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1"/>
  </bookViews>
  <sheets>
    <sheet name="Service Master" sheetId="1" state="visible" r:id="rId2"/>
    <sheet name="Definitions " sheetId="2" state="visible" r:id="rId3"/>
  </sheets>
  <definedNames>
    <definedName function="false" hidden="true" localSheetId="0" name="_xlnm._FilterDatabase" vbProcedure="false">'Service Master'!$A$2:$AU$2</definedName>
    <definedName function="false" hidden="false" localSheetId="0" name="_xlnm._FilterDatabase" vbProcedure="false">'Service Master'!$A$2:$AU$2</definedName>
    <definedName function="false" hidden="false" localSheetId="1" name="_xlnm._FilterDatabase" vbProcedure="false">'Definitions '!$A$1:$I$3</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J2" authorId="0">
      <text>
        <r>
          <rPr>
            <sz val="9"/>
            <color rgb="FF000000"/>
            <rFont val="Tahoma"/>
            <family val="2"/>
            <charset val="1"/>
          </rPr>
          <t>Vikash Prasad:
</t>
        </r>
        <r>
          <rPr>
            <sz val="11"/>
            <color rgb="FF000000"/>
            <rFont val="Calibri"/>
            <family val="2"/>
            <charset val="1"/>
          </rPr>
          <t>Derived Field based on classification</t>
        </r>
      </text>
    </comment>
  </commentList>
</comments>
</file>

<file path=xl/sharedStrings.xml><?xml version="1.0" encoding="utf-8"?>
<sst xmlns="http://schemas.openxmlformats.org/spreadsheetml/2006/main" count="5788" uniqueCount="1288">
  <si>
    <t>Classification</t>
  </si>
  <si>
    <t>General</t>
  </si>
  <si>
    <t>Purchase</t>
  </si>
  <si>
    <t>Planning</t>
  </si>
  <si>
    <t>Quality</t>
  </si>
  <si>
    <t>System Logs</t>
  </si>
  <si>
    <t>Service Level 1</t>
  </si>
  <si>
    <t>Service Level 2</t>
  </si>
  <si>
    <t>Service Level 3</t>
  </si>
  <si>
    <t>Service Level 4</t>
  </si>
  <si>
    <t>Service Level 5</t>
  </si>
  <si>
    <t>Service Level 6</t>
  </si>
  <si>
    <t>Service Level 7</t>
  </si>
  <si>
    <t>Service Code</t>
  </si>
  <si>
    <t>WBS Code</t>
  </si>
  <si>
    <t>Short Description</t>
  </si>
  <si>
    <t>Unit of Measure</t>
  </si>
  <si>
    <t>HSN Code</t>
  </si>
  <si>
    <t>Service Status</t>
  </si>
  <si>
    <t>Method of Measurement</t>
  </si>
  <si>
    <t>General SO Terms &amp; Conditions</t>
  </si>
  <si>
    <t>Special SO Terms &amp; Conditions</t>
  </si>
  <si>
    <t>Last Purchase Rate</t>
  </si>
  <si>
    <t>Weighted Average Purchase Rate</t>
  </si>
  <si>
    <t>Procurement Rate Threshold %</t>
  </si>
  <si>
    <t>Approved Vendors</t>
  </si>
  <si>
    <t>SO Lead Time in Days</t>
  </si>
  <si>
    <t>Vendor Mobilisation Time in Days</t>
  </si>
  <si>
    <t>Minimum Order Quantity</t>
  </si>
  <si>
    <t>Governing Standard</t>
  </si>
  <si>
    <t>Quality Checklist</t>
  </si>
  <si>
    <t>Method Statement</t>
  </si>
  <si>
    <t>Safety Requirements</t>
  </si>
  <si>
    <t>Date Created</t>
  </si>
  <si>
    <t>Created by</t>
  </si>
  <si>
    <t>Date Last Amended</t>
  </si>
  <si>
    <t>Last Amended by</t>
  </si>
  <si>
    <t>%</t>
  </si>
  <si>
    <t>FLOORING | DADO | COUNTER</t>
  </si>
  <si>
    <t>Flooring</t>
  </si>
  <si>
    <t>Natural Stone</t>
  </si>
  <si>
    <t>Limestone</t>
  </si>
  <si>
    <t>Kota Blue</t>
  </si>
  <si>
    <t>Mirror Polished 22" x 22" </t>
  </si>
  <si>
    <t>SFL0001</t>
  </si>
  <si>
    <t>FLR-FLR-STN-LMS-KTB-MRP-559</t>
  </si>
  <si>
    <t>m²</t>
  </si>
  <si>
    <t>Approved</t>
  </si>
  <si>
    <t>SFLM0001</t>
  </si>
  <si>
    <t>SGPO01</t>
  </si>
  <si>
    <t>SFLP0001</t>
  </si>
  <si>
    <t>SFLQ0001</t>
  </si>
  <si>
    <t>Mirror Polished 22" x 42" </t>
  </si>
  <si>
    <t>SFL0002</t>
  </si>
  <si>
    <t>FLR-FLR-STN-LMS-KTB-MRP-1066</t>
  </si>
  <si>
    <t>Haveli Finish 22" x 42"</t>
  </si>
  <si>
    <t>SFL0003</t>
  </si>
  <si>
    <t>FLR-FLR-STN-LMS-KTB-HVF-559</t>
  </si>
  <si>
    <t>Hammer finish 22" x 22" </t>
  </si>
  <si>
    <t>SFL0004</t>
  </si>
  <si>
    <t>FLR-FLR-STN-LMS-KTB-HMF-559</t>
  </si>
  <si>
    <t>Cobblestones</t>
  </si>
  <si>
    <t>100mm x 100mm </t>
  </si>
  <si>
    <t>SFL0005</t>
  </si>
  <si>
    <t>FLR-FLR-STN-LMS-KTB-CBS-100</t>
  </si>
  <si>
    <t>150mm x 150mm </t>
  </si>
  <si>
    <t>SFL0006</t>
  </si>
  <si>
    <t>FLR-FLR-STN-LMS-KTB-CBS-150</t>
  </si>
  <si>
    <t>Kota Green</t>
  </si>
  <si>
    <t>SFL0007</t>
  </si>
  <si>
    <t>FLR-FLR-STN-LMS-KTG</t>
  </si>
  <si>
    <t>Kota Brown</t>
  </si>
  <si>
    <t>SFL0008</t>
  </si>
  <si>
    <t>FLR-FLR-STN-LMS-KTW</t>
  </si>
  <si>
    <t>Cuddappa Black</t>
  </si>
  <si>
    <t>SFL0009</t>
  </si>
  <si>
    <t>FLR-FLR-STN-LMS-CDP</t>
  </si>
  <si>
    <t>Shahbad</t>
  </si>
  <si>
    <t>SFL0010</t>
  </si>
  <si>
    <t>FLR-FLR-STN-LMS-SHB</t>
  </si>
  <si>
    <t>Tandur Blue</t>
  </si>
  <si>
    <t>SFL0011</t>
  </si>
  <si>
    <t>FLR-FLR-STN-LMS-TDR</t>
  </si>
  <si>
    <t>Sandstone</t>
  </si>
  <si>
    <t>Jaisalmer Yellow</t>
  </si>
  <si>
    <t>SFL0012</t>
  </si>
  <si>
    <t>FLR-FLR-STN-SND-JSL</t>
  </si>
  <si>
    <t>Slate</t>
  </si>
  <si>
    <t>Grey</t>
  </si>
  <si>
    <t>SFL0013</t>
  </si>
  <si>
    <t>FLR-FLR-STN-SLT-GRY</t>
  </si>
  <si>
    <t>Pink</t>
  </si>
  <si>
    <t>SFL0014</t>
  </si>
  <si>
    <t>FLR-FLR-STN-SLT-PNK</t>
  </si>
  <si>
    <t>Green</t>
  </si>
  <si>
    <t>SFL0015</t>
  </si>
  <si>
    <t>FLR-FLR-STN-SLT-GRN</t>
  </si>
  <si>
    <t>Granite</t>
  </si>
  <si>
    <t>Chamrajnagar Black</t>
  </si>
  <si>
    <t>Slab Polished - 20 mm</t>
  </si>
  <si>
    <t>SFL0016</t>
  </si>
  <si>
    <t>FLR-FLR-STN-GRT-CB1</t>
  </si>
  <si>
    <t>Slab Flame Finished - 20 mm</t>
  </si>
  <si>
    <t>SFL0017</t>
  </si>
  <si>
    <t>FLR-FLR-STN-GRT-CB2</t>
  </si>
  <si>
    <t>Slab Water Finish - 20 mm</t>
  </si>
  <si>
    <t>SFL0018</t>
  </si>
  <si>
    <t>FLR-FLR-STN-GRT-CB3</t>
  </si>
  <si>
    <t>Tiles Polished - 12 mm</t>
  </si>
  <si>
    <t>SFL0019</t>
  </si>
  <si>
    <t>FLR-FLR-STN-GRT-CB4</t>
  </si>
  <si>
    <t>Cobblestones - 100 mm</t>
  </si>
  <si>
    <t>SFL0020</t>
  </si>
  <si>
    <t>FLR-FLR-STN-GRT-CB5</t>
  </si>
  <si>
    <t>Cobblestones - 150 mm</t>
  </si>
  <si>
    <t>SFL0021</t>
  </si>
  <si>
    <t>FLR-FLR-STN-GRT-CB6</t>
  </si>
  <si>
    <t>Black Galaxy</t>
  </si>
  <si>
    <t>SFL0022</t>
  </si>
  <si>
    <t>FLR-FLR-STN-GRT-GXY</t>
  </si>
  <si>
    <t>Brown Brits</t>
  </si>
  <si>
    <t>SFL0023</t>
  </si>
  <si>
    <t>FLR-FLR-STN-GRT-BRB</t>
  </si>
  <si>
    <t>Ruby Red</t>
  </si>
  <si>
    <t>SFL0024</t>
  </si>
  <si>
    <t>FLR-FLR-STN-GRT-RBY</t>
  </si>
  <si>
    <t>Sadarahalli</t>
  </si>
  <si>
    <t>SFL0025</t>
  </si>
  <si>
    <t>FLR-FLR-STN-GRT-SD1</t>
  </si>
  <si>
    <t>SFL0026</t>
  </si>
  <si>
    <t>FLR-FLR-STN-GRT-SD2</t>
  </si>
  <si>
    <t>SFL0027</t>
  </si>
  <si>
    <t>FLR-FLR-STN-GRT-SD3</t>
  </si>
  <si>
    <t>SFL0028</t>
  </si>
  <si>
    <t>FLR-FLR-STN-GRT-SD4</t>
  </si>
  <si>
    <t>SFL0029</t>
  </si>
  <si>
    <t>FLR-FLR-STN-GRT-SD5</t>
  </si>
  <si>
    <t>SFL0030</t>
  </si>
  <si>
    <t>FLR-FLR-STN-GRT-SD6</t>
  </si>
  <si>
    <t>Dessert Brown</t>
  </si>
  <si>
    <t>SFL0031</t>
  </si>
  <si>
    <t>FLR-FLR-STN-GRT-MYG</t>
  </si>
  <si>
    <t>Marble</t>
  </si>
  <si>
    <t>Udaipur Green</t>
  </si>
  <si>
    <t>SFL0032</t>
  </si>
  <si>
    <t>FLR-FLR-STN-MRB-UDG</t>
  </si>
  <si>
    <t>Baroda Green</t>
  </si>
  <si>
    <t>SFL0033</t>
  </si>
  <si>
    <t>FLR-FLR-STN-MRB-BRG</t>
  </si>
  <si>
    <t>Botticino</t>
  </si>
  <si>
    <t>SFL0034</t>
  </si>
  <si>
    <t>FLR-FLR-STN-MRB-BTC</t>
  </si>
  <si>
    <t>Travertino</t>
  </si>
  <si>
    <t>SFL0035</t>
  </si>
  <si>
    <t>FLR-FLR-STN-MRB-TRV</t>
  </si>
  <si>
    <t>White Statuario</t>
  </si>
  <si>
    <t>SFL0036</t>
  </si>
  <si>
    <t>FLR-FLR-STN-MRB-STU</t>
  </si>
  <si>
    <t>Greek Thassos</t>
  </si>
  <si>
    <t>SFL0037</t>
  </si>
  <si>
    <t>FLR-FLR-STN-MRB-THS</t>
  </si>
  <si>
    <t>St. Laurent Light</t>
  </si>
  <si>
    <t>SFL0038</t>
  </si>
  <si>
    <t>FLR-FLR-STN-MRB-STL</t>
  </si>
  <si>
    <t>St. Laurent Dark</t>
  </si>
  <si>
    <t>SFL0039</t>
  </si>
  <si>
    <t>FLR-FLR-STN-MRB-STD</t>
  </si>
  <si>
    <t>Golden Portoro</t>
  </si>
  <si>
    <t>SFL0040</t>
  </si>
  <si>
    <t>FLR-FLR-STN-MRB-GLP</t>
  </si>
  <si>
    <t>Rosa Alicante</t>
  </si>
  <si>
    <t>SFL0041</t>
  </si>
  <si>
    <t>FLR-FLR-STN-MRB-RAL</t>
  </si>
  <si>
    <t>Emproider Brown</t>
  </si>
  <si>
    <t>SFL0042</t>
  </si>
  <si>
    <t>FLR-FLR-STN-MRB-EMB</t>
  </si>
  <si>
    <t>Grey William</t>
  </si>
  <si>
    <t>SFL0043</t>
  </si>
  <si>
    <t>FLR-FLR-STN-MRB-GRW</t>
  </si>
  <si>
    <t>Beige colour marble</t>
  </si>
  <si>
    <t>SFL0044</t>
  </si>
  <si>
    <t>FLR-FLR-STN-MRB-BGE</t>
  </si>
  <si>
    <t>Perlatto Sicillia</t>
  </si>
  <si>
    <t>SFL0045</t>
  </si>
  <si>
    <t>FLR-FLR-STN-MRB-PSL</t>
  </si>
  <si>
    <t>Vietnam White</t>
  </si>
  <si>
    <t>SFL0046</t>
  </si>
  <si>
    <t>FLR-FLR-STN-MRB-VTM</t>
  </si>
  <si>
    <t>Grey Chigen</t>
  </si>
  <si>
    <t>SFL0047</t>
  </si>
  <si>
    <t>FLR-FLR-STN-MRB-GCG</t>
  </si>
  <si>
    <t>Yellow Travertino</t>
  </si>
  <si>
    <t>SFL0048</t>
  </si>
  <si>
    <t>FLR-FLR-STN-MRB-TVY</t>
  </si>
  <si>
    <t>Emperador Light</t>
  </si>
  <si>
    <t>SFL0049</t>
  </si>
  <si>
    <t>FLR-FLR-STN-MRB-EML</t>
  </si>
  <si>
    <t>Onyx</t>
  </si>
  <si>
    <t>SFL0050</t>
  </si>
  <si>
    <t>FLR-FLR-STN-MRB-ONX</t>
  </si>
  <si>
    <t>Indian Marble - Sylvia</t>
  </si>
  <si>
    <t>SFL0051</t>
  </si>
  <si>
    <t>Hardwood</t>
  </si>
  <si>
    <t>Teak Regular</t>
  </si>
  <si>
    <t>Prefab tongue and groove</t>
  </si>
  <si>
    <t>SFL0052</t>
  </si>
  <si>
    <t>FLR-FLR-HWD-TKR-TKP</t>
  </si>
  <si>
    <t>In-situ fabrication</t>
  </si>
  <si>
    <t>SFL0053</t>
  </si>
  <si>
    <t>FLR-FLR-HWD-TKR-TKI</t>
  </si>
  <si>
    <t>Decking</t>
  </si>
  <si>
    <t>SFL0054</t>
  </si>
  <si>
    <t>FLR-FLR-HWD-TKR-TKD</t>
  </si>
  <si>
    <t>Teak Quarter Sawn</t>
  </si>
  <si>
    <t>SFL0055</t>
  </si>
  <si>
    <t>FLR-FLR-HWD-TQS-TQP</t>
  </si>
  <si>
    <t>SFL0056</t>
  </si>
  <si>
    <t>FLR-FLR-HWD-TQS-TQI</t>
  </si>
  <si>
    <t>SFL0057</t>
  </si>
  <si>
    <t>FLR-FLR-HWD-TQS-TQD</t>
  </si>
  <si>
    <t>White Oak</t>
  </si>
  <si>
    <t>SFL0058</t>
  </si>
  <si>
    <t>FLR-FLR-HWD-WHQ-WKP</t>
  </si>
  <si>
    <t>SFL0059</t>
  </si>
  <si>
    <t>FLR-FLR-HWD-WHQ-WKI</t>
  </si>
  <si>
    <t>SFL0060</t>
  </si>
  <si>
    <t>FLR-FLR-HWD-WHQ-WKD</t>
  </si>
  <si>
    <t>Merbau</t>
  </si>
  <si>
    <t>SFL0061</t>
  </si>
  <si>
    <t>FLR-FLR-HWD-MBU-MBP</t>
  </si>
  <si>
    <t>SFL0062</t>
  </si>
  <si>
    <t>FLR-FLR-HWD-MBU-MBI</t>
  </si>
  <si>
    <t>SFL0063</t>
  </si>
  <si>
    <t>FLR-FLR-HWD-MBU-MBD</t>
  </si>
  <si>
    <t>Oak</t>
  </si>
  <si>
    <t>SFL0064</t>
  </si>
  <si>
    <t>FLR-FLR-HWD-OAK-OKP</t>
  </si>
  <si>
    <t>SFL0065</t>
  </si>
  <si>
    <t>FLR-FLR-HWD-OAK-OKI</t>
  </si>
  <si>
    <t>SFL0066</t>
  </si>
  <si>
    <t>FLR-FLR-HWD-OAK-OKD</t>
  </si>
  <si>
    <t>Red Meranti</t>
  </si>
  <si>
    <t>SFL0067</t>
  </si>
  <si>
    <t>FLR-FLR-HWD-RDM-RMP</t>
  </si>
  <si>
    <t>SFL0068</t>
  </si>
  <si>
    <t>FLR-FLR-HWD-RDM-RMI</t>
  </si>
  <si>
    <t>SFL0069</t>
  </si>
  <si>
    <t>FLR-FLR-HWD-RDM-RMD</t>
  </si>
  <si>
    <t>Brazilian Ipe</t>
  </si>
  <si>
    <t>SFL0070</t>
  </si>
  <si>
    <t>FLR-FLR-HWD-IPE-BEP</t>
  </si>
  <si>
    <t>SFL0071</t>
  </si>
  <si>
    <t>FLR-FLR-HWD-IPE-BEI</t>
  </si>
  <si>
    <t>SFL0072</t>
  </si>
  <si>
    <t>FLR-FLR-HWD-IPE-BED</t>
  </si>
  <si>
    <t>Red Cedar</t>
  </si>
  <si>
    <t>SFL0073</t>
  </si>
  <si>
    <t>FLR-FLR-HWD-RDC-RCP</t>
  </si>
  <si>
    <t>SFL0074</t>
  </si>
  <si>
    <t>FLR-FLR-HWD-RDC-RCI</t>
  </si>
  <si>
    <t>SFL0075</t>
  </si>
  <si>
    <t>FLR-FLR-HWD-RDC-RCD</t>
  </si>
  <si>
    <t>American Walnut</t>
  </si>
  <si>
    <t>SFL0076</t>
  </si>
  <si>
    <t>FLR-FLR-HWD-AWN-AWP</t>
  </si>
  <si>
    <t>SFL0077</t>
  </si>
  <si>
    <t>FLR-FLR-HWD-AWN-AWI</t>
  </si>
  <si>
    <t>SFL0078</t>
  </si>
  <si>
    <t>FLR-FLR-HWD-AWN-AWD</t>
  </si>
  <si>
    <t>Wood Laminate</t>
  </si>
  <si>
    <t>Antique Oak</t>
  </si>
  <si>
    <t>SFL0079</t>
  </si>
  <si>
    <t>FLR-FLR-WLM-QOK</t>
  </si>
  <si>
    <t>Oak Blocked</t>
  </si>
  <si>
    <t>SFL0080</t>
  </si>
  <si>
    <t>FLR-FLR-WLM-OKB</t>
  </si>
  <si>
    <t>Lam.floor-Pergo-Red oak- 70201-0093</t>
  </si>
  <si>
    <t>SFL0081</t>
  </si>
  <si>
    <t>FLR-FLR-WLM-PRO</t>
  </si>
  <si>
    <t>Pergo - Expression Plank Wenge</t>
  </si>
  <si>
    <t>SFL0082</t>
  </si>
  <si>
    <t>FLR-FLR-WLM-PEW</t>
  </si>
  <si>
    <t>Pergo - Domestic Extra</t>
  </si>
  <si>
    <t>SFL0083</t>
  </si>
  <si>
    <t>FLR-FLR-WLM-PDE</t>
  </si>
  <si>
    <t>Burma Teak</t>
  </si>
  <si>
    <t>SFL0084</t>
  </si>
  <si>
    <t>FLR-FLR-WLM-BTK</t>
  </si>
  <si>
    <t>Carpet</t>
  </si>
  <si>
    <t>Cut-pile</t>
  </si>
  <si>
    <t>CP1</t>
  </si>
  <si>
    <t>SFL0085</t>
  </si>
  <si>
    <t>FLR-FLR-CRP-CP-CP1</t>
  </si>
  <si>
    <t>CP2</t>
  </si>
  <si>
    <t>SFL0086</t>
  </si>
  <si>
    <t>FLR-FLR-CRP-CP-CP2</t>
  </si>
  <si>
    <t>Loop Pile</t>
  </si>
  <si>
    <t>LP1</t>
  </si>
  <si>
    <t>SFL0087</t>
  </si>
  <si>
    <t>FLR-FLR-CRP-LP-LP1</t>
  </si>
  <si>
    <t>LP2</t>
  </si>
  <si>
    <t>SFL0088</t>
  </si>
  <si>
    <t>FLR-FLR-CRP-LP-LP2</t>
  </si>
  <si>
    <t>Tiles</t>
  </si>
  <si>
    <t>BOT-Rosetta - Lotus - 921</t>
  </si>
  <si>
    <t>SFL0089</t>
  </si>
  <si>
    <t>FLR-FLR-CRP-TIL-921</t>
  </si>
  <si>
    <t>BOT-Rosetta - Lotus - 327</t>
  </si>
  <si>
    <t>SFL0090</t>
  </si>
  <si>
    <t>FLR-FLR-CRP-TIL-327</t>
  </si>
  <si>
    <t>BOT-Rosetta - Lotus - 924</t>
  </si>
  <si>
    <t>SFL0091</t>
  </si>
  <si>
    <t>FLR-FLR-CRP-TIL-924</t>
  </si>
  <si>
    <t>BOT-Rosetta - Lotus - 511</t>
  </si>
  <si>
    <t>SFL0092</t>
  </si>
  <si>
    <t>FLR-FLR-CRP-TIL-511</t>
  </si>
  <si>
    <t>Rosetta - Lotus - 822</t>
  </si>
  <si>
    <t>SFL0093</t>
  </si>
  <si>
    <t>FLR-FLR-CRP-TIL-822</t>
  </si>
  <si>
    <t>BOT-Rosetta - Lotus - 723</t>
  </si>
  <si>
    <t>SFL0094</t>
  </si>
  <si>
    <t>FLR-FLR-CRP-TIL-723</t>
  </si>
  <si>
    <t>Soil</t>
  </si>
  <si>
    <t>Clay Tiles</t>
  </si>
  <si>
    <t>Terracotta tiles</t>
  </si>
  <si>
    <t>SFL0095</t>
  </si>
  <si>
    <t>FLR-FLR-SOI-CLY-TCT</t>
  </si>
  <si>
    <t>Refractory Bricks</t>
  </si>
  <si>
    <t>SFL0096</t>
  </si>
  <si>
    <t>FLR-FLR-SOI-RFB</t>
  </si>
  <si>
    <t>Cement | Concrete</t>
  </si>
  <si>
    <t>IPS (Indian Patent Stone)</t>
  </si>
  <si>
    <t>SFL0097</t>
  </si>
  <si>
    <t>FLR-FLR-CNC-IPS</t>
  </si>
  <si>
    <t>Red Oxide</t>
  </si>
  <si>
    <t>SFL0098</t>
  </si>
  <si>
    <t>FLR-FLR-CNC-ROX</t>
  </si>
  <si>
    <t>Mosaic Tiles</t>
  </si>
  <si>
    <t>SFL0099</t>
  </si>
  <si>
    <t>FLR-FLR-CNC-MOZ</t>
  </si>
  <si>
    <t>In-situ Terrazzo</t>
  </si>
  <si>
    <t>SFL0100</t>
  </si>
  <si>
    <t>FLR-FLR-CNC-TRZ</t>
  </si>
  <si>
    <t>Interlocking Concrete Pavers</t>
  </si>
  <si>
    <t>SFL0101</t>
  </si>
  <si>
    <t>FLR-FLR-CNC-CPV</t>
  </si>
  <si>
    <t>VDF</t>
  </si>
  <si>
    <t>Smooth Finish</t>
  </si>
  <si>
    <t>SFL0102</t>
  </si>
  <si>
    <t>FLR-FLR-CNC-VDF-VDS</t>
  </si>
  <si>
    <t>Rough Finish</t>
  </si>
  <si>
    <t>SFL0103</t>
  </si>
  <si>
    <t>FLR-FLR-CNC-VDF-VDR</t>
  </si>
  <si>
    <t>Groove Cutting</t>
  </si>
  <si>
    <t>SFL0104</t>
  </si>
  <si>
    <t>FLR-FLR-CNC-VDF-GRV</t>
  </si>
  <si>
    <t>Sealant Supply &amp; filling in groove(Polyurethane sealant)</t>
  </si>
  <si>
    <t>SFL0105</t>
  </si>
  <si>
    <t>FLR-FLR-CNC-VDF-SEL1</t>
  </si>
  <si>
    <t>m</t>
  </si>
  <si>
    <t>SFL0106</t>
  </si>
  <si>
    <t>FLR-FLR-CNC-VDF-SEL2</t>
  </si>
  <si>
    <t>Glazed</t>
  </si>
  <si>
    <t>SFL0107</t>
  </si>
  <si>
    <t>FLR-FLR-TIL-GZ1</t>
  </si>
  <si>
    <t>SFL0108</t>
  </si>
  <si>
    <t>FLR-FLR-TIL-GZ2</t>
  </si>
  <si>
    <t>Ceramic</t>
  </si>
  <si>
    <t>SFL0109</t>
  </si>
  <si>
    <t>FLR-FLR-TIL-CR1</t>
  </si>
  <si>
    <t>SFL0110</t>
  </si>
  <si>
    <t>FLR-FLR-TIL-CR2</t>
  </si>
  <si>
    <t>Vitrified</t>
  </si>
  <si>
    <t>2' X 2' Vitrified Tiles- Glossy</t>
  </si>
  <si>
    <t>SFL0111</t>
  </si>
  <si>
    <t>FLR-FLR-TIL-VR1</t>
  </si>
  <si>
    <t>Vitrified(White) tiles 2' x 2'</t>
  </si>
  <si>
    <t>SFL0112</t>
  </si>
  <si>
    <t>FLR-FLR-TIL-VR2</t>
  </si>
  <si>
    <t>Vitrified(Off White) tiles 2' x 2'</t>
  </si>
  <si>
    <t>SFL0113</t>
  </si>
  <si>
    <t>FLR-FLR-TIL-VR3</t>
  </si>
  <si>
    <t>2'x2' kota green vitrified</t>
  </si>
  <si>
    <t>SFL0114</t>
  </si>
  <si>
    <t>FLR-FLR-TIL-VR4</t>
  </si>
  <si>
    <t>White Tiles Style Box</t>
  </si>
  <si>
    <t>SFL0115</t>
  </si>
  <si>
    <t>FLR-FLR-TIL-VR5</t>
  </si>
  <si>
    <t>MR_masserie_monaci (33.3x33.3)</t>
  </si>
  <si>
    <t>SFL0116</t>
  </si>
  <si>
    <t>FLR-FLR-TIL-VR6</t>
  </si>
  <si>
    <t>MR_masserie_callieri (33.3x33.3)</t>
  </si>
  <si>
    <t>SFL0117</t>
  </si>
  <si>
    <t>FLR-FLR-TIL-VR7</t>
  </si>
  <si>
    <t>MR_new-york_black (60x60)</t>
  </si>
  <si>
    <t>SFL0118</t>
  </si>
  <si>
    <t>FLR-FLR-TIL-VR8</t>
  </si>
  <si>
    <t>MR_pietra-del-sole_orro (50x50)</t>
  </si>
  <si>
    <t>SFL0119</t>
  </si>
  <si>
    <t>FLR-FLR-TIL-VR9</t>
  </si>
  <si>
    <t>MR_pietra-del-sole_avorio (50x50)</t>
  </si>
  <si>
    <t>SFL0120</t>
  </si>
  <si>
    <t>FLR-FLR-TIL-VR10</t>
  </si>
  <si>
    <t>MR_pietra-del-sole_radica (50x50)</t>
  </si>
  <si>
    <t>SFL0121</t>
  </si>
  <si>
    <t>FLR-FLR-TIL-VR11</t>
  </si>
  <si>
    <t>MR_stone_white (60x60)_Rettificato</t>
  </si>
  <si>
    <t>SFL0122</t>
  </si>
  <si>
    <t>FLR-FLR-TIL-VR12</t>
  </si>
  <si>
    <t>MR_stone_ivory (60x60)_Rettificato</t>
  </si>
  <si>
    <t>SFL0123</t>
  </si>
  <si>
    <t>FLR-FLR-TIL-VR13</t>
  </si>
  <si>
    <t>MR_stone_green (60x60)_Rettificato</t>
  </si>
  <si>
    <t>SFL0124</t>
  </si>
  <si>
    <t>FLR-FLR-TIL-VR14</t>
  </si>
  <si>
    <t>MR_stone_anthracite (60x60)_Rettificato</t>
  </si>
  <si>
    <t>SFL0125</t>
  </si>
  <si>
    <t>FLR-FLR-TIL-VR15</t>
  </si>
  <si>
    <t>MR_fusion_grigio (60X60)_rettificato</t>
  </si>
  <si>
    <t>SFL0126</t>
  </si>
  <si>
    <t>FLR-FLR-TIL-VR16</t>
  </si>
  <si>
    <t>MR_fusion_anthracite (60X60)_rettificato</t>
  </si>
  <si>
    <t>SFL0127</t>
  </si>
  <si>
    <t>FLR-FLR-TIL-VR17</t>
  </si>
  <si>
    <t>MR_fusion_nero (60X60)_rettificato</t>
  </si>
  <si>
    <t>SFL0128</t>
  </si>
  <si>
    <t>FLR-FLR-TIL-VR18</t>
  </si>
  <si>
    <t>MR_fusion_righe_M5 57 (30X60)</t>
  </si>
  <si>
    <t>SFL0129</t>
  </si>
  <si>
    <t>FLR-FLR-TIL-VR19</t>
  </si>
  <si>
    <t>MR_fusion_diagonale_M5 6C (30x60)</t>
  </si>
  <si>
    <t>SFL0130</t>
  </si>
  <si>
    <t>FLR-FLR-TIL-VR20</t>
  </si>
  <si>
    <t>MR_fusion_bocciardato_M5 53 (30x60)</t>
  </si>
  <si>
    <t>SFL0131</t>
  </si>
  <si>
    <t>FLR-FLR-TIL-VR21</t>
  </si>
  <si>
    <t>MR_new-york_black (30x60)</t>
  </si>
  <si>
    <t>SFL0132</t>
  </si>
  <si>
    <t>FLR-FLR-TIL-VR22</t>
  </si>
  <si>
    <t>MR_stone_white (30x60)_Rettificato</t>
  </si>
  <si>
    <t>SFL0133</t>
  </si>
  <si>
    <t>FLR-FLR-TIL-VR23</t>
  </si>
  <si>
    <t>MR_stone_ivory (30x60)_Rettificato</t>
  </si>
  <si>
    <t>SFL0134</t>
  </si>
  <si>
    <t>FLR-FLR-TIL-VR24</t>
  </si>
  <si>
    <t>MR_stone_green (30x60)_Rettificato</t>
  </si>
  <si>
    <t>SFL0135</t>
  </si>
  <si>
    <t>FLR-FLR-TIL-VR25</t>
  </si>
  <si>
    <t>MR_stone_anthracite (30x60)_Rettificato</t>
  </si>
  <si>
    <t>SFL0136</t>
  </si>
  <si>
    <t>FLR-FLR-TIL-VR26</t>
  </si>
  <si>
    <t>MR_glass-mosaic_brown_rete</t>
  </si>
  <si>
    <t>SFL0137</t>
  </si>
  <si>
    <t>FLR-FLR-TIL-VR27</t>
  </si>
  <si>
    <t>MR_glass-mosaic_beige_rete</t>
  </si>
  <si>
    <t>SFL0138</t>
  </si>
  <si>
    <t>FLR-FLR-TIL-VR28</t>
  </si>
  <si>
    <t>MR_glass-mosaic_light_brown_rete</t>
  </si>
  <si>
    <t>SFL0139</t>
  </si>
  <si>
    <t>FLR-FLR-TIL-VR29</t>
  </si>
  <si>
    <t>MR_glass-mosaic_yellow_rete</t>
  </si>
  <si>
    <t>SFL0140</t>
  </si>
  <si>
    <t>FLR-FLR-TIL-VR30</t>
  </si>
  <si>
    <t>MR_glass-mosaic_jade-green_rete</t>
  </si>
  <si>
    <t>SFL0141</t>
  </si>
  <si>
    <t>FLR-FLR-TIL-VR31</t>
  </si>
  <si>
    <t>MR_glass-mosaic_dark-green_rete</t>
  </si>
  <si>
    <t>SFL0142</t>
  </si>
  <si>
    <t>FLR-FLR-TIL-VR32</t>
  </si>
  <si>
    <t>MR_glass-mosaic_light-purple_rete</t>
  </si>
  <si>
    <t>SFL0143</t>
  </si>
  <si>
    <t>FLR-FLR-TIL-VR33</t>
  </si>
  <si>
    <t>MR_glass-mosaic_white-blue_rete</t>
  </si>
  <si>
    <t>SFL0144</t>
  </si>
  <si>
    <t>FLR-FLR-TIL-VR34</t>
  </si>
  <si>
    <t>MR_glass-mosaic_dark-blue-rete</t>
  </si>
  <si>
    <t>SFL0145</t>
  </si>
  <si>
    <t>FLR-FLR-TIL-VR35</t>
  </si>
  <si>
    <t>MR_glass-mosaic_light-pink_rete</t>
  </si>
  <si>
    <t>SFL0146</t>
  </si>
  <si>
    <t>FLR-FLR-TIL-VR36</t>
  </si>
  <si>
    <t>MR_glass-mosaic_rustic_rete</t>
  </si>
  <si>
    <t>SFL0147</t>
  </si>
  <si>
    <t>FLR-FLR-TIL-VR37</t>
  </si>
  <si>
    <t>MR_glass-mosaic_red_rete</t>
  </si>
  <si>
    <t>SFL0148</t>
  </si>
  <si>
    <t>FLR-FLR-TIL-VR38</t>
  </si>
  <si>
    <t>MR_glass-mosaic_white_rete</t>
  </si>
  <si>
    <t>SFL0149</t>
  </si>
  <si>
    <t>FLR-FLR-TIL-VR39</t>
  </si>
  <si>
    <t>MR_fusion_grigio (30X60)_rettificato</t>
  </si>
  <si>
    <t>SFL0150</t>
  </si>
  <si>
    <t>FLR-FLR-TIL-VR40</t>
  </si>
  <si>
    <t>MR_fusion_anthracite (30X60)_rettificato</t>
  </si>
  <si>
    <t>SFL0151</t>
  </si>
  <si>
    <t>FLR-FLR-TIL-VR41</t>
  </si>
  <si>
    <t>MR_fusion_nero (30X60)_rettificato</t>
  </si>
  <si>
    <t>SFL0152</t>
  </si>
  <si>
    <t>FLR-FLR-TIL-VR42</t>
  </si>
  <si>
    <t>MR_Ragno_Grotte  (30x60)</t>
  </si>
  <si>
    <t>SFL0153</t>
  </si>
  <si>
    <t>FLR-FLR-TIL-VR43</t>
  </si>
  <si>
    <t>Glass</t>
  </si>
  <si>
    <t>SFL0154</t>
  </si>
  <si>
    <t>FLR-FLR-TIL-GL1</t>
  </si>
  <si>
    <t>SFL0155</t>
  </si>
  <si>
    <t>FLR-FLR-TIL-GL2</t>
  </si>
  <si>
    <t>Glass Mosaic Plain </t>
  </si>
  <si>
    <t>SFL0156</t>
  </si>
  <si>
    <t>FLR-FLR-TIL-GM1</t>
  </si>
  <si>
    <t>SFL0157</t>
  </si>
  <si>
    <t>FLR-FLR-TIL-GM2</t>
  </si>
  <si>
    <t>Glass Mosaic Gradation</t>
  </si>
  <si>
    <t>SFL0158</t>
  </si>
  <si>
    <t>FLR-FLR-TIL-MG1</t>
  </si>
  <si>
    <t>SFL0159</t>
  </si>
  <si>
    <t>FLR-FLR-TIL-MG2</t>
  </si>
  <si>
    <t>Artificial Material | Dupont</t>
  </si>
  <si>
    <t>Artificial Material</t>
  </si>
  <si>
    <t>White Engineering Stone</t>
  </si>
  <si>
    <t>SFL0160</t>
  </si>
  <si>
    <t>FLR-FLR-AFD-AF1</t>
  </si>
  <si>
    <t>Dupont</t>
  </si>
  <si>
    <t>White Dupont</t>
  </si>
  <si>
    <t>SFL0161</t>
  </si>
  <si>
    <t>FLR-FLR-AFD-DP1</t>
  </si>
  <si>
    <t>Skirting</t>
  </si>
  <si>
    <t>SFL0162</t>
  </si>
  <si>
    <t>FLR-SKT-STN-LMS-KTB-MRP-559</t>
  </si>
  <si>
    <t>SFL0163</t>
  </si>
  <si>
    <t>FLR-SKT-STN-LMS-KTB-MRP-1066</t>
  </si>
  <si>
    <t>SFL0164</t>
  </si>
  <si>
    <t>FLR-SKT-STN-LMS-KTB-HVF-559</t>
  </si>
  <si>
    <t>SFL0165</t>
  </si>
  <si>
    <t>FLR-SKT-STN-LMS-KTB-HMF-559</t>
  </si>
  <si>
    <t>SFL0166</t>
  </si>
  <si>
    <t>FLR-SKT-STN-LMS-KTB-CBS-100</t>
  </si>
  <si>
    <t>SFL0167</t>
  </si>
  <si>
    <t>FLR-SKT-STN-LMS-KTB-CBS-150</t>
  </si>
  <si>
    <t>SFL0168</t>
  </si>
  <si>
    <t>FLR-SKT-STN-LMS-KTG</t>
  </si>
  <si>
    <t>SFL0169</t>
  </si>
  <si>
    <t>FLR-SKT-STN-LMS-KTW</t>
  </si>
  <si>
    <t>SFL0170</t>
  </si>
  <si>
    <t>FLR-SKT-STN-LMS-CDP</t>
  </si>
  <si>
    <t>SFL0171</t>
  </si>
  <si>
    <t>FLR-SKT-STN-LMS-SHB</t>
  </si>
  <si>
    <t>SFL0172</t>
  </si>
  <si>
    <t>FLR-SKT-STN-LMS-TDR</t>
  </si>
  <si>
    <t>SFL0173</t>
  </si>
  <si>
    <t>FLR-SKT-STN-SND-JSL</t>
  </si>
  <si>
    <t>SFL0174</t>
  </si>
  <si>
    <t>FLR-SKT-STN-SLT-GRY</t>
  </si>
  <si>
    <t>SFL0175</t>
  </si>
  <si>
    <t>FLR-SKT-STN-SLT-PNK</t>
  </si>
  <si>
    <t>SFL0176</t>
  </si>
  <si>
    <t>FLR-SKT-STN-SLT-GRN</t>
  </si>
  <si>
    <t>SFL0177</t>
  </si>
  <si>
    <t>FLR-SKT-STN-GRT-CB1</t>
  </si>
  <si>
    <t>SFL0178</t>
  </si>
  <si>
    <t>FLR-SKT-STN-GRT-CB2</t>
  </si>
  <si>
    <t>SFL0179</t>
  </si>
  <si>
    <t>FLR-SKT-STN-GRT-CB3</t>
  </si>
  <si>
    <t>SFL0180</t>
  </si>
  <si>
    <t>FLR-SKT-STN-GRT-CB4</t>
  </si>
  <si>
    <t>SFL0181</t>
  </si>
  <si>
    <t>FLR-SKT-STN-GRT-CB5</t>
  </si>
  <si>
    <t>SFL0182</t>
  </si>
  <si>
    <t>FLR-SKT-STN-GRT-CB6</t>
  </si>
  <si>
    <t>SFL0183</t>
  </si>
  <si>
    <t>FLR-SKT-STN-GRT-BRB</t>
  </si>
  <si>
    <t>SFL0184</t>
  </si>
  <si>
    <t>SFL0185</t>
  </si>
  <si>
    <t>FLR-SKT-STN-GRT-RBY</t>
  </si>
  <si>
    <t>SFL0186</t>
  </si>
  <si>
    <t>FLR-SKT-STN-GRT-SD1</t>
  </si>
  <si>
    <t>SFL0187</t>
  </si>
  <si>
    <t>FLR-SKT-STN-GRT-SD2</t>
  </si>
  <si>
    <t>SFL0188</t>
  </si>
  <si>
    <t>FLR-SKT-STN-GRT-SD3</t>
  </si>
  <si>
    <t>SFL0189</t>
  </si>
  <si>
    <t>FLR-SKT-STN-GRT-SD4</t>
  </si>
  <si>
    <t>SFL0190</t>
  </si>
  <si>
    <t>FLR-SKT-STN-GRT-SD5</t>
  </si>
  <si>
    <t>SFL0191</t>
  </si>
  <si>
    <t>FLR-SKT-STN-GRT-SD6</t>
  </si>
  <si>
    <t>SFL0192</t>
  </si>
  <si>
    <t>FLR-SKT-STN-GRT-MYG</t>
  </si>
  <si>
    <t>SFL0193</t>
  </si>
  <si>
    <t>FLR-SKT-STN-MRB-UDG</t>
  </si>
  <si>
    <t>SFL0194</t>
  </si>
  <si>
    <t>FLR-SKT-STN-MRB-BRG</t>
  </si>
  <si>
    <t>SFL0195</t>
  </si>
  <si>
    <t>FLR-SKT-STN-MRB-BTC</t>
  </si>
  <si>
    <t>SFL0196</t>
  </si>
  <si>
    <t>FLR-SKT-STN-MRB-TRV</t>
  </si>
  <si>
    <t>SFL0197</t>
  </si>
  <si>
    <t>FLR-SKT-STN-MRB-STU</t>
  </si>
  <si>
    <t>SFL0198</t>
  </si>
  <si>
    <t>FLR-SKT-STN-MRB-THS</t>
  </si>
  <si>
    <t>SFL0199</t>
  </si>
  <si>
    <t>FLR-SKT-STN-MRB-STL</t>
  </si>
  <si>
    <t>SFL0200</t>
  </si>
  <si>
    <t>FLR-SKT-STN-MRB-STD</t>
  </si>
  <si>
    <t>SFL0201</t>
  </si>
  <si>
    <t>FLR-SKT-STN-MRB-GLP</t>
  </si>
  <si>
    <t>SFL0202</t>
  </si>
  <si>
    <t>FLR-SKT-STN-MRB-RAL</t>
  </si>
  <si>
    <t>SFL0203</t>
  </si>
  <si>
    <t>FLR-SKT-STN-MRB-EMB</t>
  </si>
  <si>
    <t>SFL0204</t>
  </si>
  <si>
    <t>FLR-SKT-STN-MRB-GRW</t>
  </si>
  <si>
    <t>SFL0205</t>
  </si>
  <si>
    <t>FLR-SKT-STN-MRB-BGE</t>
  </si>
  <si>
    <t>SFL0206</t>
  </si>
  <si>
    <t>FLR-SKT-STN-MRB-PSL</t>
  </si>
  <si>
    <t>SFL0207</t>
  </si>
  <si>
    <t>FLR-SKT-STN-MRB-VTM</t>
  </si>
  <si>
    <t>SFL0208</t>
  </si>
  <si>
    <t>FLR-SKT-STN-MRB-GCG</t>
  </si>
  <si>
    <t>SFL0209</t>
  </si>
  <si>
    <t>FLR-SKT-STN-MRB-TVY</t>
  </si>
  <si>
    <t>SFL0210</t>
  </si>
  <si>
    <t>FLR-SKT-STN-MRB-EML</t>
  </si>
  <si>
    <t>SFL0211</t>
  </si>
  <si>
    <t>FLR-SKT-STN-MRB-ONX</t>
  </si>
  <si>
    <t>SFL0212</t>
  </si>
  <si>
    <t>FLR-SKT-STN-MRB-IMS</t>
  </si>
  <si>
    <t>SFL0213</t>
  </si>
  <si>
    <t>FLR-SKT-HWD-TKR-TKP</t>
  </si>
  <si>
    <t>SFL0214</t>
  </si>
  <si>
    <t>FLR-SKT-HWD-TKR-TKI</t>
  </si>
  <si>
    <t>SFL0215</t>
  </si>
  <si>
    <t>FLR-SKT-HWD-TKR-TKD</t>
  </si>
  <si>
    <t>SFL0216</t>
  </si>
  <si>
    <t>FLR-SKT-HWD-TQS-TQP</t>
  </si>
  <si>
    <t>SFL0217</t>
  </si>
  <si>
    <t>FLR-SKT-HWD-TQS-TQI</t>
  </si>
  <si>
    <t>SFL0218</t>
  </si>
  <si>
    <t>FLR-SKT-HWD-TQS-TQD</t>
  </si>
  <si>
    <t>SFL0219</t>
  </si>
  <si>
    <t>FLR-SKT-HWD-WHQ-WKP</t>
  </si>
  <si>
    <t>SFL0220</t>
  </si>
  <si>
    <t>FLR-SKT-HWD-WHQ-WKI</t>
  </si>
  <si>
    <t>SFL0221</t>
  </si>
  <si>
    <t>FLR-SKT-HWD-WHQ-WKD</t>
  </si>
  <si>
    <t>SFL0222</t>
  </si>
  <si>
    <t>FLR-SKT-HWD-MBU-MBP</t>
  </si>
  <si>
    <t>SFL0223</t>
  </si>
  <si>
    <t>FLR-SKT-HWD-MBU-MBI</t>
  </si>
  <si>
    <t>SFL0224</t>
  </si>
  <si>
    <t>FLR-SKT-HWD-MBU-MBD</t>
  </si>
  <si>
    <t>SFL0225</t>
  </si>
  <si>
    <t>FLR-SKT-HWD-OAK-OKP</t>
  </si>
  <si>
    <t>SFL0226</t>
  </si>
  <si>
    <t>FLR-SKT-HWD-OAK-OKI</t>
  </si>
  <si>
    <t>SFL0227</t>
  </si>
  <si>
    <t>FLR-SKT-HWD-OAK-OKD</t>
  </si>
  <si>
    <t>SFL0228</t>
  </si>
  <si>
    <t>FLR-SKT-HWD-RDM-RMP</t>
  </si>
  <si>
    <t>SFL0229</t>
  </si>
  <si>
    <t>FLR-SKT-HWD-RDM-RMI</t>
  </si>
  <si>
    <t>SFL0230</t>
  </si>
  <si>
    <t>FLR-SKT-HWD-RDM-RMD</t>
  </si>
  <si>
    <t>SFL0231</t>
  </si>
  <si>
    <t>FLR-SKT-HWD-IPE-BEP</t>
  </si>
  <si>
    <t>SFL0232</t>
  </si>
  <si>
    <t>FLR-SKT-HWD-IPE-BEI</t>
  </si>
  <si>
    <t>SFL0233</t>
  </si>
  <si>
    <t>FLR-SKT-HWD-IPE-BED</t>
  </si>
  <si>
    <t>SFL0234</t>
  </si>
  <si>
    <t>FLR-SKT-HWD-RDC-RCP</t>
  </si>
  <si>
    <t>SFL0235</t>
  </si>
  <si>
    <t>FLR-SKT-HWD-RDC-RCI</t>
  </si>
  <si>
    <t>SFL0236</t>
  </si>
  <si>
    <t>FLR-SKT-HWD-RDC-RCD</t>
  </si>
  <si>
    <t>SFL0237</t>
  </si>
  <si>
    <t>FLR-SKT-HWD-AWN-AWP</t>
  </si>
  <si>
    <t>SFL0238</t>
  </si>
  <si>
    <t>FLR-SKT-HWD-AWN-AWI</t>
  </si>
  <si>
    <t>SFL0239</t>
  </si>
  <si>
    <t>FLR-SKT-HWD-AWN-AWD</t>
  </si>
  <si>
    <t>SFL0240</t>
  </si>
  <si>
    <t>FLR-SKT-WLM-QOK</t>
  </si>
  <si>
    <t>SFL0241</t>
  </si>
  <si>
    <t>FLR-SKT-WLM-OKB</t>
  </si>
  <si>
    <t>SFL0242</t>
  </si>
  <si>
    <t>FLR-SKT-WLM-PRO</t>
  </si>
  <si>
    <t>SFL0243</t>
  </si>
  <si>
    <t>FLR-SKT-WLM-PEW</t>
  </si>
  <si>
    <t>SFL0244</t>
  </si>
  <si>
    <t>FLR-SKT-WLM-PDE</t>
  </si>
  <si>
    <t>SFL0245</t>
  </si>
  <si>
    <t>FLR-SKT-WLM-BTK</t>
  </si>
  <si>
    <t>SFL0246</t>
  </si>
  <si>
    <t>FLR-SKT-TIL-GZ1</t>
  </si>
  <si>
    <t>SFL0247</t>
  </si>
  <si>
    <t>FLR-SKT-TIL-GZ2</t>
  </si>
  <si>
    <t>SFL0248</t>
  </si>
  <si>
    <t>FLR-SKT-TIL-CR1</t>
  </si>
  <si>
    <t>SFL0249</t>
  </si>
  <si>
    <t>FLR-SKT-TIL-CR2</t>
  </si>
  <si>
    <t>SFL0250</t>
  </si>
  <si>
    <t>FLR-SKT-TIL-VR1</t>
  </si>
  <si>
    <t>SFL0251</t>
  </si>
  <si>
    <t>FLR-SKT-TIL-VR2</t>
  </si>
  <si>
    <t>SFL0252</t>
  </si>
  <si>
    <t>FLR-SKT-TIL-VR3</t>
  </si>
  <si>
    <t>SFL0253</t>
  </si>
  <si>
    <t>FLR-SKT-TIL-VR4</t>
  </si>
  <si>
    <t>SFL0254</t>
  </si>
  <si>
    <t>FLR-SKT-TIL-VR5</t>
  </si>
  <si>
    <t>SFL0255</t>
  </si>
  <si>
    <t>FLR-SKT-TIL-VR6</t>
  </si>
  <si>
    <t>SFL0256</t>
  </si>
  <si>
    <t>FLR-SKT-TIL-VR7</t>
  </si>
  <si>
    <t>SFL0257</t>
  </si>
  <si>
    <t>FLR-SKT-TIL-VR8</t>
  </si>
  <si>
    <t>SFL0258</t>
  </si>
  <si>
    <t>FLR-SKT-TIL-VR9</t>
  </si>
  <si>
    <t>SFL0259</t>
  </si>
  <si>
    <t>FLR-SKT-TIL-VR10</t>
  </si>
  <si>
    <t>SFL0260</t>
  </si>
  <si>
    <t>FLR-SKT-TIL-VR11</t>
  </si>
  <si>
    <t>SFL0261</t>
  </si>
  <si>
    <t>FLR-SKT-TIL-VR12</t>
  </si>
  <si>
    <t>SFL0262</t>
  </si>
  <si>
    <t>FLR-SKT-TIL-VR13</t>
  </si>
  <si>
    <t>SFL0263</t>
  </si>
  <si>
    <t>FLR-SKT-TIL-VR14</t>
  </si>
  <si>
    <t>SFL0264</t>
  </si>
  <si>
    <t>FLR-SKT-TIL-VR15</t>
  </si>
  <si>
    <t>SFL0265</t>
  </si>
  <si>
    <t>FLR-SKT-TIL-VR16</t>
  </si>
  <si>
    <t>SFL0266</t>
  </si>
  <si>
    <t>FLR-SKT-TIL-VR17</t>
  </si>
  <si>
    <t>SFL0267</t>
  </si>
  <si>
    <t>FLR-SKT-TIL-VR18</t>
  </si>
  <si>
    <t>SFL0268</t>
  </si>
  <si>
    <t>FLR-SKT-TIL-VR19</t>
  </si>
  <si>
    <t>SFL0269</t>
  </si>
  <si>
    <t>FLR-SKT-TIL-VR20</t>
  </si>
  <si>
    <t>SFL0270</t>
  </si>
  <si>
    <t>FLR-SKT-TIL-VR21</t>
  </si>
  <si>
    <t>SFL0271</t>
  </si>
  <si>
    <t>FLR-SKT-TIL-VR22</t>
  </si>
  <si>
    <t>SFL0272</t>
  </si>
  <si>
    <t>FLR-SKT-TIL-VR23</t>
  </si>
  <si>
    <t>SFL0273</t>
  </si>
  <si>
    <t>FLR-SKT-TIL-VR24</t>
  </si>
  <si>
    <t>SFL0274</t>
  </si>
  <si>
    <t>FLR-SKT-TIL-VR25</t>
  </si>
  <si>
    <t>SFL0275</t>
  </si>
  <si>
    <t>FLR-SKT-TIL-VR26</t>
  </si>
  <si>
    <t>SFL0276</t>
  </si>
  <si>
    <t>FLR-SKT-TIL-VR27</t>
  </si>
  <si>
    <t>SFL0277</t>
  </si>
  <si>
    <t>FLR-SKT-TIL-VR28</t>
  </si>
  <si>
    <t>SFL0278</t>
  </si>
  <si>
    <t>FLR-SKT-TIL-VR29</t>
  </si>
  <si>
    <t>SFL0279</t>
  </si>
  <si>
    <t>FLR-SKT-TIL-VR30</t>
  </si>
  <si>
    <t>SFL0280</t>
  </si>
  <si>
    <t>FLR-SKT-TIL-VR31</t>
  </si>
  <si>
    <t>SFL0281</t>
  </si>
  <si>
    <t>FLR-SKT-TIL-VR32</t>
  </si>
  <si>
    <t>SFL0282</t>
  </si>
  <si>
    <t>FLR-SKT-TIL-VR33</t>
  </si>
  <si>
    <t>SFL0283</t>
  </si>
  <si>
    <t>FLR-SKT-TIL-VR34</t>
  </si>
  <si>
    <t>SFL0284</t>
  </si>
  <si>
    <t>FLR-SKT-TIL-VR35</t>
  </si>
  <si>
    <t>SFL0285</t>
  </si>
  <si>
    <t>FLR-SKT-TIL-VR36</t>
  </si>
  <si>
    <t>SFL0286</t>
  </si>
  <si>
    <t>FLR-SKT-TIL-VR37</t>
  </si>
  <si>
    <t>SFL0287</t>
  </si>
  <si>
    <t>FLR-SKT-TIL-VR38</t>
  </si>
  <si>
    <t>SFL0288</t>
  </si>
  <si>
    <t>FLR-SKT-TIL-VR39</t>
  </si>
  <si>
    <t>SFL0289</t>
  </si>
  <si>
    <t>FLR-SKT-TIL-VR40</t>
  </si>
  <si>
    <t>SFL0290</t>
  </si>
  <si>
    <t>FLR-SKT-TIL-VR41</t>
  </si>
  <si>
    <t>SFL0291</t>
  </si>
  <si>
    <t>FLR-SKT-TIL-VR42</t>
  </si>
  <si>
    <t>SFL0292</t>
  </si>
  <si>
    <t>FLR-SKT-TIL-VR43</t>
  </si>
  <si>
    <t>SFL0293</t>
  </si>
  <si>
    <t>FLR-SKT-TIL-GL1</t>
  </si>
  <si>
    <t>SFL0294</t>
  </si>
  <si>
    <t>FLR-SKT-TIL-GL2</t>
  </si>
  <si>
    <t>SFL0295</t>
  </si>
  <si>
    <t>FLR-SKT-TIL-GM1</t>
  </si>
  <si>
    <t>SFL0296</t>
  </si>
  <si>
    <t>FLR-SKT-TIL-GM2</t>
  </si>
  <si>
    <t>SFL0297</t>
  </si>
  <si>
    <t>FLR-SKT-TIL-MG1</t>
  </si>
  <si>
    <t>SFL0298</t>
  </si>
  <si>
    <t>FLR-SKT-TIL-MG2</t>
  </si>
  <si>
    <t>SFL0299</t>
  </si>
  <si>
    <t>FLR-SKT-AFD-AF1</t>
  </si>
  <si>
    <t>SFL0300</t>
  </si>
  <si>
    <t>FLR-SKT-AFD-DP1</t>
  </si>
  <si>
    <t>Dado</t>
  </si>
  <si>
    <t>SFL0301</t>
  </si>
  <si>
    <t>FLR-DDO-STN-LMS-KTB-MRP-559</t>
  </si>
  <si>
    <t>Mirror Polished 22" x 42"</t>
  </si>
  <si>
    <t>SFL0302</t>
  </si>
  <si>
    <t>FLR-DDO-STN-LMS-KTB-MRP-1066</t>
  </si>
  <si>
    <t>SFL0303</t>
  </si>
  <si>
    <t>FLR-DDO-STN-LMS-KTB-HVF-559</t>
  </si>
  <si>
    <t>SFL0304</t>
  </si>
  <si>
    <t>FLR-DDO-STN-LMS-KTB-HMF-559</t>
  </si>
  <si>
    <t>SFL0305</t>
  </si>
  <si>
    <t>FLR-DDO-STN-LMS-KTB-CBS-100</t>
  </si>
  <si>
    <t>SFL0306</t>
  </si>
  <si>
    <t>FLR-DDO-STN-LMS-KTB-CBS-150</t>
  </si>
  <si>
    <t>SFL0307</t>
  </si>
  <si>
    <t>FLR-DDO-STN-LMS-KTG</t>
  </si>
  <si>
    <t>SFL0308</t>
  </si>
  <si>
    <t>FLR-DDO-STN-LMS-KTW</t>
  </si>
  <si>
    <t>SFL0309</t>
  </si>
  <si>
    <t>FLR-DDO-STN-LMS-CDP</t>
  </si>
  <si>
    <t>SFL0310</t>
  </si>
  <si>
    <t>FLR-DDO-STN-LMS-SHB</t>
  </si>
  <si>
    <t>SFL0311</t>
  </si>
  <si>
    <t>FLR-DDO-STN-LMS-TDR</t>
  </si>
  <si>
    <t>SFL0312</t>
  </si>
  <si>
    <t>FLR-DDO-STN-SND-JSL</t>
  </si>
  <si>
    <t>SFL0313</t>
  </si>
  <si>
    <t>FLR-DDO-STN-SLT-GRY</t>
  </si>
  <si>
    <t>SFL0314</t>
  </si>
  <si>
    <t>FLR-DDO-STN-SLT-PNK</t>
  </si>
  <si>
    <t>SFL0315</t>
  </si>
  <si>
    <t>FLR-DDO-STN-SLT-GRN</t>
  </si>
  <si>
    <t>SFL0316</t>
  </si>
  <si>
    <t>FLR-DDO-STN-GRT-CB1</t>
  </si>
  <si>
    <t>SFL0317</t>
  </si>
  <si>
    <t>FLR-DDO-STN-GRT-CB2</t>
  </si>
  <si>
    <t>SFL0318</t>
  </si>
  <si>
    <t>FLR-DDO-STN-GRT-CB3</t>
  </si>
  <si>
    <t>SFL0319</t>
  </si>
  <si>
    <t>FLR-DDO-STN-GRT-CB4</t>
  </si>
  <si>
    <t>SFL0320</t>
  </si>
  <si>
    <t>FLR-DDO-STN-GRT-CB5</t>
  </si>
  <si>
    <t>SFL0321</t>
  </si>
  <si>
    <t>FLR-DDO-STN-GRT-CB6</t>
  </si>
  <si>
    <t>SFL0322</t>
  </si>
  <si>
    <t>FLR-DDO-STN-GRT-GXY</t>
  </si>
  <si>
    <t>SFL0323</t>
  </si>
  <si>
    <t>FLR-DDO-STN-GRT-BRB</t>
  </si>
  <si>
    <t>SFL0324</t>
  </si>
  <si>
    <t>FLR-DDO-STN-GRT-RBY</t>
  </si>
  <si>
    <t>SFL0325</t>
  </si>
  <si>
    <t>FLR-DDO-STN-GRT-SD1</t>
  </si>
  <si>
    <t>SFL0326</t>
  </si>
  <si>
    <t>FLR-DDO-STN-GRT-SD2</t>
  </si>
  <si>
    <t>SFL0327</t>
  </si>
  <si>
    <t>FLR-DDO-STN-GRT-SD3</t>
  </si>
  <si>
    <t>SFL0328</t>
  </si>
  <si>
    <t>FLR-DDO-STN-GRT-SD4</t>
  </si>
  <si>
    <t>SFL0329</t>
  </si>
  <si>
    <t>FLR-DDO-STN-GRT-SD5</t>
  </si>
  <si>
    <t>SFL0330</t>
  </si>
  <si>
    <t>FLR-DDO-STN-GRT-SD6</t>
  </si>
  <si>
    <t>SFL0331</t>
  </si>
  <si>
    <t>FLR-DDO-STN-GRT-MYG</t>
  </si>
  <si>
    <t>SFL0332</t>
  </si>
  <si>
    <t>FLR-DDO-STN-MRB-UDG</t>
  </si>
  <si>
    <t>SFL0333</t>
  </si>
  <si>
    <t>FLR-DDO-STN-MRB-BRG</t>
  </si>
  <si>
    <t>SFL0334</t>
  </si>
  <si>
    <t>FLR-DDO-STN-MRB-BTC</t>
  </si>
  <si>
    <t>SFL0335</t>
  </si>
  <si>
    <t>FLR-DDO-STN-MRB-TRV</t>
  </si>
  <si>
    <t>SFL0336</t>
  </si>
  <si>
    <t>FLR-DDO-STN-MRB-STU</t>
  </si>
  <si>
    <t>SFL0337</t>
  </si>
  <si>
    <t>FLR-DDO-STN-MRB-THS</t>
  </si>
  <si>
    <t>SFL0338</t>
  </si>
  <si>
    <t>FLR-DDO-STN-MRB-STL</t>
  </si>
  <si>
    <t>SFL0339</t>
  </si>
  <si>
    <t>FLR-DDO-STN-MRB-STD</t>
  </si>
  <si>
    <t>SFL0340</t>
  </si>
  <si>
    <t>FLR-DDO-STN-MRB-GLP</t>
  </si>
  <si>
    <t>SFL0341</t>
  </si>
  <si>
    <t>FLR-DDO-STN-MRB-RAL</t>
  </si>
  <si>
    <t>SFL0342</t>
  </si>
  <si>
    <t>FLR-DDO-STN-MRB-EMB</t>
  </si>
  <si>
    <t>SFL0343</t>
  </si>
  <si>
    <t>FLR-DDO-STN-MRB-GRW</t>
  </si>
  <si>
    <t>SFL0344</t>
  </si>
  <si>
    <t>FLR-DDO-STN-MRB-BGE</t>
  </si>
  <si>
    <t>SFL0345</t>
  </si>
  <si>
    <t>FLR-DDO-STN-MRB-PSL</t>
  </si>
  <si>
    <t>SFL0346</t>
  </si>
  <si>
    <t>FLR-DDO-STN-MRB-VTM</t>
  </si>
  <si>
    <t>SFL0347</t>
  </si>
  <si>
    <t>FLR-DDO-STN-MRB-GCG</t>
  </si>
  <si>
    <t>SFL0348</t>
  </si>
  <si>
    <t>FLR-DDO-STN-MRB-TVY</t>
  </si>
  <si>
    <t>SFL0349</t>
  </si>
  <si>
    <t>FLR-DDO-STN-MRB-EML</t>
  </si>
  <si>
    <t>SFL0350</t>
  </si>
  <si>
    <t>FLR-DDO-STN-MRB-ONX</t>
  </si>
  <si>
    <t>SFL0351</t>
  </si>
  <si>
    <t>SFL0352</t>
  </si>
  <si>
    <t>FLR-DDO-TIL-GZ1</t>
  </si>
  <si>
    <t>SFL0353</t>
  </si>
  <si>
    <t>FLR-DDO-TIL-GZ2</t>
  </si>
  <si>
    <t>SFL0354</t>
  </si>
  <si>
    <t>FLR-DDO-TIL-CR1</t>
  </si>
  <si>
    <t>SFL0355</t>
  </si>
  <si>
    <t>FLR-DDO-TIL-CR2</t>
  </si>
  <si>
    <t>SFL0356</t>
  </si>
  <si>
    <t>FLR-DDO-TIL-VR1</t>
  </si>
  <si>
    <t>SFL0357</t>
  </si>
  <si>
    <t>FLR-DDO-TIL-VR2</t>
  </si>
  <si>
    <t>SFL0358</t>
  </si>
  <si>
    <t>FLR-DDO-TIL-VR3</t>
  </si>
  <si>
    <t>SFL0359</t>
  </si>
  <si>
    <t>FLR-DDO-TIL-VR4</t>
  </si>
  <si>
    <t>SFL0360</t>
  </si>
  <si>
    <t>FLR-DDO-TIL-VR5</t>
  </si>
  <si>
    <t>SFL0361</t>
  </si>
  <si>
    <t>FLR-DDO-TIL-VR6</t>
  </si>
  <si>
    <t>SFL0362</t>
  </si>
  <si>
    <t>FLR-DDO-TIL-VR7</t>
  </si>
  <si>
    <t>SFL0363</t>
  </si>
  <si>
    <t>FLR-DDO-TIL-VR8</t>
  </si>
  <si>
    <t>SFL0364</t>
  </si>
  <si>
    <t>FLR-DDO-TIL-VR9</t>
  </si>
  <si>
    <t>SFL0365</t>
  </si>
  <si>
    <t>FLR-DDO-TIL-VR10</t>
  </si>
  <si>
    <t>SFL0366</t>
  </si>
  <si>
    <t>FLR-DDO-TIL-VR11</t>
  </si>
  <si>
    <t>SFL0367</t>
  </si>
  <si>
    <t>FLR-DDO-TIL-VR12</t>
  </si>
  <si>
    <t>SFL0368</t>
  </si>
  <si>
    <t>FLR-DDO-TIL-VR13</t>
  </si>
  <si>
    <t>SFL0369</t>
  </si>
  <si>
    <t>FLR-DDO-TIL-VR14</t>
  </si>
  <si>
    <t>SFL0370</t>
  </si>
  <si>
    <t>FLR-DDO-TIL-VR15</t>
  </si>
  <si>
    <t>SFL0371</t>
  </si>
  <si>
    <t>FLR-DDO-TIL-VR16</t>
  </si>
  <si>
    <t>SFL0372</t>
  </si>
  <si>
    <t>FLR-DDO-TIL-VR17</t>
  </si>
  <si>
    <t>SFL0373</t>
  </si>
  <si>
    <t>FLR-DDO-TIL-VR18</t>
  </si>
  <si>
    <t>SFL0374</t>
  </si>
  <si>
    <t>FLR-DDO-TIL-VR19</t>
  </si>
  <si>
    <t>SFL0375</t>
  </si>
  <si>
    <t>FLR-DDO-TIL-VR20</t>
  </si>
  <si>
    <t>SFL0376</t>
  </si>
  <si>
    <t>FLR-DDO-TIL-VR21</t>
  </si>
  <si>
    <t>SFL0377</t>
  </si>
  <si>
    <t>FLR-DDO-TIL-VR22</t>
  </si>
  <si>
    <t>SFL0378</t>
  </si>
  <si>
    <t>FLR-DDO-TIL-VR23</t>
  </si>
  <si>
    <t>SFL0379</t>
  </si>
  <si>
    <t>FLR-DDO-TIL-VR24</t>
  </si>
  <si>
    <t>SFL0380</t>
  </si>
  <si>
    <t>FLR-DDO-TIL-VR25</t>
  </si>
  <si>
    <t>SFL0381</t>
  </si>
  <si>
    <t>FLR-DDO-TIL-VR26</t>
  </si>
  <si>
    <t>SFL0382</t>
  </si>
  <si>
    <t>FLR-DDO-TIL-VR27</t>
  </si>
  <si>
    <t>SFL0383</t>
  </si>
  <si>
    <t>FLR-DDO-TIL-VR28</t>
  </si>
  <si>
    <t>SFL0384</t>
  </si>
  <si>
    <t>FLR-DDO-TIL-VR29</t>
  </si>
  <si>
    <t>SFL0385</t>
  </si>
  <si>
    <t>FLR-DDO-TIL-VR30</t>
  </si>
  <si>
    <t>SFL0386</t>
  </si>
  <si>
    <t>FLR-DDO-TIL-VR31</t>
  </si>
  <si>
    <t>SFL0387</t>
  </si>
  <si>
    <t>FLR-DDO-TIL-VR32</t>
  </si>
  <si>
    <t>SFL0388</t>
  </si>
  <si>
    <t>FLR-DDO-TIL-VR33</t>
  </si>
  <si>
    <t>SFL0389</t>
  </si>
  <si>
    <t>FLR-DDO-TIL-VR34</t>
  </si>
  <si>
    <t>SFL0390</t>
  </si>
  <si>
    <t>FLR-DDO-TIL-VR35</t>
  </si>
  <si>
    <t>SFL0391</t>
  </si>
  <si>
    <t>FLR-DDO-TIL-VR36</t>
  </si>
  <si>
    <t>SFL0392</t>
  </si>
  <si>
    <t>FLR-DDO-TIL-VR37</t>
  </si>
  <si>
    <t>SFL0393</t>
  </si>
  <si>
    <t>FLR-DDO-TIL-VR38</t>
  </si>
  <si>
    <t>SFL0394</t>
  </si>
  <si>
    <t>FLR-DDO-TIL-VR39</t>
  </si>
  <si>
    <t>SFL0395</t>
  </si>
  <si>
    <t>FLR-DDO-TIL-VR40</t>
  </si>
  <si>
    <t>SFL0396</t>
  </si>
  <si>
    <t>FLR-DDO-TIL-VR41</t>
  </si>
  <si>
    <t>SFL0397</t>
  </si>
  <si>
    <t>FLR-DDO-TIL-VR42</t>
  </si>
  <si>
    <t>SFL0398</t>
  </si>
  <si>
    <t>FLR-DDO-TIL-VR43</t>
  </si>
  <si>
    <t>SFL0399</t>
  </si>
  <si>
    <t>FLR-DDO-TIL-GL1</t>
  </si>
  <si>
    <t>SFL0400</t>
  </si>
  <si>
    <t>FLR-DDO-TIL-GL2</t>
  </si>
  <si>
    <t>SFL0401</t>
  </si>
  <si>
    <t>FLR-DDO-TIL-GM1</t>
  </si>
  <si>
    <t>SFL0402</t>
  </si>
  <si>
    <t>FLR-DDO-TIL-GM2</t>
  </si>
  <si>
    <t>SFL0403</t>
  </si>
  <si>
    <t>FLR-DDO-TIL-MG1</t>
  </si>
  <si>
    <t>SFL0404</t>
  </si>
  <si>
    <t>FLR-DDO-TIL-MG2</t>
  </si>
  <si>
    <t>SFL0405</t>
  </si>
  <si>
    <t>FLR-DDO-AFD-AF1</t>
  </si>
  <si>
    <t>SFL0406</t>
  </si>
  <si>
    <t>FLR-DDO-AFD-DP1</t>
  </si>
  <si>
    <t>Ledges | Sills | Framing</t>
  </si>
  <si>
    <t>Mirror Polished</t>
  </si>
  <si>
    <t>SFL0407</t>
  </si>
  <si>
    <t>FLR-LDG-STN-LMS-KTB-MRP-559</t>
  </si>
  <si>
    <t>SFL0408</t>
  </si>
  <si>
    <t>FLR-LDG-STN-LMS-KTB-MRP-1066</t>
  </si>
  <si>
    <t>Haveli Finish</t>
  </si>
  <si>
    <t>SFL0409</t>
  </si>
  <si>
    <t>FLR-LDG-STN-LMS-KTB-HVF-559</t>
  </si>
  <si>
    <t>Hammer finish</t>
  </si>
  <si>
    <t>SFL0410</t>
  </si>
  <si>
    <t>FLR-LDG-STN-LMS-KTB-HMF-559</t>
  </si>
  <si>
    <t>SFL0411</t>
  </si>
  <si>
    <t>FLR-LDG-STN-LMS-KTB-CBS-100</t>
  </si>
  <si>
    <t>SFL0412</t>
  </si>
  <si>
    <t>FLR-LDG-STN-LMS-KTB-CBS-150</t>
  </si>
  <si>
    <t>SFL0413</t>
  </si>
  <si>
    <t>FLR-LDG-STN-LMS-KTG</t>
  </si>
  <si>
    <t>SFL0414</t>
  </si>
  <si>
    <t>FLR-LDG-STN-LMS-KTW</t>
  </si>
  <si>
    <t>SFL0415</t>
  </si>
  <si>
    <t>FLR-LDG-STN-LMS-CDP</t>
  </si>
  <si>
    <t>SFL0416</t>
  </si>
  <si>
    <t>FLR-LDG-STN-LMS-SHB</t>
  </si>
  <si>
    <t>SFL0417</t>
  </si>
  <si>
    <t>FLR-LDG-STN-LMS-TDR</t>
  </si>
  <si>
    <t>SFL0418</t>
  </si>
  <si>
    <t>FLR-LDG-STN-SND-JSL</t>
  </si>
  <si>
    <t>SFL0419</t>
  </si>
  <si>
    <t>FLR-LDG-STN-GRT-CB1</t>
  </si>
  <si>
    <t>SFL0420</t>
  </si>
  <si>
    <t>FLR-LDG-STN-GRT-CB2</t>
  </si>
  <si>
    <t>SFL0421</t>
  </si>
  <si>
    <t>FLR-LDG-STN-GRT-CB3</t>
  </si>
  <si>
    <t>SFL0422</t>
  </si>
  <si>
    <t>FLR-LDG-STN-GRT-CB4</t>
  </si>
  <si>
    <t>SFL0423</t>
  </si>
  <si>
    <t>FLR-LDG-STN-GRT-CB5</t>
  </si>
  <si>
    <t>SFL0424</t>
  </si>
  <si>
    <t>FLR-LDG-STN-GRT-CB6</t>
  </si>
  <si>
    <t>SFL0425</t>
  </si>
  <si>
    <t>FLR-LDG-STN-GRT-GXY</t>
  </si>
  <si>
    <t>SFL0426</t>
  </si>
  <si>
    <t>FLR-LDG-STN-GRT-BRB</t>
  </si>
  <si>
    <t>SFL0427</t>
  </si>
  <si>
    <t>FLR-LDG-STN-GRT-RBY</t>
  </si>
  <si>
    <t>SFL0428</t>
  </si>
  <si>
    <t>FLR-LDG-STN-GRT-SD1</t>
  </si>
  <si>
    <t>SFL0429</t>
  </si>
  <si>
    <t>FLR-LDG-STN-GRT-SD2</t>
  </si>
  <si>
    <t>SFL0430</t>
  </si>
  <si>
    <t>FLR-LDG-STN-GRT-SD3</t>
  </si>
  <si>
    <t>SFL0431</t>
  </si>
  <si>
    <t>FLR-LDG-STN-GRT-SD4</t>
  </si>
  <si>
    <t>SFL0432</t>
  </si>
  <si>
    <t>FLR-LDG-STN-GRT-SD5</t>
  </si>
  <si>
    <t>SFL0433</t>
  </si>
  <si>
    <t>FLR-LDG-STN-GRT-SD6</t>
  </si>
  <si>
    <t>SFL0434</t>
  </si>
  <si>
    <t>FLR-LDG-STN-GRT-MYG</t>
  </si>
  <si>
    <t>SFL0435</t>
  </si>
  <si>
    <t>FLR-LDG-STN-MRB-UDG</t>
  </si>
  <si>
    <t>SFL0436</t>
  </si>
  <si>
    <t>FLR-LDG-STN-MRB-BRG</t>
  </si>
  <si>
    <t>SFL0437</t>
  </si>
  <si>
    <t>FLR-LDG-STN-MRB-BTC</t>
  </si>
  <si>
    <t>SFL0438</t>
  </si>
  <si>
    <t>FLR-LDG-STN-MRB-TRV</t>
  </si>
  <si>
    <t>SFL0439</t>
  </si>
  <si>
    <t>FLR-LDG-STN-MRB-STU</t>
  </si>
  <si>
    <t>SFL0440</t>
  </si>
  <si>
    <t>FLR-LDG-STN-MRB-THS</t>
  </si>
  <si>
    <t>SFL0441</t>
  </si>
  <si>
    <t>FLR-LDG-STN-MRB-STL</t>
  </si>
  <si>
    <t>SFL0442</t>
  </si>
  <si>
    <t>FLR-LDG-STN-MRB-STD</t>
  </si>
  <si>
    <t>SFL0443</t>
  </si>
  <si>
    <t>FLR-LDG-STN-MRB-GLP</t>
  </si>
  <si>
    <t>SFL0444</t>
  </si>
  <si>
    <t>FLR-LDG-STN-MRB-RAL</t>
  </si>
  <si>
    <t>SFL0445</t>
  </si>
  <si>
    <t>FLR-LDG-STN-MRB-EMB</t>
  </si>
  <si>
    <t>SFL0446</t>
  </si>
  <si>
    <t>FLR-LDG-STN-MRB-GRW</t>
  </si>
  <si>
    <t>SFL0447</t>
  </si>
  <si>
    <t>FLR-LDG-STN-MRB-BGE</t>
  </si>
  <si>
    <t>SFL0448</t>
  </si>
  <si>
    <t>FLR-LDG-STN-MRB-PSL</t>
  </si>
  <si>
    <t>Vietnam  White</t>
  </si>
  <si>
    <t>SFL0449</t>
  </si>
  <si>
    <t>FLR-LDG-STN-MRB-VTM</t>
  </si>
  <si>
    <t>SFL0450</t>
  </si>
  <si>
    <t>FLR-LDG-STN-MRB-GCG</t>
  </si>
  <si>
    <t>SFL0451</t>
  </si>
  <si>
    <t>FLR-LDG-STN-MRB-TVY</t>
  </si>
  <si>
    <t>SFL0452</t>
  </si>
  <si>
    <t>FLR-LDG-STN-MRB-EML</t>
  </si>
  <si>
    <t>SFL0453</t>
  </si>
  <si>
    <t>FLR-LDG-STN-MRB-ONX</t>
  </si>
  <si>
    <t>SFL0454</t>
  </si>
  <si>
    <t>FLR-LDG-STN-MRB-IMS</t>
  </si>
  <si>
    <t>Counter</t>
  </si>
  <si>
    <t>SFL0455</t>
  </si>
  <si>
    <t>FLR-CTR-STN-LMS-KTB-MRP-559</t>
  </si>
  <si>
    <t>SFL0456</t>
  </si>
  <si>
    <t>FLR-CTR-STN-LMS-KTB-MRP-1066</t>
  </si>
  <si>
    <t>SFL0457</t>
  </si>
  <si>
    <t>FLR-CTR-STN-LMS-KTB-HVF-559</t>
  </si>
  <si>
    <t>SFL0458</t>
  </si>
  <si>
    <t>FLR-CTR-STN-LMS-KTB-HMF-559</t>
  </si>
  <si>
    <t>SFL0459</t>
  </si>
  <si>
    <t>FLR-CTR-STN-LMS-KTB-CBS-100</t>
  </si>
  <si>
    <t>SFL0460</t>
  </si>
  <si>
    <t>FLR-CTR-STN-LMS-KTB-CBS-150</t>
  </si>
  <si>
    <t>SFL0461</t>
  </si>
  <si>
    <t>FLR-CTR-STN-LMS-KTG</t>
  </si>
  <si>
    <t>SFL0462</t>
  </si>
  <si>
    <t>FLR-CTR-STN-LMS-KTW</t>
  </si>
  <si>
    <t>SFL0463</t>
  </si>
  <si>
    <t>FLR-CTR-STN-LMS-CDP</t>
  </si>
  <si>
    <t>SFL0464</t>
  </si>
  <si>
    <t>FLR-CTR-STN-LMS-SHB</t>
  </si>
  <si>
    <t>SFL0465</t>
  </si>
  <si>
    <t>FLR-CTR-STN-LMS-TDR</t>
  </si>
  <si>
    <t>SFL0466</t>
  </si>
  <si>
    <t>FLR-CTR-STN-SND-JSL</t>
  </si>
  <si>
    <t>SFL0467</t>
  </si>
  <si>
    <t>FLR-CTR-STN-GRT-CB1</t>
  </si>
  <si>
    <t>SFL0468</t>
  </si>
  <si>
    <t>FLR-CTR-STN-GRT-CB2</t>
  </si>
  <si>
    <t>SFL0469</t>
  </si>
  <si>
    <t>FLR-CTR-STN-GRT-CB3</t>
  </si>
  <si>
    <t>SFL0470</t>
  </si>
  <si>
    <t>FLR-CTR-STN-GRT-CB4</t>
  </si>
  <si>
    <t>SFL0471</t>
  </si>
  <si>
    <t>FLR-CTR-STN-GRT-CB5</t>
  </si>
  <si>
    <t>SFL0472</t>
  </si>
  <si>
    <t>FLR-CTR-STN-GRT-CB6</t>
  </si>
  <si>
    <t>SFL0473</t>
  </si>
  <si>
    <t>FLR-CTR-STN-GRT-GXY</t>
  </si>
  <si>
    <t>SFL0474</t>
  </si>
  <si>
    <t>FLR-CTR-STN-GRT-BRB</t>
  </si>
  <si>
    <t>SFL0475</t>
  </si>
  <si>
    <t>FLR-CTR-STN-GRT-RBY</t>
  </si>
  <si>
    <t>SFL0476</t>
  </si>
  <si>
    <t>FLR-CTR-STN-GRT-SD1</t>
  </si>
  <si>
    <t>SFL0477</t>
  </si>
  <si>
    <t>FLR-CTR-STN-GRT-SD2</t>
  </si>
  <si>
    <t>SFL0478</t>
  </si>
  <si>
    <t>FLR-CTR-STN-GRT-SD3</t>
  </si>
  <si>
    <t>SFL0479</t>
  </si>
  <si>
    <t>FLR-CTR-STN-GRT-SD4</t>
  </si>
  <si>
    <t>SFL0480</t>
  </si>
  <si>
    <t>FLR-CTR-STN-GRT-SD5</t>
  </si>
  <si>
    <t>SFL0481</t>
  </si>
  <si>
    <t>FLR-CTR-STN-GRT-SD6</t>
  </si>
  <si>
    <t>SFL0482</t>
  </si>
  <si>
    <t>FLR-CTR-STN-GRT-MYG</t>
  </si>
  <si>
    <t>SFL0483</t>
  </si>
  <si>
    <t>FLR-CTR-STN-MRB-UDG</t>
  </si>
  <si>
    <t>SFL0484</t>
  </si>
  <si>
    <t>FLR-CTR-STN-MRB-BRG</t>
  </si>
  <si>
    <t>SFL0485</t>
  </si>
  <si>
    <t>FLR-CTR-STN-MRB-BTC</t>
  </si>
  <si>
    <t>SFL0486</t>
  </si>
  <si>
    <t>FLR-CTR-STN-MRB-TRV</t>
  </si>
  <si>
    <t>SFL0487</t>
  </si>
  <si>
    <t>FLR-CTR-STN-MRB-STU</t>
  </si>
  <si>
    <t>SFL0488</t>
  </si>
  <si>
    <t>FLR-CTR-STN-MRB-THS</t>
  </si>
  <si>
    <t>SFL0489</t>
  </si>
  <si>
    <t>FLR-CTR-STN-MRB-STL</t>
  </si>
  <si>
    <t>SFL0490</t>
  </si>
  <si>
    <t>FLR-CTR-STN-MRB-STD</t>
  </si>
  <si>
    <t>SFL0491</t>
  </si>
  <si>
    <t>FLR-CTR-STN-MRB-GLP</t>
  </si>
  <si>
    <t>SFL0492</t>
  </si>
  <si>
    <t>FLR-CTR-STN-MRB-RAL</t>
  </si>
  <si>
    <t>SFL0493</t>
  </si>
  <si>
    <t>FLR-CTR-STN-MRB-EMB</t>
  </si>
  <si>
    <t>SFL0494</t>
  </si>
  <si>
    <t>FLR-CTR-STN-MRB-GRW</t>
  </si>
  <si>
    <t>SFL0495</t>
  </si>
  <si>
    <t>FLR-CTR-STN-MRB-BGE</t>
  </si>
  <si>
    <t>SFL0496</t>
  </si>
  <si>
    <t>FLR-CTR-STN-MRB-PSL</t>
  </si>
  <si>
    <t>SFL0497</t>
  </si>
  <si>
    <t>FLR-CTR-STN-MRB-VTM</t>
  </si>
  <si>
    <t>SFL0498</t>
  </si>
  <si>
    <t>FLR-CTR-STN-MRB-GCG</t>
  </si>
  <si>
    <t>SFL0499</t>
  </si>
  <si>
    <t>FLR-CTR-STN-MRB-TVY</t>
  </si>
  <si>
    <t>SFL0500</t>
  </si>
  <si>
    <t>FLR-CTR-STN-MRB-EML</t>
  </si>
  <si>
    <t>SFL0501</t>
  </si>
  <si>
    <t>FLR-CTR-STN-MRB-ONX</t>
  </si>
  <si>
    <t>SFL0502</t>
  </si>
  <si>
    <t>FLR-CTR-STN-MRB-IMS</t>
  </si>
  <si>
    <t>SFL0503</t>
  </si>
  <si>
    <t>FLR-CTR-HWD-TKR</t>
  </si>
  <si>
    <t>SFL0504</t>
  </si>
  <si>
    <t>FLR-CTR-HWD-TQS</t>
  </si>
  <si>
    <t>SFL0505</t>
  </si>
  <si>
    <t>FLR-CTR-HWD-WHQ</t>
  </si>
  <si>
    <t>SFL0506</t>
  </si>
  <si>
    <t>FLR-CTR-HWD-MBU</t>
  </si>
  <si>
    <t>SFL0507</t>
  </si>
  <si>
    <t>FLR-CTR-HWD-OAK</t>
  </si>
  <si>
    <t>SFL0508</t>
  </si>
  <si>
    <t>FLR-CTR-HWD-RDM</t>
  </si>
  <si>
    <t>SFL0509</t>
  </si>
  <si>
    <t>FLR-CTR-HWD-IPE</t>
  </si>
  <si>
    <t>SFL0510</t>
  </si>
  <si>
    <t>FLR-CTR-HWD-RDC</t>
  </si>
  <si>
    <t>SFL0511</t>
  </si>
  <si>
    <t>FLR-CTR-HWD-AWN</t>
  </si>
  <si>
    <t>Toughened Glass</t>
  </si>
  <si>
    <t>SFL0512</t>
  </si>
  <si>
    <t>FLR-CTR-GLS-TGH</t>
  </si>
  <si>
    <t>SFL0513</t>
  </si>
  <si>
    <t>FLR-CTR-AFD-AF1</t>
  </si>
  <si>
    <t>White Techno Stone</t>
  </si>
  <si>
    <t>SFL0514</t>
  </si>
  <si>
    <t>FLR-CTR-AFD-AF2</t>
  </si>
  <si>
    <t>SFL0515</t>
  </si>
  <si>
    <t>FLR-CTR-AFD-DP1</t>
  </si>
  <si>
    <t>Reducers</t>
  </si>
  <si>
    <t>SFL0516</t>
  </si>
  <si>
    <t>FLR-RDS-TKP-000</t>
  </si>
  <si>
    <t>SFL0517</t>
  </si>
  <si>
    <t>FLR-RDS-TQP-000</t>
  </si>
  <si>
    <t>Pergo antique oak</t>
  </si>
  <si>
    <t>SFL0518</t>
  </si>
  <si>
    <t>FLR-RDS-WKP-000</t>
  </si>
  <si>
    <t>Specialised Labour</t>
  </si>
  <si>
    <t> Material shifting-upto 3rd level</t>
  </si>
  <si>
    <t>SFL0519</t>
  </si>
  <si>
    <t>FLR-LBR-MAT-SHF-003</t>
  </si>
  <si>
    <t> Material shifting- 4th to 7th level</t>
  </si>
  <si>
    <t>SFL0520</t>
  </si>
  <si>
    <t>FLR-LBR-MAT-SHF-007</t>
  </si>
  <si>
    <t> Material shifting- 8th to 11th level</t>
  </si>
  <si>
    <t>SFL0521</t>
  </si>
  <si>
    <t>FLR-LBR-MAT-SHF-011</t>
  </si>
  <si>
    <t> Material shifting- 12th to 15th level</t>
  </si>
  <si>
    <t>SFL0522</t>
  </si>
  <si>
    <t>FLR-LBR-MAT-SHF-015</t>
  </si>
  <si>
    <t> Material shifting- 16th to 19th level</t>
  </si>
  <si>
    <t>SFL0523</t>
  </si>
  <si>
    <t>FLR-LBR-MAT-SHF-019</t>
  </si>
  <si>
    <t> Material shifting- 20th to 23rd level</t>
  </si>
  <si>
    <t>SFL0524</t>
  </si>
  <si>
    <t>FLR-LBR-MAT-SHF-023</t>
  </si>
  <si>
    <t> Material shifting- 24th to 27th level</t>
  </si>
  <si>
    <t>SFL0525</t>
  </si>
  <si>
    <t>FLR-LBR-MAT-SHF-027</t>
  </si>
  <si>
    <t> Material shifting- 28th to 31st level</t>
  </si>
  <si>
    <t>SFL0526</t>
  </si>
  <si>
    <t>FLR-LBR-MAT-SHF-031</t>
  </si>
  <si>
    <t>SERVICE LEVEL 1</t>
  </si>
  <si>
    <t>Service Level 1 - DEFINITION</t>
  </si>
  <si>
    <t>SERVICE LEVEL 2</t>
  </si>
  <si>
    <t>Service Level 2 - DEFINITION</t>
  </si>
  <si>
    <t>SERVICE LEVEL 3</t>
  </si>
  <si>
    <t>Service Level 3 - DEFINITION</t>
  </si>
  <si>
    <t>SERVICE LEVEL 4</t>
  </si>
  <si>
    <t>Service Level 4 - DEFINITION</t>
  </si>
  <si>
    <t>FLOORING | DADO | PAVIOUR</t>
  </si>
  <si>
    <t>The rates include for all the following items and no extra shall be paid for the same : 
1) All leads and lifts and shifting the materials form storage yard to actual fixing location.
2) Cutting the stone / tile / other material to required size &amp; shape .  
3)  Preparation of base subgrade including minor trimming of base to remove undulations 
4) Cleaning and, where required, watering the base just before laying the floor. 
5) Providing a bedding layer of mortar as specified, to correct levels  
6) Providing extra thickness upto additional 15mm if conduits are laid under the floor g) Cutting recesses where required, to accommodate flush skirting
7)  Erecting scaffolding, ladders, platforms and staging (upto 3m) required for the execution of the work i) Flooring shall include for orders of any shape and size 
8) Dado shall include base coat and plaster finish coat
9) Flush joints / paper joints / use of spacers l) Use of colour pigments, white cement, oxides and other materials where required.
10) Cutting out for floor traps, switch plates or tap holes</t>
  </si>
  <si>
    <t>1) Laying the following  stone flooring / dado / skirting including staircases  and balconies on 20mm to 25mm thick cement mortar 1:5 base, jointed with neat white cement or  cement slurry mixed with pigment to match the shade / colour of the stone slab as directed. 
2) The flooring shall be machine cut, free from cracks and flakes and uniform in colour. 
3) The edges shall be straight and square. For dados and skirting the slabs shall be laid on a backing plaster of cement mortar 1:4 of 15 to 20mm thk.
4)  The joints shall be laid with fine invisible joint or otherwise as instructed. The contractor shall take care to match the grains of the marble. Marking the layout as per drawing, completing the bull mark  and getting approval before proceeding further.</t>
  </si>
  <si>
    <t>Jaisalmer</t>
  </si>
</sst>
</file>

<file path=xl/styles.xml><?xml version="1.0" encoding="utf-8"?>
<styleSheet xmlns="http://schemas.openxmlformats.org/spreadsheetml/2006/main">
  <numFmts count="7">
    <numFmt numFmtId="164" formatCode="GENERAL"/>
    <numFmt numFmtId="165" formatCode="_(* #,##0.00_);_(* \(#,##0.00\);_(* \-??_);_(@_)"/>
    <numFmt numFmtId="166" formatCode="_ * #,##0.00_ ;_ * \-#,##0.00_ ;_ * \-??_ ;_ @_ "/>
    <numFmt numFmtId="167" formatCode="&quot;Rs. &quot;#,##0;&quot;Rs. -&quot;#,##0"/>
    <numFmt numFmtId="168" formatCode="_(\$* #,##0.00_);_(\$* \(#,##0.00\);_(\$* \-??_);_(@_)"/>
    <numFmt numFmtId="169" formatCode="0%"/>
    <numFmt numFmtId="170" formatCode="0"/>
  </numFmts>
  <fonts count="49">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Neo Sans Pro Light"/>
      <family val="2"/>
      <charset val="1"/>
    </font>
    <font>
      <sz val="10"/>
      <color rgb="FFFFFFFF"/>
      <name val="Neo Sans Pro Light"/>
      <family val="2"/>
      <charset val="1"/>
    </font>
    <font>
      <sz val="11"/>
      <color rgb="FFFFFFFF"/>
      <name val="Calibri"/>
      <family val="2"/>
      <charset val="1"/>
    </font>
    <font>
      <sz val="10"/>
      <color rgb="FF9C0006"/>
      <name val="Neo Sans Pro Light"/>
      <family val="2"/>
      <charset val="1"/>
    </font>
    <font>
      <sz val="11"/>
      <color rgb="FF800080"/>
      <name val="Calibri"/>
      <family val="2"/>
      <charset val="1"/>
    </font>
    <font>
      <b val="true"/>
      <sz val="10"/>
      <color rgb="FFFA7D00"/>
      <name val="Neo Sans Pro Light"/>
      <family val="2"/>
      <charset val="1"/>
    </font>
    <font>
      <b val="true"/>
      <sz val="11"/>
      <color rgb="FFFF9900"/>
      <name val="Calibri"/>
      <family val="2"/>
      <charset val="1"/>
    </font>
    <font>
      <b val="true"/>
      <sz val="10"/>
      <color rgb="FFFFFFFF"/>
      <name val="Neo Sans Pro Light"/>
      <family val="2"/>
      <charset val="1"/>
    </font>
    <font>
      <b val="true"/>
      <sz val="11"/>
      <color rgb="FFFFFFFF"/>
      <name val="Calibri"/>
      <family val="2"/>
      <charset val="1"/>
    </font>
    <font>
      <i val="true"/>
      <sz val="10"/>
      <color rgb="FF7F7F7F"/>
      <name val="Neo Sans Pro Light"/>
      <family val="2"/>
      <charset val="1"/>
    </font>
    <font>
      <i val="true"/>
      <sz val="11"/>
      <color rgb="FF808080"/>
      <name val="Calibri"/>
      <family val="2"/>
      <charset val="1"/>
    </font>
    <font>
      <sz val="10"/>
      <color rgb="FF006100"/>
      <name val="Neo Sans Pro Light"/>
      <family val="2"/>
      <charset val="1"/>
    </font>
    <font>
      <sz val="11"/>
      <color rgb="FF008000"/>
      <name val="Calibri"/>
      <family val="2"/>
      <charset val="1"/>
    </font>
    <font>
      <b val="true"/>
      <sz val="15"/>
      <color rgb="FF1F497D"/>
      <name val="Neo Sans Pro Light"/>
      <family val="2"/>
      <charset val="1"/>
    </font>
    <font>
      <b val="true"/>
      <sz val="15"/>
      <color rgb="FF003366"/>
      <name val="Calibri"/>
      <family val="2"/>
      <charset val="1"/>
    </font>
    <font>
      <b val="true"/>
      <sz val="13"/>
      <color rgb="FF1F497D"/>
      <name val="Neo Sans Pro Light"/>
      <family val="2"/>
      <charset val="1"/>
    </font>
    <font>
      <b val="true"/>
      <sz val="13"/>
      <color rgb="FF003366"/>
      <name val="Calibri"/>
      <family val="2"/>
      <charset val="1"/>
    </font>
    <font>
      <b val="true"/>
      <sz val="11"/>
      <color rgb="FF1F497D"/>
      <name val="Neo Sans Pro Light"/>
      <family val="2"/>
      <charset val="1"/>
    </font>
    <font>
      <b val="true"/>
      <sz val="11"/>
      <color rgb="FF003366"/>
      <name val="Calibri"/>
      <family val="2"/>
      <charset val="1"/>
    </font>
    <font>
      <sz val="10"/>
      <color rgb="FF3F3F76"/>
      <name val="Neo Sans Pro Light"/>
      <family val="2"/>
      <charset val="1"/>
    </font>
    <font>
      <sz val="11"/>
      <color rgb="FF333399"/>
      <name val="Calibri"/>
      <family val="2"/>
      <charset val="1"/>
    </font>
    <font>
      <sz val="10"/>
      <color rgb="FFFA7D00"/>
      <name val="Neo Sans Pro Light"/>
      <family val="2"/>
      <charset val="1"/>
    </font>
    <font>
      <sz val="11"/>
      <color rgb="FFFF9900"/>
      <name val="Calibri"/>
      <family val="2"/>
      <charset val="1"/>
    </font>
    <font>
      <sz val="10"/>
      <color rgb="FF9C6500"/>
      <name val="Neo Sans Pro Light"/>
      <family val="2"/>
      <charset val="1"/>
    </font>
    <font>
      <sz val="11"/>
      <color rgb="FF993300"/>
      <name val="Calibri"/>
      <family val="2"/>
      <charset val="1"/>
    </font>
    <font>
      <sz val="12"/>
      <name val="Times New Roman"/>
      <family val="1"/>
      <charset val="1"/>
    </font>
    <font>
      <sz val="8"/>
      <color rgb="FF000000"/>
      <name val="Neo Sans Pro Light"/>
      <family val="2"/>
      <charset val="1"/>
    </font>
    <font>
      <sz val="8"/>
      <name val="Neo Sans Pro Light"/>
      <family val="2"/>
      <charset val="1"/>
    </font>
    <font>
      <sz val="8"/>
      <color rgb="FF000000"/>
      <name val="Calibri"/>
      <family val="2"/>
      <charset val="1"/>
    </font>
    <font>
      <b val="true"/>
      <sz val="10"/>
      <color rgb="FF3F3F3F"/>
      <name val="Neo Sans Pro Light"/>
      <family val="2"/>
      <charset val="1"/>
    </font>
    <font>
      <b val="true"/>
      <sz val="11"/>
      <color rgb="FF333333"/>
      <name val="Calibri"/>
      <family val="2"/>
      <charset val="1"/>
    </font>
    <font>
      <sz val="10"/>
      <name val="Arial"/>
      <family val="2"/>
      <charset val="204"/>
    </font>
    <font>
      <b val="true"/>
      <sz val="18"/>
      <color rgb="FF003366"/>
      <name val="Cambria"/>
      <family val="2"/>
      <charset val="1"/>
    </font>
    <font>
      <b val="true"/>
      <sz val="10"/>
      <color rgb="FF000000"/>
      <name val="Neo Sans Pro Light"/>
      <family val="2"/>
      <charset val="1"/>
    </font>
    <font>
      <b val="true"/>
      <sz val="11"/>
      <color rgb="FF000000"/>
      <name val="Calibri"/>
      <family val="2"/>
      <charset val="1"/>
    </font>
    <font>
      <sz val="10"/>
      <color rgb="FFFF0000"/>
      <name val="Neo Sans Pro Light"/>
      <family val="2"/>
      <charset val="1"/>
    </font>
    <font>
      <sz val="11"/>
      <color rgb="FFFF0000"/>
      <name val="Calibri"/>
      <family val="2"/>
      <charset val="1"/>
    </font>
    <font>
      <sz val="12"/>
      <name val="명조"/>
      <family val="3"/>
      <charset val="1"/>
    </font>
    <font>
      <sz val="11"/>
      <color rgb="FF000000"/>
      <name val="Neo Sans Pro Medium"/>
      <family val="2"/>
      <charset val="1"/>
    </font>
    <font>
      <sz val="11"/>
      <color rgb="FF000000"/>
      <name val="Neo Sans Pro Light"/>
      <family val="2"/>
      <charset val="1"/>
    </font>
    <font>
      <sz val="11"/>
      <name val="Neo Sans Pro Light"/>
      <family val="2"/>
      <charset val="1"/>
    </font>
    <font>
      <b val="true"/>
      <sz val="9"/>
      <color rgb="FF000000"/>
      <name val="Tahoma"/>
      <family val="2"/>
      <charset val="1"/>
    </font>
    <font>
      <sz val="9"/>
      <color rgb="FF000000"/>
      <name val="Tahoma"/>
      <family val="2"/>
      <charset val="1"/>
    </font>
    <font>
      <b val="true"/>
      <sz val="14"/>
      <color rgb="FF000000"/>
      <name val="Calibri"/>
      <family val="2"/>
      <charset val="1"/>
    </font>
  </fonts>
  <fills count="31">
    <fill>
      <patternFill patternType="none"/>
    </fill>
    <fill>
      <patternFill patternType="gray125"/>
    </fill>
    <fill>
      <patternFill patternType="solid">
        <fgColor rgb="FFDCE6F2"/>
        <bgColor rgb="FFDBEFF4"/>
      </patternFill>
    </fill>
    <fill>
      <patternFill patternType="mediumGray">
        <fgColor rgb="FFB9CDE6"/>
        <bgColor rgb="FFCCC1DA"/>
      </patternFill>
    </fill>
    <fill>
      <patternFill patternType="solid">
        <fgColor rgb="FFF2DCDB"/>
        <bgColor rgb="FFE6E0EC"/>
      </patternFill>
    </fill>
    <fill>
      <patternFill patternType="solid">
        <fgColor rgb="FFFF99CC"/>
        <bgColor rgb="FFD99694"/>
      </patternFill>
    </fill>
    <fill>
      <patternFill patternType="solid">
        <fgColor rgb="FFEBF1DE"/>
        <bgColor rgb="FFF2F2F2"/>
      </patternFill>
    </fill>
    <fill>
      <patternFill patternType="solid">
        <fgColor rgb="FFCCFFCC"/>
        <bgColor rgb="FFC6EFCE"/>
      </patternFill>
    </fill>
    <fill>
      <patternFill patternType="solid">
        <fgColor rgb="FFE6E0EC"/>
        <bgColor rgb="FFDCE6F2"/>
      </patternFill>
    </fill>
    <fill>
      <patternFill patternType="solid">
        <fgColor rgb="FFCC99FF"/>
        <bgColor rgb="FFB3A2C7"/>
      </patternFill>
    </fill>
    <fill>
      <patternFill patternType="solid">
        <fgColor rgb="FFDBEFF4"/>
        <bgColor rgb="FFDCE6F2"/>
      </patternFill>
    </fill>
    <fill>
      <patternFill patternType="mediumGray">
        <fgColor rgb="FFDBEFF4"/>
        <bgColor rgb="FFCCFFCC"/>
      </patternFill>
    </fill>
    <fill>
      <patternFill patternType="solid">
        <fgColor rgb="FFFDEADA"/>
        <bgColor rgb="FFEBF1DE"/>
      </patternFill>
    </fill>
    <fill>
      <patternFill patternType="solid">
        <fgColor rgb="FFFFCC99"/>
        <bgColor rgb="FFFAC090"/>
      </patternFill>
    </fill>
    <fill>
      <patternFill patternType="solid">
        <fgColor rgb="FFB9CDE6"/>
        <bgColor rgb="FFB7DEE8"/>
      </patternFill>
    </fill>
    <fill>
      <patternFill patternType="solid">
        <fgColor rgb="FF99CCFF"/>
        <bgColor rgb="FF93CDDD"/>
      </patternFill>
    </fill>
    <fill>
      <patternFill patternType="solid">
        <fgColor rgb="FFE6B9B8"/>
        <bgColor rgb="FFFAC090"/>
      </patternFill>
    </fill>
    <fill>
      <patternFill patternType="solid">
        <fgColor rgb="FFFF8080"/>
        <bgColor rgb="FFF79646"/>
      </patternFill>
    </fill>
    <fill>
      <patternFill patternType="solid">
        <fgColor rgb="FFD7E4BD"/>
        <bgColor rgb="FFC6EFCE"/>
      </patternFill>
    </fill>
    <fill>
      <patternFill patternType="solid">
        <fgColor rgb="FF00FF00"/>
        <bgColor rgb="FF33CCCC"/>
      </patternFill>
    </fill>
    <fill>
      <patternFill patternType="solid">
        <fgColor rgb="FFCCC1DA"/>
        <bgColor rgb="FFC0C0C0"/>
      </patternFill>
    </fill>
    <fill>
      <patternFill patternType="solid">
        <fgColor rgb="FFB7DEE8"/>
        <bgColor rgb="FFB9CDE6"/>
      </patternFill>
    </fill>
    <fill>
      <patternFill patternType="solid">
        <fgColor rgb="FFFCD5B5"/>
        <bgColor rgb="FFFFCC99"/>
      </patternFill>
    </fill>
    <fill>
      <patternFill patternType="solid">
        <fgColor rgb="FFFFB200"/>
        <bgColor rgb="FFF79646"/>
      </patternFill>
    </fill>
    <fill>
      <patternFill patternType="solid">
        <fgColor rgb="FF95B3D7"/>
        <bgColor rgb="FFA7C0DE"/>
      </patternFill>
    </fill>
    <fill>
      <patternFill patternType="darkGray">
        <fgColor rgb="FF0855AC"/>
        <bgColor rgb="FF4F81BD"/>
      </patternFill>
    </fill>
    <fill>
      <patternFill patternType="solid">
        <fgColor rgb="FFD99694"/>
        <bgColor rgb="FFFF8080"/>
      </patternFill>
    </fill>
    <fill>
      <patternFill patternType="solid">
        <fgColor rgb="FFC3D69B"/>
        <bgColor rgb="FFD7E4BD"/>
      </patternFill>
    </fill>
    <fill>
      <patternFill patternType="solid">
        <fgColor rgb="FFB3A2C7"/>
        <bgColor rgb="FFA5A5A5"/>
      </patternFill>
    </fill>
    <fill>
      <patternFill patternType="darkGray">
        <fgColor rgb="FF85004A"/>
        <bgColor rgb="FF343491"/>
      </patternFill>
    </fill>
    <fill>
      <patternFill patternType="mediumGray">
        <fgColor rgb="FFE6E0EC"/>
        <bgColor rgb="FFD7E4BD"/>
      </patternFill>
    </fill>
  </fills>
  <borders count="8">
    <border diagonalUp="false" diagonalDown="false">
      <left/>
      <right/>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top/>
      <bottom style="thin">
        <color rgb="FF7F7F7F"/>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BFBFBF"/>
      </left>
      <right style="thin">
        <color rgb="FFBFBFBF"/>
      </right>
      <top style="thin">
        <color rgb="FFBFBFBF"/>
      </top>
      <bottom style="thin">
        <color rgb="FFBFBFBF"/>
      </bottom>
      <diagonal/>
    </border>
    <border diagonalUp="false" diagonalDown="false">
      <left style="thin">
        <color rgb="FFC0C0C0"/>
      </left>
      <right style="thin">
        <color rgb="FFC0C0C0"/>
      </right>
      <top style="thin">
        <color rgb="FFC0C0C0"/>
      </top>
      <bottom style="thin">
        <color rgb="FFC0C0C0"/>
      </bottom>
      <diagonal/>
    </border>
  </borders>
  <cellStyleXfs count="155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0" fillId="17"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0" fillId="23"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7"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7" fillId="17"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7" fillId="19"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7"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0" fillId="0" borderId="1" xfId="0" applyFont="true" applyBorder="true" applyAlignment="true" applyProtection="false">
      <alignment horizontal="center" vertical="bottom" textRotation="0" wrapText="true" indent="0" shrinkToFit="false"/>
      <protection locked="true" hidden="false"/>
    </xf>
    <xf numFmtId="164" fontId="0" fillId="0" borderId="2"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3" xfId="0" applyFont="false" applyBorder="true" applyAlignment="true" applyProtection="false">
      <alignment horizontal="center" vertical="bottom" textRotation="0" wrapText="true" indent="0" shrinkToFit="false"/>
      <protection locked="true" hidden="false"/>
    </xf>
    <xf numFmtId="164" fontId="43" fillId="0" borderId="2"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false">
      <alignment horizontal="general" vertical="center" textRotation="0" wrapText="true" indent="0" shrinkToFit="false"/>
      <protection locked="true" hidden="false"/>
    </xf>
    <xf numFmtId="164" fontId="43" fillId="0" borderId="4" xfId="0" applyFont="true" applyBorder="tru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3" fillId="0" borderId="0" xfId="0" applyFont="true" applyBorder="true" applyAlignment="true" applyProtection="false">
      <alignment horizontal="center" vertical="center" textRotation="0" wrapText="true" indent="0" shrinkToFit="false"/>
      <protection locked="true" hidden="false"/>
    </xf>
    <xf numFmtId="164" fontId="44" fillId="0" borderId="0" xfId="0" applyFont="true" applyBorder="false" applyAlignment="true" applyProtection="false">
      <alignment horizontal="general" vertical="bottom" textRotation="0" wrapText="true" indent="0" shrinkToFit="false"/>
      <protection locked="true" hidden="false"/>
    </xf>
    <xf numFmtId="164" fontId="44" fillId="0" borderId="6" xfId="0" applyFont="true" applyBorder="true" applyAlignment="true" applyProtection="false">
      <alignment horizontal="left" vertical="bottom" textRotation="0" wrapText="true" indent="0" shrinkToFit="false"/>
      <protection locked="true" hidden="false"/>
    </xf>
    <xf numFmtId="164" fontId="44" fillId="0" borderId="0" xfId="0" applyFont="true" applyBorder="false" applyAlignment="true" applyProtection="false">
      <alignment horizontal="left" vertical="bottom" textRotation="0" wrapText="true" indent="0" shrinkToFit="false"/>
      <protection locked="true" hidden="false"/>
    </xf>
    <xf numFmtId="164" fontId="44" fillId="0" borderId="7" xfId="0" applyFont="true" applyBorder="true" applyAlignment="true" applyProtection="false">
      <alignment horizontal="general" vertical="bottom" textRotation="0" wrapText="true" indent="0" shrinkToFit="false"/>
      <protection locked="tru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44" fillId="0" borderId="6" xfId="0" applyFont="true" applyBorder="true" applyAlignment="true" applyProtection="false">
      <alignment horizontal="center" vertical="bottom" textRotation="0" wrapText="true" indent="0" shrinkToFit="false"/>
      <protection locked="true" hidden="false"/>
    </xf>
    <xf numFmtId="164" fontId="44" fillId="0" borderId="6" xfId="0" applyFont="true" applyBorder="true" applyAlignment="true" applyProtection="false">
      <alignment horizontal="left" vertical="center" textRotation="0" wrapText="true" indent="0" shrinkToFit="false"/>
      <protection locked="true" hidden="false"/>
    </xf>
    <xf numFmtId="170" fontId="44" fillId="0" borderId="6" xfId="0" applyFont="true" applyBorder="true" applyAlignment="true" applyProtection="false">
      <alignment horizontal="general" vertical="center" textRotation="0" wrapText="true" indent="0" shrinkToFit="false"/>
      <protection locked="true" hidden="false"/>
    </xf>
    <xf numFmtId="164" fontId="44" fillId="0" borderId="7" xfId="0" applyFont="true" applyBorder="true" applyAlignment="true" applyProtection="false">
      <alignment horizontal="general" vertical="center" textRotation="0" wrapText="true" indent="0" shrinkToFit="false"/>
      <protection locked="true" hidden="false"/>
    </xf>
    <xf numFmtId="164" fontId="44" fillId="0" borderId="0" xfId="0" applyFont="true" applyBorder="true" applyAlignment="true" applyProtection="false">
      <alignment horizontal="left" vertical="bottom" textRotation="0" wrapText="true" indent="0" shrinkToFit="false"/>
      <protection locked="true" hidden="false"/>
    </xf>
    <xf numFmtId="164" fontId="44" fillId="0" borderId="0" xfId="0" applyFont="true" applyBorder="true" applyAlignment="true" applyProtection="false">
      <alignment horizontal="left" vertical="center" textRotation="0" wrapText="true" indent="0" shrinkToFit="false"/>
      <protection locked="true" hidden="false"/>
    </xf>
    <xf numFmtId="170" fontId="44" fillId="0" borderId="0" xfId="0" applyFont="true" applyBorder="true" applyAlignment="true" applyProtection="false">
      <alignment horizontal="general" vertical="center" textRotation="0" wrapText="true" indent="0" shrinkToFit="false"/>
      <protection locked="true" hidden="false"/>
    </xf>
    <xf numFmtId="164" fontId="44" fillId="0" borderId="0" xfId="0" applyFont="true" applyBorder="true" applyAlignment="true" applyProtection="false">
      <alignment horizontal="general" vertical="center" textRotation="0" wrapText="true" indent="0" shrinkToFit="false"/>
      <protection locked="true" hidden="false"/>
    </xf>
    <xf numFmtId="164" fontId="44" fillId="0" borderId="0" xfId="0" applyFont="true" applyBorder="true" applyAlignment="true" applyProtection="false">
      <alignment horizontal="center" vertical="bottom" textRotation="0" wrapText="true" indent="0" shrinkToFit="false"/>
      <protection locked="true" hidden="false"/>
    </xf>
    <xf numFmtId="164" fontId="45" fillId="0" borderId="6" xfId="0" applyFont="true" applyBorder="true" applyAlignment="true" applyProtection="true">
      <alignment horizontal="general"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true" indent="0" shrinkToFit="false"/>
      <protection locked="true" hidden="false"/>
    </xf>
    <xf numFmtId="164" fontId="45" fillId="0" borderId="6" xfId="0" applyFont="true" applyBorder="true" applyAlignment="true" applyProtection="true">
      <alignment horizontal="general" vertical="bottom" textRotation="0" wrapText="false" indent="0" shrinkToFit="false"/>
      <protection locked="true" hidden="false"/>
    </xf>
    <xf numFmtId="164" fontId="48" fillId="30" borderId="2" xfId="0" applyFont="true" applyBorder="true" applyAlignment="true" applyProtection="false">
      <alignment horizontal="general" vertical="bottom" textRotation="0" wrapText="true" indent="0" shrinkToFit="false"/>
      <protection locked="true" hidden="false"/>
    </xf>
  </cellXfs>
  <cellStyles count="454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0,0&#13;&#10;NA&#13;&#10;" xfId="20" builtinId="53" customBuiltin="true"/>
    <cellStyle name="0,0&#13;&#10;NA&#13;&#10; 2" xfId="21" builtinId="53" customBuiltin="true"/>
    <cellStyle name="20% - Accent1 10" xfId="22" builtinId="53" customBuiltin="true"/>
    <cellStyle name="20% - Accent1 100" xfId="23" builtinId="53" customBuiltin="true"/>
    <cellStyle name="20% - Accent1 101" xfId="24" builtinId="53" customBuiltin="true"/>
    <cellStyle name="20% - Accent1 11" xfId="25" builtinId="53" customBuiltin="true"/>
    <cellStyle name="20% - Accent1 12" xfId="26" builtinId="53" customBuiltin="true"/>
    <cellStyle name="20% - Accent1 13" xfId="27" builtinId="53" customBuiltin="true"/>
    <cellStyle name="20% - Accent1 14" xfId="28" builtinId="53" customBuiltin="true"/>
    <cellStyle name="20% - Accent1 15" xfId="29" builtinId="53" customBuiltin="true"/>
    <cellStyle name="20% - Accent1 16" xfId="30" builtinId="53" customBuiltin="true"/>
    <cellStyle name="20% - Accent1 17" xfId="31" builtinId="53" customBuiltin="true"/>
    <cellStyle name="20% - Accent1 18" xfId="32" builtinId="53" customBuiltin="true"/>
    <cellStyle name="20% - Accent1 19" xfId="33" builtinId="53" customBuiltin="true"/>
    <cellStyle name="20% - Accent1 2" xfId="34" builtinId="53" customBuiltin="true"/>
    <cellStyle name="20% - Accent1 20" xfId="35" builtinId="53" customBuiltin="true"/>
    <cellStyle name="20% - Accent1 21" xfId="36" builtinId="53" customBuiltin="true"/>
    <cellStyle name="20% - Accent1 22" xfId="37" builtinId="53" customBuiltin="true"/>
    <cellStyle name="20% - Accent1 23" xfId="38" builtinId="53" customBuiltin="true"/>
    <cellStyle name="20% - Accent1 24" xfId="39" builtinId="53" customBuiltin="true"/>
    <cellStyle name="20% - Accent1 25" xfId="40" builtinId="53" customBuiltin="true"/>
    <cellStyle name="20% - Accent1 26" xfId="41" builtinId="53" customBuiltin="true"/>
    <cellStyle name="20% - Accent1 27" xfId="42" builtinId="53" customBuiltin="true"/>
    <cellStyle name="20% - Accent1 28" xfId="43" builtinId="53" customBuiltin="true"/>
    <cellStyle name="20% - Accent1 29" xfId="44" builtinId="53" customBuiltin="true"/>
    <cellStyle name="20% - Accent1 3" xfId="45" builtinId="53" customBuiltin="true"/>
    <cellStyle name="20% - Accent1 30" xfId="46" builtinId="53" customBuiltin="true"/>
    <cellStyle name="20% - Accent1 31" xfId="47" builtinId="53" customBuiltin="true"/>
    <cellStyle name="20% - Accent1 32" xfId="48" builtinId="53" customBuiltin="true"/>
    <cellStyle name="20% - Accent1 33" xfId="49" builtinId="53" customBuiltin="true"/>
    <cellStyle name="20% - Accent1 34" xfId="50" builtinId="53" customBuiltin="true"/>
    <cellStyle name="20% - Accent1 35" xfId="51" builtinId="53" customBuiltin="true"/>
    <cellStyle name="20% - Accent1 36" xfId="52" builtinId="53" customBuiltin="true"/>
    <cellStyle name="20% - Accent1 37" xfId="53" builtinId="53" customBuiltin="true"/>
    <cellStyle name="20% - Accent1 38" xfId="54" builtinId="53" customBuiltin="true"/>
    <cellStyle name="20% - Accent1 39" xfId="55" builtinId="53" customBuiltin="true"/>
    <cellStyle name="20% - Accent1 4" xfId="56" builtinId="53" customBuiltin="true"/>
    <cellStyle name="20% - Accent1 40" xfId="57" builtinId="53" customBuiltin="true"/>
    <cellStyle name="20% - Accent1 41" xfId="58" builtinId="53" customBuiltin="true"/>
    <cellStyle name="20% - Accent1 42" xfId="59" builtinId="53" customBuiltin="true"/>
    <cellStyle name="20% - Accent1 43" xfId="60" builtinId="53" customBuiltin="true"/>
    <cellStyle name="20% - Accent1 44" xfId="61" builtinId="53" customBuiltin="true"/>
    <cellStyle name="20% - Accent1 45" xfId="62" builtinId="53" customBuiltin="true"/>
    <cellStyle name="20% - Accent1 46" xfId="63" builtinId="53" customBuiltin="true"/>
    <cellStyle name="20% - Accent1 47" xfId="64" builtinId="53" customBuiltin="true"/>
    <cellStyle name="20% - Accent1 48" xfId="65" builtinId="53" customBuiltin="true"/>
    <cellStyle name="20% - Accent1 49" xfId="66" builtinId="53" customBuiltin="true"/>
    <cellStyle name="20% - Accent1 5" xfId="67" builtinId="53" customBuiltin="true"/>
    <cellStyle name="20% - Accent1 50" xfId="68" builtinId="53" customBuiltin="true"/>
    <cellStyle name="20% - Accent1 51" xfId="69" builtinId="53" customBuiltin="true"/>
    <cellStyle name="20% - Accent1 52" xfId="70" builtinId="53" customBuiltin="true"/>
    <cellStyle name="20% - Accent1 53" xfId="71" builtinId="53" customBuiltin="true"/>
    <cellStyle name="20% - Accent1 54" xfId="72" builtinId="53" customBuiltin="true"/>
    <cellStyle name="20% - Accent1 55" xfId="73" builtinId="53" customBuiltin="true"/>
    <cellStyle name="20% - Accent1 56" xfId="74" builtinId="53" customBuiltin="true"/>
    <cellStyle name="20% - Accent1 57" xfId="75" builtinId="53" customBuiltin="true"/>
    <cellStyle name="20% - Accent1 58" xfId="76" builtinId="53" customBuiltin="true"/>
    <cellStyle name="20% - Accent1 59" xfId="77" builtinId="53" customBuiltin="true"/>
    <cellStyle name="20% - Accent1 6" xfId="78" builtinId="53" customBuiltin="true"/>
    <cellStyle name="20% - Accent1 60" xfId="79" builtinId="53" customBuiltin="true"/>
    <cellStyle name="20% - Accent1 61" xfId="80" builtinId="53" customBuiltin="true"/>
    <cellStyle name="20% - Accent1 62" xfId="81" builtinId="53" customBuiltin="true"/>
    <cellStyle name="20% - Accent1 63" xfId="82" builtinId="53" customBuiltin="true"/>
    <cellStyle name="20% - Accent1 64" xfId="83" builtinId="53" customBuiltin="true"/>
    <cellStyle name="20% - Accent1 65" xfId="84" builtinId="53" customBuiltin="true"/>
    <cellStyle name="20% - Accent1 66" xfId="85" builtinId="53" customBuiltin="true"/>
    <cellStyle name="20% - Accent1 67" xfId="86" builtinId="53" customBuiltin="true"/>
    <cellStyle name="20% - Accent1 68" xfId="87" builtinId="53" customBuiltin="true"/>
    <cellStyle name="20% - Accent1 69" xfId="88" builtinId="53" customBuiltin="true"/>
    <cellStyle name="20% - Accent1 7" xfId="89" builtinId="53" customBuiltin="true"/>
    <cellStyle name="20% - Accent1 70" xfId="90" builtinId="53" customBuiltin="true"/>
    <cellStyle name="20% - Accent1 71" xfId="91" builtinId="53" customBuiltin="true"/>
    <cellStyle name="20% - Accent1 72" xfId="92" builtinId="53" customBuiltin="true"/>
    <cellStyle name="20% - Accent1 73" xfId="93" builtinId="53" customBuiltin="true"/>
    <cellStyle name="20% - Accent1 74" xfId="94" builtinId="53" customBuiltin="true"/>
    <cellStyle name="20% - Accent1 75" xfId="95" builtinId="53" customBuiltin="true"/>
    <cellStyle name="20% - Accent1 76" xfId="96" builtinId="53" customBuiltin="true"/>
    <cellStyle name="20% - Accent1 77" xfId="97" builtinId="53" customBuiltin="true"/>
    <cellStyle name="20% - Accent1 78" xfId="98" builtinId="53" customBuiltin="true"/>
    <cellStyle name="20% - Accent1 79" xfId="99" builtinId="53" customBuiltin="true"/>
    <cellStyle name="20% - Accent1 8" xfId="100" builtinId="53" customBuiltin="true"/>
    <cellStyle name="20% - Accent1 80" xfId="101" builtinId="53" customBuiltin="true"/>
    <cellStyle name="20% - Accent1 81" xfId="102" builtinId="53" customBuiltin="true"/>
    <cellStyle name="20% - Accent1 82" xfId="103" builtinId="53" customBuiltin="true"/>
    <cellStyle name="20% - Accent1 83" xfId="104" builtinId="53" customBuiltin="true"/>
    <cellStyle name="20% - Accent1 84" xfId="105" builtinId="53" customBuiltin="true"/>
    <cellStyle name="20% - Accent1 85" xfId="106" builtinId="53" customBuiltin="true"/>
    <cellStyle name="20% - Accent1 86" xfId="107" builtinId="53" customBuiltin="true"/>
    <cellStyle name="20% - Accent1 87" xfId="108" builtinId="53" customBuiltin="true"/>
    <cellStyle name="20% - Accent1 88" xfId="109" builtinId="53" customBuiltin="true"/>
    <cellStyle name="20% - Accent1 89" xfId="110" builtinId="53" customBuiltin="true"/>
    <cellStyle name="20% - Accent1 9" xfId="111" builtinId="53" customBuiltin="true"/>
    <cellStyle name="20% - Accent1 90" xfId="112" builtinId="53" customBuiltin="true"/>
    <cellStyle name="20% - Accent1 91" xfId="113" builtinId="53" customBuiltin="true"/>
    <cellStyle name="20% - Accent1 92" xfId="114" builtinId="53" customBuiltin="true"/>
    <cellStyle name="20% - Accent1 93" xfId="115" builtinId="53" customBuiltin="true"/>
    <cellStyle name="20% - Accent1 94" xfId="116" builtinId="53" customBuiltin="true"/>
    <cellStyle name="20% - Accent1 95" xfId="117" builtinId="53" customBuiltin="true"/>
    <cellStyle name="20% - Accent1 96" xfId="118" builtinId="53" customBuiltin="true"/>
    <cellStyle name="20% - Accent1 97" xfId="119" builtinId="53" customBuiltin="true"/>
    <cellStyle name="20% - Accent1 98" xfId="120" builtinId="53" customBuiltin="true"/>
    <cellStyle name="20% - Accent1 99" xfId="121" builtinId="53" customBuiltin="true"/>
    <cellStyle name="20% - Accent2 10" xfId="122" builtinId="53" customBuiltin="true"/>
    <cellStyle name="20% - Accent2 100" xfId="123" builtinId="53" customBuiltin="true"/>
    <cellStyle name="20% - Accent2 101" xfId="124" builtinId="53" customBuiltin="true"/>
    <cellStyle name="20% - Accent2 11" xfId="125" builtinId="53" customBuiltin="true"/>
    <cellStyle name="20% - Accent2 12" xfId="126" builtinId="53" customBuiltin="true"/>
    <cellStyle name="20% - Accent2 13" xfId="127" builtinId="53" customBuiltin="true"/>
    <cellStyle name="20% - Accent2 14" xfId="128" builtinId="53" customBuiltin="true"/>
    <cellStyle name="20% - Accent2 15" xfId="129" builtinId="53" customBuiltin="true"/>
    <cellStyle name="20% - Accent2 16" xfId="130" builtinId="53" customBuiltin="true"/>
    <cellStyle name="20% - Accent2 17" xfId="131" builtinId="53" customBuiltin="true"/>
    <cellStyle name="20% - Accent2 18" xfId="132" builtinId="53" customBuiltin="true"/>
    <cellStyle name="20% - Accent2 19" xfId="133" builtinId="53" customBuiltin="true"/>
    <cellStyle name="20% - Accent2 2" xfId="134" builtinId="53" customBuiltin="true"/>
    <cellStyle name="20% - Accent2 20" xfId="135" builtinId="53" customBuiltin="true"/>
    <cellStyle name="20% - Accent2 21" xfId="136" builtinId="53" customBuiltin="true"/>
    <cellStyle name="20% - Accent2 22" xfId="137" builtinId="53" customBuiltin="true"/>
    <cellStyle name="20% - Accent2 23" xfId="138" builtinId="53" customBuiltin="true"/>
    <cellStyle name="20% - Accent2 24" xfId="139" builtinId="53" customBuiltin="true"/>
    <cellStyle name="20% - Accent2 25" xfId="140" builtinId="53" customBuiltin="true"/>
    <cellStyle name="20% - Accent2 26" xfId="141" builtinId="53" customBuiltin="true"/>
    <cellStyle name="20% - Accent2 27" xfId="142" builtinId="53" customBuiltin="true"/>
    <cellStyle name="20% - Accent2 28" xfId="143" builtinId="53" customBuiltin="true"/>
    <cellStyle name="20% - Accent2 29" xfId="144" builtinId="53" customBuiltin="true"/>
    <cellStyle name="20% - Accent2 3" xfId="145" builtinId="53" customBuiltin="true"/>
    <cellStyle name="20% - Accent2 30" xfId="146" builtinId="53" customBuiltin="true"/>
    <cellStyle name="20% - Accent2 31" xfId="147" builtinId="53" customBuiltin="true"/>
    <cellStyle name="20% - Accent2 32" xfId="148" builtinId="53" customBuiltin="true"/>
    <cellStyle name="20% - Accent2 33" xfId="149" builtinId="53" customBuiltin="true"/>
    <cellStyle name="20% - Accent2 34" xfId="150" builtinId="53" customBuiltin="true"/>
    <cellStyle name="20% - Accent2 35" xfId="151" builtinId="53" customBuiltin="true"/>
    <cellStyle name="20% - Accent2 36" xfId="152" builtinId="53" customBuiltin="true"/>
    <cellStyle name="20% - Accent2 37" xfId="153" builtinId="53" customBuiltin="true"/>
    <cellStyle name="20% - Accent2 38" xfId="154" builtinId="53" customBuiltin="true"/>
    <cellStyle name="20% - Accent2 39" xfId="155" builtinId="53" customBuiltin="true"/>
    <cellStyle name="20% - Accent2 4" xfId="156" builtinId="53" customBuiltin="true"/>
    <cellStyle name="20% - Accent2 40" xfId="157" builtinId="53" customBuiltin="true"/>
    <cellStyle name="20% - Accent2 41" xfId="158" builtinId="53" customBuiltin="true"/>
    <cellStyle name="20% - Accent2 42" xfId="159" builtinId="53" customBuiltin="true"/>
    <cellStyle name="20% - Accent2 43" xfId="160" builtinId="53" customBuiltin="true"/>
    <cellStyle name="20% - Accent2 44" xfId="161" builtinId="53" customBuiltin="true"/>
    <cellStyle name="20% - Accent2 45" xfId="162" builtinId="53" customBuiltin="true"/>
    <cellStyle name="20% - Accent2 46" xfId="163" builtinId="53" customBuiltin="true"/>
    <cellStyle name="20% - Accent2 47" xfId="164" builtinId="53" customBuiltin="true"/>
    <cellStyle name="20% - Accent2 48" xfId="165" builtinId="53" customBuiltin="true"/>
    <cellStyle name="20% - Accent2 49" xfId="166" builtinId="53" customBuiltin="true"/>
    <cellStyle name="20% - Accent2 5" xfId="167" builtinId="53" customBuiltin="true"/>
    <cellStyle name="20% - Accent2 50" xfId="168" builtinId="53" customBuiltin="true"/>
    <cellStyle name="20% - Accent2 51" xfId="169" builtinId="53" customBuiltin="true"/>
    <cellStyle name="20% - Accent2 52" xfId="170" builtinId="53" customBuiltin="true"/>
    <cellStyle name="20% - Accent2 53" xfId="171" builtinId="53" customBuiltin="true"/>
    <cellStyle name="20% - Accent2 54" xfId="172" builtinId="53" customBuiltin="true"/>
    <cellStyle name="20% - Accent2 55" xfId="173" builtinId="53" customBuiltin="true"/>
    <cellStyle name="20% - Accent2 56" xfId="174" builtinId="53" customBuiltin="true"/>
    <cellStyle name="20% - Accent2 57" xfId="175" builtinId="53" customBuiltin="true"/>
    <cellStyle name="20% - Accent2 58" xfId="176" builtinId="53" customBuiltin="true"/>
    <cellStyle name="20% - Accent2 59" xfId="177" builtinId="53" customBuiltin="true"/>
    <cellStyle name="20% - Accent2 6" xfId="178" builtinId="53" customBuiltin="true"/>
    <cellStyle name="20% - Accent2 60" xfId="179" builtinId="53" customBuiltin="true"/>
    <cellStyle name="20% - Accent2 61" xfId="180" builtinId="53" customBuiltin="true"/>
    <cellStyle name="20% - Accent2 62" xfId="181" builtinId="53" customBuiltin="true"/>
    <cellStyle name="20% - Accent2 63" xfId="182" builtinId="53" customBuiltin="true"/>
    <cellStyle name="20% - Accent2 64" xfId="183" builtinId="53" customBuiltin="true"/>
    <cellStyle name="20% - Accent2 65" xfId="184" builtinId="53" customBuiltin="true"/>
    <cellStyle name="20% - Accent2 66" xfId="185" builtinId="53" customBuiltin="true"/>
    <cellStyle name="20% - Accent2 67" xfId="186" builtinId="53" customBuiltin="true"/>
    <cellStyle name="20% - Accent2 68" xfId="187" builtinId="53" customBuiltin="true"/>
    <cellStyle name="20% - Accent2 69" xfId="188" builtinId="53" customBuiltin="true"/>
    <cellStyle name="20% - Accent2 7" xfId="189" builtinId="53" customBuiltin="true"/>
    <cellStyle name="20% - Accent2 70" xfId="190" builtinId="53" customBuiltin="true"/>
    <cellStyle name="20% - Accent2 71" xfId="191" builtinId="53" customBuiltin="true"/>
    <cellStyle name="20% - Accent2 72" xfId="192" builtinId="53" customBuiltin="true"/>
    <cellStyle name="20% - Accent2 73" xfId="193" builtinId="53" customBuiltin="true"/>
    <cellStyle name="20% - Accent2 74" xfId="194" builtinId="53" customBuiltin="true"/>
    <cellStyle name="20% - Accent2 75" xfId="195" builtinId="53" customBuiltin="true"/>
    <cellStyle name="20% - Accent2 76" xfId="196" builtinId="53" customBuiltin="true"/>
    <cellStyle name="20% - Accent2 77" xfId="197" builtinId="53" customBuiltin="true"/>
    <cellStyle name="20% - Accent2 78" xfId="198" builtinId="53" customBuiltin="true"/>
    <cellStyle name="20% - Accent2 79" xfId="199" builtinId="53" customBuiltin="true"/>
    <cellStyle name="20% - Accent2 8" xfId="200" builtinId="53" customBuiltin="true"/>
    <cellStyle name="20% - Accent2 80" xfId="201" builtinId="53" customBuiltin="true"/>
    <cellStyle name="20% - Accent2 81" xfId="202" builtinId="53" customBuiltin="true"/>
    <cellStyle name="20% - Accent2 82" xfId="203" builtinId="53" customBuiltin="true"/>
    <cellStyle name="20% - Accent2 83" xfId="204" builtinId="53" customBuiltin="true"/>
    <cellStyle name="20% - Accent2 84" xfId="205" builtinId="53" customBuiltin="true"/>
    <cellStyle name="20% - Accent2 85" xfId="206" builtinId="53" customBuiltin="true"/>
    <cellStyle name="20% - Accent2 86" xfId="207" builtinId="53" customBuiltin="true"/>
    <cellStyle name="20% - Accent2 87" xfId="208" builtinId="53" customBuiltin="true"/>
    <cellStyle name="20% - Accent2 88" xfId="209" builtinId="53" customBuiltin="true"/>
    <cellStyle name="20% - Accent2 89" xfId="210" builtinId="53" customBuiltin="true"/>
    <cellStyle name="20% - Accent2 9" xfId="211" builtinId="53" customBuiltin="true"/>
    <cellStyle name="20% - Accent2 90" xfId="212" builtinId="53" customBuiltin="true"/>
    <cellStyle name="20% - Accent2 91" xfId="213" builtinId="53" customBuiltin="true"/>
    <cellStyle name="20% - Accent2 92" xfId="214" builtinId="53" customBuiltin="true"/>
    <cellStyle name="20% - Accent2 93" xfId="215" builtinId="53" customBuiltin="true"/>
    <cellStyle name="20% - Accent2 94" xfId="216" builtinId="53" customBuiltin="true"/>
    <cellStyle name="20% - Accent2 95" xfId="217" builtinId="53" customBuiltin="true"/>
    <cellStyle name="20% - Accent2 96" xfId="218" builtinId="53" customBuiltin="true"/>
    <cellStyle name="20% - Accent2 97" xfId="219" builtinId="53" customBuiltin="true"/>
    <cellStyle name="20% - Accent2 98" xfId="220" builtinId="53" customBuiltin="true"/>
    <cellStyle name="20% - Accent2 99" xfId="221" builtinId="53" customBuiltin="true"/>
    <cellStyle name="20% - Accent3 10" xfId="222" builtinId="53" customBuiltin="true"/>
    <cellStyle name="20% - Accent3 100" xfId="223" builtinId="53" customBuiltin="true"/>
    <cellStyle name="20% - Accent3 101" xfId="224" builtinId="53" customBuiltin="true"/>
    <cellStyle name="20% - Accent3 11" xfId="225" builtinId="53" customBuiltin="true"/>
    <cellStyle name="20% - Accent3 12" xfId="226" builtinId="53" customBuiltin="true"/>
    <cellStyle name="20% - Accent3 13" xfId="227" builtinId="53" customBuiltin="true"/>
    <cellStyle name="20% - Accent3 14" xfId="228" builtinId="53" customBuiltin="true"/>
    <cellStyle name="20% - Accent3 15" xfId="229" builtinId="53" customBuiltin="true"/>
    <cellStyle name="20% - Accent3 16" xfId="230" builtinId="53" customBuiltin="true"/>
    <cellStyle name="20% - Accent3 17" xfId="231" builtinId="53" customBuiltin="true"/>
    <cellStyle name="20% - Accent3 18" xfId="232" builtinId="53" customBuiltin="true"/>
    <cellStyle name="20% - Accent3 19" xfId="233" builtinId="53" customBuiltin="true"/>
    <cellStyle name="20% - Accent3 2" xfId="234" builtinId="53" customBuiltin="true"/>
    <cellStyle name="20% - Accent3 20" xfId="235" builtinId="53" customBuiltin="true"/>
    <cellStyle name="20% - Accent3 21" xfId="236" builtinId="53" customBuiltin="true"/>
    <cellStyle name="20% - Accent3 22" xfId="237" builtinId="53" customBuiltin="true"/>
    <cellStyle name="20% - Accent3 23" xfId="238" builtinId="53" customBuiltin="true"/>
    <cellStyle name="20% - Accent3 24" xfId="239" builtinId="53" customBuiltin="true"/>
    <cellStyle name="20% - Accent3 25" xfId="240" builtinId="53" customBuiltin="true"/>
    <cellStyle name="20% - Accent3 26" xfId="241" builtinId="53" customBuiltin="true"/>
    <cellStyle name="20% - Accent3 27" xfId="242" builtinId="53" customBuiltin="true"/>
    <cellStyle name="20% - Accent3 28" xfId="243" builtinId="53" customBuiltin="true"/>
    <cellStyle name="20% - Accent3 29" xfId="244" builtinId="53" customBuiltin="true"/>
    <cellStyle name="20% - Accent3 3" xfId="245" builtinId="53" customBuiltin="true"/>
    <cellStyle name="20% - Accent3 30" xfId="246" builtinId="53" customBuiltin="true"/>
    <cellStyle name="20% - Accent3 31" xfId="247" builtinId="53" customBuiltin="true"/>
    <cellStyle name="20% - Accent3 32" xfId="248" builtinId="53" customBuiltin="true"/>
    <cellStyle name="20% - Accent3 33" xfId="249" builtinId="53" customBuiltin="true"/>
    <cellStyle name="20% - Accent3 34" xfId="250" builtinId="53" customBuiltin="true"/>
    <cellStyle name="20% - Accent3 35" xfId="251" builtinId="53" customBuiltin="true"/>
    <cellStyle name="20% - Accent3 36" xfId="252" builtinId="53" customBuiltin="true"/>
    <cellStyle name="20% - Accent3 37" xfId="253" builtinId="53" customBuiltin="true"/>
    <cellStyle name="20% - Accent3 38" xfId="254" builtinId="53" customBuiltin="true"/>
    <cellStyle name="20% - Accent3 39" xfId="255" builtinId="53" customBuiltin="true"/>
    <cellStyle name="20% - Accent3 4" xfId="256" builtinId="53" customBuiltin="true"/>
    <cellStyle name="20% - Accent3 40" xfId="257" builtinId="53" customBuiltin="true"/>
    <cellStyle name="20% - Accent3 41" xfId="258" builtinId="53" customBuiltin="true"/>
    <cellStyle name="20% - Accent3 42" xfId="259" builtinId="53" customBuiltin="true"/>
    <cellStyle name="20% - Accent3 43" xfId="260" builtinId="53" customBuiltin="true"/>
    <cellStyle name="20% - Accent3 44" xfId="261" builtinId="53" customBuiltin="true"/>
    <cellStyle name="20% - Accent3 45" xfId="262" builtinId="53" customBuiltin="true"/>
    <cellStyle name="20% - Accent3 46" xfId="263" builtinId="53" customBuiltin="true"/>
    <cellStyle name="20% - Accent3 47" xfId="264" builtinId="53" customBuiltin="true"/>
    <cellStyle name="20% - Accent3 48" xfId="265" builtinId="53" customBuiltin="true"/>
    <cellStyle name="20% - Accent3 49" xfId="266" builtinId="53" customBuiltin="true"/>
    <cellStyle name="20% - Accent3 5" xfId="267" builtinId="53" customBuiltin="true"/>
    <cellStyle name="20% - Accent3 50" xfId="268" builtinId="53" customBuiltin="true"/>
    <cellStyle name="20% - Accent3 51" xfId="269" builtinId="53" customBuiltin="true"/>
    <cellStyle name="20% - Accent3 52" xfId="270" builtinId="53" customBuiltin="true"/>
    <cellStyle name="20% - Accent3 53" xfId="271" builtinId="53" customBuiltin="true"/>
    <cellStyle name="20% - Accent3 54" xfId="272" builtinId="53" customBuiltin="true"/>
    <cellStyle name="20% - Accent3 55" xfId="273" builtinId="53" customBuiltin="true"/>
    <cellStyle name="20% - Accent3 56" xfId="274" builtinId="53" customBuiltin="true"/>
    <cellStyle name="20% - Accent3 57" xfId="275" builtinId="53" customBuiltin="true"/>
    <cellStyle name="20% - Accent3 58" xfId="276" builtinId="53" customBuiltin="true"/>
    <cellStyle name="20% - Accent3 59" xfId="277" builtinId="53" customBuiltin="true"/>
    <cellStyle name="20% - Accent3 6" xfId="278" builtinId="53" customBuiltin="true"/>
    <cellStyle name="20% - Accent3 60" xfId="279" builtinId="53" customBuiltin="true"/>
    <cellStyle name="20% - Accent3 61" xfId="280" builtinId="53" customBuiltin="true"/>
    <cellStyle name="20% - Accent3 62" xfId="281" builtinId="53" customBuiltin="true"/>
    <cellStyle name="20% - Accent3 63" xfId="282" builtinId="53" customBuiltin="true"/>
    <cellStyle name="20% - Accent3 64" xfId="283" builtinId="53" customBuiltin="true"/>
    <cellStyle name="20% - Accent3 65" xfId="284" builtinId="53" customBuiltin="true"/>
    <cellStyle name="20% - Accent3 66" xfId="285" builtinId="53" customBuiltin="true"/>
    <cellStyle name="20% - Accent3 67" xfId="286" builtinId="53" customBuiltin="true"/>
    <cellStyle name="20% - Accent3 68" xfId="287" builtinId="53" customBuiltin="true"/>
    <cellStyle name="20% - Accent3 69" xfId="288" builtinId="53" customBuiltin="true"/>
    <cellStyle name="20% - Accent3 7" xfId="289" builtinId="53" customBuiltin="true"/>
    <cellStyle name="20% - Accent3 70" xfId="290" builtinId="53" customBuiltin="true"/>
    <cellStyle name="20% - Accent3 71" xfId="291" builtinId="53" customBuiltin="true"/>
    <cellStyle name="20% - Accent3 72" xfId="292" builtinId="53" customBuiltin="true"/>
    <cellStyle name="20% - Accent3 73" xfId="293" builtinId="53" customBuiltin="true"/>
    <cellStyle name="20% - Accent3 74" xfId="294" builtinId="53" customBuiltin="true"/>
    <cellStyle name="20% - Accent3 75" xfId="295" builtinId="53" customBuiltin="true"/>
    <cellStyle name="20% - Accent3 76" xfId="296" builtinId="53" customBuiltin="true"/>
    <cellStyle name="20% - Accent3 77" xfId="297" builtinId="53" customBuiltin="true"/>
    <cellStyle name="20% - Accent3 78" xfId="298" builtinId="53" customBuiltin="true"/>
    <cellStyle name="20% - Accent3 79" xfId="299" builtinId="53" customBuiltin="true"/>
    <cellStyle name="20% - Accent3 8" xfId="300" builtinId="53" customBuiltin="true"/>
    <cellStyle name="20% - Accent3 80" xfId="301" builtinId="53" customBuiltin="true"/>
    <cellStyle name="20% - Accent3 81" xfId="302" builtinId="53" customBuiltin="true"/>
    <cellStyle name="20% - Accent3 82" xfId="303" builtinId="53" customBuiltin="true"/>
    <cellStyle name="20% - Accent3 83" xfId="304" builtinId="53" customBuiltin="true"/>
    <cellStyle name="20% - Accent3 84" xfId="305" builtinId="53" customBuiltin="true"/>
    <cellStyle name="20% - Accent3 85" xfId="306" builtinId="53" customBuiltin="true"/>
    <cellStyle name="20% - Accent3 86" xfId="307" builtinId="53" customBuiltin="true"/>
    <cellStyle name="20% - Accent3 87" xfId="308" builtinId="53" customBuiltin="true"/>
    <cellStyle name="20% - Accent3 88" xfId="309" builtinId="53" customBuiltin="true"/>
    <cellStyle name="20% - Accent3 89" xfId="310" builtinId="53" customBuiltin="true"/>
    <cellStyle name="20% - Accent3 9" xfId="311" builtinId="53" customBuiltin="true"/>
    <cellStyle name="20% - Accent3 90" xfId="312" builtinId="53" customBuiltin="true"/>
    <cellStyle name="20% - Accent3 91" xfId="313" builtinId="53" customBuiltin="true"/>
    <cellStyle name="20% - Accent3 92" xfId="314" builtinId="53" customBuiltin="true"/>
    <cellStyle name="20% - Accent3 93" xfId="315" builtinId="53" customBuiltin="true"/>
    <cellStyle name="20% - Accent3 94" xfId="316" builtinId="53" customBuiltin="true"/>
    <cellStyle name="20% - Accent3 95" xfId="317" builtinId="53" customBuiltin="true"/>
    <cellStyle name="20% - Accent3 96" xfId="318" builtinId="53" customBuiltin="true"/>
    <cellStyle name="20% - Accent3 97" xfId="319" builtinId="53" customBuiltin="true"/>
    <cellStyle name="20% - Accent3 98" xfId="320" builtinId="53" customBuiltin="true"/>
    <cellStyle name="20% - Accent3 99" xfId="321" builtinId="53" customBuiltin="true"/>
    <cellStyle name="20% - Accent4 10" xfId="322" builtinId="53" customBuiltin="true"/>
    <cellStyle name="20% - Accent4 100" xfId="323" builtinId="53" customBuiltin="true"/>
    <cellStyle name="20% - Accent4 101" xfId="324" builtinId="53" customBuiltin="true"/>
    <cellStyle name="20% - Accent4 11" xfId="325" builtinId="53" customBuiltin="true"/>
    <cellStyle name="20% - Accent4 12" xfId="326" builtinId="53" customBuiltin="true"/>
    <cellStyle name="20% - Accent4 13" xfId="327" builtinId="53" customBuiltin="true"/>
    <cellStyle name="20% - Accent4 14" xfId="328" builtinId="53" customBuiltin="true"/>
    <cellStyle name="20% - Accent4 15" xfId="329" builtinId="53" customBuiltin="true"/>
    <cellStyle name="20% - Accent4 16" xfId="330" builtinId="53" customBuiltin="true"/>
    <cellStyle name="20% - Accent4 17" xfId="331" builtinId="53" customBuiltin="true"/>
    <cellStyle name="20% - Accent4 18" xfId="332" builtinId="53" customBuiltin="true"/>
    <cellStyle name="20% - Accent4 19" xfId="333" builtinId="53" customBuiltin="true"/>
    <cellStyle name="20% - Accent4 2" xfId="334" builtinId="53" customBuiltin="true"/>
    <cellStyle name="20% - Accent4 20" xfId="335" builtinId="53" customBuiltin="true"/>
    <cellStyle name="20% - Accent4 21" xfId="336" builtinId="53" customBuiltin="true"/>
    <cellStyle name="20% - Accent4 22" xfId="337" builtinId="53" customBuiltin="true"/>
    <cellStyle name="20% - Accent4 23" xfId="338" builtinId="53" customBuiltin="true"/>
    <cellStyle name="20% - Accent4 24" xfId="339" builtinId="53" customBuiltin="true"/>
    <cellStyle name="20% - Accent4 25" xfId="340" builtinId="53" customBuiltin="true"/>
    <cellStyle name="20% - Accent4 26" xfId="341" builtinId="53" customBuiltin="true"/>
    <cellStyle name="20% - Accent4 27" xfId="342" builtinId="53" customBuiltin="true"/>
    <cellStyle name="20% - Accent4 28" xfId="343" builtinId="53" customBuiltin="true"/>
    <cellStyle name="20% - Accent4 29" xfId="344" builtinId="53" customBuiltin="true"/>
    <cellStyle name="20% - Accent4 3" xfId="345" builtinId="53" customBuiltin="true"/>
    <cellStyle name="20% - Accent4 30" xfId="346" builtinId="53" customBuiltin="true"/>
    <cellStyle name="20% - Accent4 31" xfId="347" builtinId="53" customBuiltin="true"/>
    <cellStyle name="20% - Accent4 32" xfId="348" builtinId="53" customBuiltin="true"/>
    <cellStyle name="20% - Accent4 33" xfId="349" builtinId="53" customBuiltin="true"/>
    <cellStyle name="20% - Accent4 34" xfId="350" builtinId="53" customBuiltin="true"/>
    <cellStyle name="20% - Accent4 35" xfId="351" builtinId="53" customBuiltin="true"/>
    <cellStyle name="20% - Accent4 36" xfId="352" builtinId="53" customBuiltin="true"/>
    <cellStyle name="20% - Accent4 37" xfId="353" builtinId="53" customBuiltin="true"/>
    <cellStyle name="20% - Accent4 38" xfId="354" builtinId="53" customBuiltin="true"/>
    <cellStyle name="20% - Accent4 39" xfId="355" builtinId="53" customBuiltin="true"/>
    <cellStyle name="20% - Accent4 4" xfId="356" builtinId="53" customBuiltin="true"/>
    <cellStyle name="20% - Accent4 40" xfId="357" builtinId="53" customBuiltin="true"/>
    <cellStyle name="20% - Accent4 41" xfId="358" builtinId="53" customBuiltin="true"/>
    <cellStyle name="20% - Accent4 42" xfId="359" builtinId="53" customBuiltin="true"/>
    <cellStyle name="20% - Accent4 43" xfId="360" builtinId="53" customBuiltin="true"/>
    <cellStyle name="20% - Accent4 44" xfId="361" builtinId="53" customBuiltin="true"/>
    <cellStyle name="20% - Accent4 45" xfId="362" builtinId="53" customBuiltin="true"/>
    <cellStyle name="20% - Accent4 46" xfId="363" builtinId="53" customBuiltin="true"/>
    <cellStyle name="20% - Accent4 47" xfId="364" builtinId="53" customBuiltin="true"/>
    <cellStyle name="20% - Accent4 48" xfId="365" builtinId="53" customBuiltin="true"/>
    <cellStyle name="20% - Accent4 49" xfId="366" builtinId="53" customBuiltin="true"/>
    <cellStyle name="20% - Accent4 5" xfId="367" builtinId="53" customBuiltin="true"/>
    <cellStyle name="20% - Accent4 50" xfId="368" builtinId="53" customBuiltin="true"/>
    <cellStyle name="20% - Accent4 51" xfId="369" builtinId="53" customBuiltin="true"/>
    <cellStyle name="20% - Accent4 52" xfId="370" builtinId="53" customBuiltin="true"/>
    <cellStyle name="20% - Accent4 53" xfId="371" builtinId="53" customBuiltin="true"/>
    <cellStyle name="20% - Accent4 54" xfId="372" builtinId="53" customBuiltin="true"/>
    <cellStyle name="20% - Accent4 55" xfId="373" builtinId="53" customBuiltin="true"/>
    <cellStyle name="20% - Accent4 56" xfId="374" builtinId="53" customBuiltin="true"/>
    <cellStyle name="20% - Accent4 57" xfId="375" builtinId="53" customBuiltin="true"/>
    <cellStyle name="20% - Accent4 58" xfId="376" builtinId="53" customBuiltin="true"/>
    <cellStyle name="20% - Accent4 59" xfId="377" builtinId="53" customBuiltin="true"/>
    <cellStyle name="20% - Accent4 6" xfId="378" builtinId="53" customBuiltin="true"/>
    <cellStyle name="20% - Accent4 60" xfId="379" builtinId="53" customBuiltin="true"/>
    <cellStyle name="20% - Accent4 61" xfId="380" builtinId="53" customBuiltin="true"/>
    <cellStyle name="20% - Accent4 62" xfId="381" builtinId="53" customBuiltin="true"/>
    <cellStyle name="20% - Accent4 63" xfId="382" builtinId="53" customBuiltin="true"/>
    <cellStyle name="20% - Accent4 64" xfId="383" builtinId="53" customBuiltin="true"/>
    <cellStyle name="20% - Accent4 65" xfId="384" builtinId="53" customBuiltin="true"/>
    <cellStyle name="20% - Accent4 66" xfId="385" builtinId="53" customBuiltin="true"/>
    <cellStyle name="20% - Accent4 67" xfId="386" builtinId="53" customBuiltin="true"/>
    <cellStyle name="20% - Accent4 68" xfId="387" builtinId="53" customBuiltin="true"/>
    <cellStyle name="20% - Accent4 69" xfId="388" builtinId="53" customBuiltin="true"/>
    <cellStyle name="20% - Accent4 7" xfId="389" builtinId="53" customBuiltin="true"/>
    <cellStyle name="20% - Accent4 70" xfId="390" builtinId="53" customBuiltin="true"/>
    <cellStyle name="20% - Accent4 71" xfId="391" builtinId="53" customBuiltin="true"/>
    <cellStyle name="20% - Accent4 72" xfId="392" builtinId="53" customBuiltin="true"/>
    <cellStyle name="20% - Accent4 73" xfId="393" builtinId="53" customBuiltin="true"/>
    <cellStyle name="20% - Accent4 74" xfId="394" builtinId="53" customBuiltin="true"/>
    <cellStyle name="20% - Accent4 75" xfId="395" builtinId="53" customBuiltin="true"/>
    <cellStyle name="20% - Accent4 76" xfId="396" builtinId="53" customBuiltin="true"/>
    <cellStyle name="20% - Accent4 77" xfId="397" builtinId="53" customBuiltin="true"/>
    <cellStyle name="20% - Accent4 78" xfId="398" builtinId="53" customBuiltin="true"/>
    <cellStyle name="20% - Accent4 79" xfId="399" builtinId="53" customBuiltin="true"/>
    <cellStyle name="20% - Accent4 8" xfId="400" builtinId="53" customBuiltin="true"/>
    <cellStyle name="20% - Accent4 80" xfId="401" builtinId="53" customBuiltin="true"/>
    <cellStyle name="20% - Accent4 81" xfId="402" builtinId="53" customBuiltin="true"/>
    <cellStyle name="20% - Accent4 82" xfId="403" builtinId="53" customBuiltin="true"/>
    <cellStyle name="20% - Accent4 83" xfId="404" builtinId="53" customBuiltin="true"/>
    <cellStyle name="20% - Accent4 84" xfId="405" builtinId="53" customBuiltin="true"/>
    <cellStyle name="20% - Accent4 85" xfId="406" builtinId="53" customBuiltin="true"/>
    <cellStyle name="20% - Accent4 86" xfId="407" builtinId="53" customBuiltin="true"/>
    <cellStyle name="20% - Accent4 87" xfId="408" builtinId="53" customBuiltin="true"/>
    <cellStyle name="20% - Accent4 88" xfId="409" builtinId="53" customBuiltin="true"/>
    <cellStyle name="20% - Accent4 89" xfId="410" builtinId="53" customBuiltin="true"/>
    <cellStyle name="20% - Accent4 9" xfId="411" builtinId="53" customBuiltin="true"/>
    <cellStyle name="20% - Accent4 90" xfId="412" builtinId="53" customBuiltin="true"/>
    <cellStyle name="20% - Accent4 91" xfId="413" builtinId="53" customBuiltin="true"/>
    <cellStyle name="20% - Accent4 92" xfId="414" builtinId="53" customBuiltin="true"/>
    <cellStyle name="20% - Accent4 93" xfId="415" builtinId="53" customBuiltin="true"/>
    <cellStyle name="20% - Accent4 94" xfId="416" builtinId="53" customBuiltin="true"/>
    <cellStyle name="20% - Accent4 95" xfId="417" builtinId="53" customBuiltin="true"/>
    <cellStyle name="20% - Accent4 96" xfId="418" builtinId="53" customBuiltin="true"/>
    <cellStyle name="20% - Accent4 97" xfId="419" builtinId="53" customBuiltin="true"/>
    <cellStyle name="20% - Accent4 98" xfId="420" builtinId="53" customBuiltin="true"/>
    <cellStyle name="20% - Accent4 99" xfId="421" builtinId="53" customBuiltin="true"/>
    <cellStyle name="20% - Accent5 10" xfId="422" builtinId="53" customBuiltin="true"/>
    <cellStyle name="20% - Accent5 100" xfId="423" builtinId="53" customBuiltin="true"/>
    <cellStyle name="20% - Accent5 101" xfId="424" builtinId="53" customBuiltin="true"/>
    <cellStyle name="20% - Accent5 11" xfId="425" builtinId="53" customBuiltin="true"/>
    <cellStyle name="20% - Accent5 12" xfId="426" builtinId="53" customBuiltin="true"/>
    <cellStyle name="20% - Accent5 13" xfId="427" builtinId="53" customBuiltin="true"/>
    <cellStyle name="20% - Accent5 14" xfId="428" builtinId="53" customBuiltin="true"/>
    <cellStyle name="20% - Accent5 15" xfId="429" builtinId="53" customBuiltin="true"/>
    <cellStyle name="20% - Accent5 16" xfId="430" builtinId="53" customBuiltin="true"/>
    <cellStyle name="20% - Accent5 17" xfId="431" builtinId="53" customBuiltin="true"/>
    <cellStyle name="20% - Accent5 18" xfId="432" builtinId="53" customBuiltin="true"/>
    <cellStyle name="20% - Accent5 19" xfId="433" builtinId="53" customBuiltin="true"/>
    <cellStyle name="20% - Accent5 2" xfId="434" builtinId="53" customBuiltin="true"/>
    <cellStyle name="20% - Accent5 20" xfId="435" builtinId="53" customBuiltin="true"/>
    <cellStyle name="20% - Accent5 21" xfId="436" builtinId="53" customBuiltin="true"/>
    <cellStyle name="20% - Accent5 22" xfId="437" builtinId="53" customBuiltin="true"/>
    <cellStyle name="20% - Accent5 23" xfId="438" builtinId="53" customBuiltin="true"/>
    <cellStyle name="20% - Accent5 24" xfId="439" builtinId="53" customBuiltin="true"/>
    <cellStyle name="20% - Accent5 25" xfId="440" builtinId="53" customBuiltin="true"/>
    <cellStyle name="20% - Accent5 26" xfId="441" builtinId="53" customBuiltin="true"/>
    <cellStyle name="20% - Accent5 27" xfId="442" builtinId="53" customBuiltin="true"/>
    <cellStyle name="20% - Accent5 28" xfId="443" builtinId="53" customBuiltin="true"/>
    <cellStyle name="20% - Accent5 29" xfId="444" builtinId="53" customBuiltin="true"/>
    <cellStyle name="20% - Accent5 3" xfId="445" builtinId="53" customBuiltin="true"/>
    <cellStyle name="20% - Accent5 30" xfId="446" builtinId="53" customBuiltin="true"/>
    <cellStyle name="20% - Accent5 31" xfId="447" builtinId="53" customBuiltin="true"/>
    <cellStyle name="20% - Accent5 32" xfId="448" builtinId="53" customBuiltin="true"/>
    <cellStyle name="20% - Accent5 33" xfId="449" builtinId="53" customBuiltin="true"/>
    <cellStyle name="20% - Accent5 34" xfId="450" builtinId="53" customBuiltin="true"/>
    <cellStyle name="20% - Accent5 35" xfId="451" builtinId="53" customBuiltin="true"/>
    <cellStyle name="20% - Accent5 36" xfId="452" builtinId="53" customBuiltin="true"/>
    <cellStyle name="20% - Accent5 37" xfId="453" builtinId="53" customBuiltin="true"/>
    <cellStyle name="20% - Accent5 38" xfId="454" builtinId="53" customBuiltin="true"/>
    <cellStyle name="20% - Accent5 39" xfId="455" builtinId="53" customBuiltin="true"/>
    <cellStyle name="20% - Accent5 4" xfId="456" builtinId="53" customBuiltin="true"/>
    <cellStyle name="20% - Accent5 40" xfId="457" builtinId="53" customBuiltin="true"/>
    <cellStyle name="20% - Accent5 41" xfId="458" builtinId="53" customBuiltin="true"/>
    <cellStyle name="20% - Accent5 42" xfId="459" builtinId="53" customBuiltin="true"/>
    <cellStyle name="20% - Accent5 43" xfId="460" builtinId="53" customBuiltin="true"/>
    <cellStyle name="20% - Accent5 44" xfId="461" builtinId="53" customBuiltin="true"/>
    <cellStyle name="20% - Accent5 45" xfId="462" builtinId="53" customBuiltin="true"/>
    <cellStyle name="20% - Accent5 46" xfId="463" builtinId="53" customBuiltin="true"/>
    <cellStyle name="20% - Accent5 47" xfId="464" builtinId="53" customBuiltin="true"/>
    <cellStyle name="20% - Accent5 48" xfId="465" builtinId="53" customBuiltin="true"/>
    <cellStyle name="20% - Accent5 49" xfId="466" builtinId="53" customBuiltin="true"/>
    <cellStyle name="20% - Accent5 5" xfId="467" builtinId="53" customBuiltin="true"/>
    <cellStyle name="20% - Accent5 50" xfId="468" builtinId="53" customBuiltin="true"/>
    <cellStyle name="20% - Accent5 51" xfId="469" builtinId="53" customBuiltin="true"/>
    <cellStyle name="20% - Accent5 52" xfId="470" builtinId="53" customBuiltin="true"/>
    <cellStyle name="20% - Accent5 53" xfId="471" builtinId="53" customBuiltin="true"/>
    <cellStyle name="20% - Accent5 54" xfId="472" builtinId="53" customBuiltin="true"/>
    <cellStyle name="20% - Accent5 55" xfId="473" builtinId="53" customBuiltin="true"/>
    <cellStyle name="20% - Accent5 56" xfId="474" builtinId="53" customBuiltin="true"/>
    <cellStyle name="20% - Accent5 57" xfId="475" builtinId="53" customBuiltin="true"/>
    <cellStyle name="20% - Accent5 58" xfId="476" builtinId="53" customBuiltin="true"/>
    <cellStyle name="20% - Accent5 59" xfId="477" builtinId="53" customBuiltin="true"/>
    <cellStyle name="20% - Accent5 6" xfId="478" builtinId="53" customBuiltin="true"/>
    <cellStyle name="20% - Accent5 60" xfId="479" builtinId="53" customBuiltin="true"/>
    <cellStyle name="20% - Accent5 61" xfId="480" builtinId="53" customBuiltin="true"/>
    <cellStyle name="20% - Accent5 62" xfId="481" builtinId="53" customBuiltin="true"/>
    <cellStyle name="20% - Accent5 63" xfId="482" builtinId="53" customBuiltin="true"/>
    <cellStyle name="20% - Accent5 64" xfId="483" builtinId="53" customBuiltin="true"/>
    <cellStyle name="20% - Accent5 65" xfId="484" builtinId="53" customBuiltin="true"/>
    <cellStyle name="20% - Accent5 66" xfId="485" builtinId="53" customBuiltin="true"/>
    <cellStyle name="20% - Accent5 67" xfId="486" builtinId="53" customBuiltin="true"/>
    <cellStyle name="20% - Accent5 68" xfId="487" builtinId="53" customBuiltin="true"/>
    <cellStyle name="20% - Accent5 69" xfId="488" builtinId="53" customBuiltin="true"/>
    <cellStyle name="20% - Accent5 7" xfId="489" builtinId="53" customBuiltin="true"/>
    <cellStyle name="20% - Accent5 70" xfId="490" builtinId="53" customBuiltin="true"/>
    <cellStyle name="20% - Accent5 71" xfId="491" builtinId="53" customBuiltin="true"/>
    <cellStyle name="20% - Accent5 72" xfId="492" builtinId="53" customBuiltin="true"/>
    <cellStyle name="20% - Accent5 73" xfId="493" builtinId="53" customBuiltin="true"/>
    <cellStyle name="20% - Accent5 74" xfId="494" builtinId="53" customBuiltin="true"/>
    <cellStyle name="20% - Accent5 75" xfId="495" builtinId="53" customBuiltin="true"/>
    <cellStyle name="20% - Accent5 76" xfId="496" builtinId="53" customBuiltin="true"/>
    <cellStyle name="20% - Accent5 77" xfId="497" builtinId="53" customBuiltin="true"/>
    <cellStyle name="20% - Accent5 78" xfId="498" builtinId="53" customBuiltin="true"/>
    <cellStyle name="20% - Accent5 79" xfId="499" builtinId="53" customBuiltin="true"/>
    <cellStyle name="20% - Accent5 8" xfId="500" builtinId="53" customBuiltin="true"/>
    <cellStyle name="20% - Accent5 80" xfId="501" builtinId="53" customBuiltin="true"/>
    <cellStyle name="20% - Accent5 81" xfId="502" builtinId="53" customBuiltin="true"/>
    <cellStyle name="20% - Accent5 82" xfId="503" builtinId="53" customBuiltin="true"/>
    <cellStyle name="20% - Accent5 83" xfId="504" builtinId="53" customBuiltin="true"/>
    <cellStyle name="20% - Accent5 84" xfId="505" builtinId="53" customBuiltin="true"/>
    <cellStyle name="20% - Accent5 85" xfId="506" builtinId="53" customBuiltin="true"/>
    <cellStyle name="20% - Accent5 86" xfId="507" builtinId="53" customBuiltin="true"/>
    <cellStyle name="20% - Accent5 87" xfId="508" builtinId="53" customBuiltin="true"/>
    <cellStyle name="20% - Accent5 88" xfId="509" builtinId="53" customBuiltin="true"/>
    <cellStyle name="20% - Accent5 89" xfId="510" builtinId="53" customBuiltin="true"/>
    <cellStyle name="20% - Accent5 9" xfId="511" builtinId="53" customBuiltin="true"/>
    <cellStyle name="20% - Accent5 90" xfId="512" builtinId="53" customBuiltin="true"/>
    <cellStyle name="20% - Accent5 91" xfId="513" builtinId="53" customBuiltin="true"/>
    <cellStyle name="20% - Accent5 92" xfId="514" builtinId="53" customBuiltin="true"/>
    <cellStyle name="20% - Accent5 93" xfId="515" builtinId="53" customBuiltin="true"/>
    <cellStyle name="20% - Accent5 94" xfId="516" builtinId="53" customBuiltin="true"/>
    <cellStyle name="20% - Accent5 95" xfId="517" builtinId="53" customBuiltin="true"/>
    <cellStyle name="20% - Accent5 96" xfId="518" builtinId="53" customBuiltin="true"/>
    <cellStyle name="20% - Accent5 97" xfId="519" builtinId="53" customBuiltin="true"/>
    <cellStyle name="20% - Accent5 98" xfId="520" builtinId="53" customBuiltin="true"/>
    <cellStyle name="20% - Accent5 99" xfId="521" builtinId="53" customBuiltin="true"/>
    <cellStyle name="20% - Accent6 10" xfId="522" builtinId="53" customBuiltin="true"/>
    <cellStyle name="20% - Accent6 100" xfId="523" builtinId="53" customBuiltin="true"/>
    <cellStyle name="20% - Accent6 101" xfId="524" builtinId="53" customBuiltin="true"/>
    <cellStyle name="20% - Accent6 11" xfId="525" builtinId="53" customBuiltin="true"/>
    <cellStyle name="20% - Accent6 12" xfId="526" builtinId="53" customBuiltin="true"/>
    <cellStyle name="20% - Accent6 13" xfId="527" builtinId="53" customBuiltin="true"/>
    <cellStyle name="20% - Accent6 14" xfId="528" builtinId="53" customBuiltin="true"/>
    <cellStyle name="20% - Accent6 15" xfId="529" builtinId="53" customBuiltin="true"/>
    <cellStyle name="20% - Accent6 16" xfId="530" builtinId="53" customBuiltin="true"/>
    <cellStyle name="20% - Accent6 17" xfId="531" builtinId="53" customBuiltin="true"/>
    <cellStyle name="20% - Accent6 18" xfId="532" builtinId="53" customBuiltin="true"/>
    <cellStyle name="20% - Accent6 19" xfId="533" builtinId="53" customBuiltin="true"/>
    <cellStyle name="20% - Accent6 2" xfId="534" builtinId="53" customBuiltin="true"/>
    <cellStyle name="20% - Accent6 20" xfId="535" builtinId="53" customBuiltin="true"/>
    <cellStyle name="20% - Accent6 21" xfId="536" builtinId="53" customBuiltin="true"/>
    <cellStyle name="20% - Accent6 22" xfId="537" builtinId="53" customBuiltin="true"/>
    <cellStyle name="20% - Accent6 23" xfId="538" builtinId="53" customBuiltin="true"/>
    <cellStyle name="20% - Accent6 24" xfId="539" builtinId="53" customBuiltin="true"/>
    <cellStyle name="20% - Accent6 25" xfId="540" builtinId="53" customBuiltin="true"/>
    <cellStyle name="20% - Accent6 26" xfId="541" builtinId="53" customBuiltin="true"/>
    <cellStyle name="20% - Accent6 27" xfId="542" builtinId="53" customBuiltin="true"/>
    <cellStyle name="20% - Accent6 28" xfId="543" builtinId="53" customBuiltin="true"/>
    <cellStyle name="20% - Accent6 29" xfId="544" builtinId="53" customBuiltin="true"/>
    <cellStyle name="20% - Accent6 3" xfId="545" builtinId="53" customBuiltin="true"/>
    <cellStyle name="20% - Accent6 30" xfId="546" builtinId="53" customBuiltin="true"/>
    <cellStyle name="20% - Accent6 31" xfId="547" builtinId="53" customBuiltin="true"/>
    <cellStyle name="20% - Accent6 32" xfId="548" builtinId="53" customBuiltin="true"/>
    <cellStyle name="20% - Accent6 33" xfId="549" builtinId="53" customBuiltin="true"/>
    <cellStyle name="20% - Accent6 34" xfId="550" builtinId="53" customBuiltin="true"/>
    <cellStyle name="20% - Accent6 35" xfId="551" builtinId="53" customBuiltin="true"/>
    <cellStyle name="20% - Accent6 36" xfId="552" builtinId="53" customBuiltin="true"/>
    <cellStyle name="20% - Accent6 37" xfId="553" builtinId="53" customBuiltin="true"/>
    <cellStyle name="20% - Accent6 38" xfId="554" builtinId="53" customBuiltin="true"/>
    <cellStyle name="20% - Accent6 39" xfId="555" builtinId="53" customBuiltin="true"/>
    <cellStyle name="20% - Accent6 4" xfId="556" builtinId="53" customBuiltin="true"/>
    <cellStyle name="20% - Accent6 40" xfId="557" builtinId="53" customBuiltin="true"/>
    <cellStyle name="20% - Accent6 41" xfId="558" builtinId="53" customBuiltin="true"/>
    <cellStyle name="20% - Accent6 42" xfId="559" builtinId="53" customBuiltin="true"/>
    <cellStyle name="20% - Accent6 43" xfId="560" builtinId="53" customBuiltin="true"/>
    <cellStyle name="20% - Accent6 44" xfId="561" builtinId="53" customBuiltin="true"/>
    <cellStyle name="20% - Accent6 45" xfId="562" builtinId="53" customBuiltin="true"/>
    <cellStyle name="20% - Accent6 46" xfId="563" builtinId="53" customBuiltin="true"/>
    <cellStyle name="20% - Accent6 47" xfId="564" builtinId="53" customBuiltin="true"/>
    <cellStyle name="20% - Accent6 48" xfId="565" builtinId="53" customBuiltin="true"/>
    <cellStyle name="20% - Accent6 49" xfId="566" builtinId="53" customBuiltin="true"/>
    <cellStyle name="20% - Accent6 5" xfId="567" builtinId="53" customBuiltin="true"/>
    <cellStyle name="20% - Accent6 50" xfId="568" builtinId="53" customBuiltin="true"/>
    <cellStyle name="20% - Accent6 51" xfId="569" builtinId="53" customBuiltin="true"/>
    <cellStyle name="20% - Accent6 52" xfId="570" builtinId="53" customBuiltin="true"/>
    <cellStyle name="20% - Accent6 53" xfId="571" builtinId="53" customBuiltin="true"/>
    <cellStyle name="20% - Accent6 54" xfId="572" builtinId="53" customBuiltin="true"/>
    <cellStyle name="20% - Accent6 55" xfId="573" builtinId="53" customBuiltin="true"/>
    <cellStyle name="20% - Accent6 56" xfId="574" builtinId="53" customBuiltin="true"/>
    <cellStyle name="20% - Accent6 57" xfId="575" builtinId="53" customBuiltin="true"/>
    <cellStyle name="20% - Accent6 58" xfId="576" builtinId="53" customBuiltin="true"/>
    <cellStyle name="20% - Accent6 59" xfId="577" builtinId="53" customBuiltin="true"/>
    <cellStyle name="20% - Accent6 6" xfId="578" builtinId="53" customBuiltin="true"/>
    <cellStyle name="20% - Accent6 60" xfId="579" builtinId="53" customBuiltin="true"/>
    <cellStyle name="20% - Accent6 61" xfId="580" builtinId="53" customBuiltin="true"/>
    <cellStyle name="20% - Accent6 62" xfId="581" builtinId="53" customBuiltin="true"/>
    <cellStyle name="20% - Accent6 63" xfId="582" builtinId="53" customBuiltin="true"/>
    <cellStyle name="20% - Accent6 64" xfId="583" builtinId="53" customBuiltin="true"/>
    <cellStyle name="20% - Accent6 65" xfId="584" builtinId="53" customBuiltin="true"/>
    <cellStyle name="20% - Accent6 66" xfId="585" builtinId="53" customBuiltin="true"/>
    <cellStyle name="20% - Accent6 67" xfId="586" builtinId="53" customBuiltin="true"/>
    <cellStyle name="20% - Accent6 68" xfId="587" builtinId="53" customBuiltin="true"/>
    <cellStyle name="20% - Accent6 69" xfId="588" builtinId="53" customBuiltin="true"/>
    <cellStyle name="20% - Accent6 7" xfId="589" builtinId="53" customBuiltin="true"/>
    <cellStyle name="20% - Accent6 70" xfId="590" builtinId="53" customBuiltin="true"/>
    <cellStyle name="20% - Accent6 71" xfId="591" builtinId="53" customBuiltin="true"/>
    <cellStyle name="20% - Accent6 72" xfId="592" builtinId="53" customBuiltin="true"/>
    <cellStyle name="20% - Accent6 73" xfId="593" builtinId="53" customBuiltin="true"/>
    <cellStyle name="20% - Accent6 74" xfId="594" builtinId="53" customBuiltin="true"/>
    <cellStyle name="20% - Accent6 75" xfId="595" builtinId="53" customBuiltin="true"/>
    <cellStyle name="20% - Accent6 76" xfId="596" builtinId="53" customBuiltin="true"/>
    <cellStyle name="20% - Accent6 77" xfId="597" builtinId="53" customBuiltin="true"/>
    <cellStyle name="20% - Accent6 78" xfId="598" builtinId="53" customBuiltin="true"/>
    <cellStyle name="20% - Accent6 79" xfId="599" builtinId="53" customBuiltin="true"/>
    <cellStyle name="20% - Accent6 8" xfId="600" builtinId="53" customBuiltin="true"/>
    <cellStyle name="20% - Accent6 80" xfId="601" builtinId="53" customBuiltin="true"/>
    <cellStyle name="20% - Accent6 81" xfId="602" builtinId="53" customBuiltin="true"/>
    <cellStyle name="20% - Accent6 82" xfId="603" builtinId="53" customBuiltin="true"/>
    <cellStyle name="20% - Accent6 83" xfId="604" builtinId="53" customBuiltin="true"/>
    <cellStyle name="20% - Accent6 84" xfId="605" builtinId="53" customBuiltin="true"/>
    <cellStyle name="20% - Accent6 85" xfId="606" builtinId="53" customBuiltin="true"/>
    <cellStyle name="20% - Accent6 86" xfId="607" builtinId="53" customBuiltin="true"/>
    <cellStyle name="20% - Accent6 87" xfId="608" builtinId="53" customBuiltin="true"/>
    <cellStyle name="20% - Accent6 88" xfId="609" builtinId="53" customBuiltin="true"/>
    <cellStyle name="20% - Accent6 89" xfId="610" builtinId="53" customBuiltin="true"/>
    <cellStyle name="20% - Accent6 9" xfId="611" builtinId="53" customBuiltin="true"/>
    <cellStyle name="20% - Accent6 90" xfId="612" builtinId="53" customBuiltin="true"/>
    <cellStyle name="20% - Accent6 91" xfId="613" builtinId="53" customBuiltin="true"/>
    <cellStyle name="20% - Accent6 92" xfId="614" builtinId="53" customBuiltin="true"/>
    <cellStyle name="20% - Accent6 93" xfId="615" builtinId="53" customBuiltin="true"/>
    <cellStyle name="20% - Accent6 94" xfId="616" builtinId="53" customBuiltin="true"/>
    <cellStyle name="20% - Accent6 95" xfId="617" builtinId="53" customBuiltin="true"/>
    <cellStyle name="20% - Accent6 96" xfId="618" builtinId="53" customBuiltin="true"/>
    <cellStyle name="20% - Accent6 97" xfId="619" builtinId="53" customBuiltin="true"/>
    <cellStyle name="20% - Accent6 98" xfId="620" builtinId="53" customBuiltin="true"/>
    <cellStyle name="20% - Accent6 99" xfId="621" builtinId="53" customBuiltin="true"/>
    <cellStyle name="40% - Accent1 10" xfId="622" builtinId="53" customBuiltin="true"/>
    <cellStyle name="40% - Accent1 100" xfId="623" builtinId="53" customBuiltin="true"/>
    <cellStyle name="40% - Accent1 101" xfId="624" builtinId="53" customBuiltin="true"/>
    <cellStyle name="40% - Accent1 11" xfId="625" builtinId="53" customBuiltin="true"/>
    <cellStyle name="40% - Accent1 12" xfId="626" builtinId="53" customBuiltin="true"/>
    <cellStyle name="40% - Accent1 13" xfId="627" builtinId="53" customBuiltin="true"/>
    <cellStyle name="40% - Accent1 14" xfId="628" builtinId="53" customBuiltin="true"/>
    <cellStyle name="40% - Accent1 15" xfId="629" builtinId="53" customBuiltin="true"/>
    <cellStyle name="40% - Accent1 16" xfId="630" builtinId="53" customBuiltin="true"/>
    <cellStyle name="40% - Accent1 17" xfId="631" builtinId="53" customBuiltin="true"/>
    <cellStyle name="40% - Accent1 18" xfId="632" builtinId="53" customBuiltin="true"/>
    <cellStyle name="40% - Accent1 19" xfId="633" builtinId="53" customBuiltin="true"/>
    <cellStyle name="40% - Accent1 2" xfId="634" builtinId="53" customBuiltin="true"/>
    <cellStyle name="40% - Accent1 20" xfId="635" builtinId="53" customBuiltin="true"/>
    <cellStyle name="40% - Accent1 21" xfId="636" builtinId="53" customBuiltin="true"/>
    <cellStyle name="40% - Accent1 22" xfId="637" builtinId="53" customBuiltin="true"/>
    <cellStyle name="40% - Accent1 23" xfId="638" builtinId="53" customBuiltin="true"/>
    <cellStyle name="40% - Accent1 24" xfId="639" builtinId="53" customBuiltin="true"/>
    <cellStyle name="40% - Accent1 25" xfId="640" builtinId="53" customBuiltin="true"/>
    <cellStyle name="40% - Accent1 26" xfId="641" builtinId="53" customBuiltin="true"/>
    <cellStyle name="40% - Accent1 27" xfId="642" builtinId="53" customBuiltin="true"/>
    <cellStyle name="40% - Accent1 28" xfId="643" builtinId="53" customBuiltin="true"/>
    <cellStyle name="40% - Accent1 29" xfId="644" builtinId="53" customBuiltin="true"/>
    <cellStyle name="40% - Accent1 3" xfId="645" builtinId="53" customBuiltin="true"/>
    <cellStyle name="40% - Accent1 30" xfId="646" builtinId="53" customBuiltin="true"/>
    <cellStyle name="40% - Accent1 31" xfId="647" builtinId="53" customBuiltin="true"/>
    <cellStyle name="40% - Accent1 32" xfId="648" builtinId="53" customBuiltin="true"/>
    <cellStyle name="40% - Accent1 33" xfId="649" builtinId="53" customBuiltin="true"/>
    <cellStyle name="40% - Accent1 34" xfId="650" builtinId="53" customBuiltin="true"/>
    <cellStyle name="40% - Accent1 35" xfId="651" builtinId="53" customBuiltin="true"/>
    <cellStyle name="40% - Accent1 36" xfId="652" builtinId="53" customBuiltin="true"/>
    <cellStyle name="40% - Accent1 37" xfId="653" builtinId="53" customBuiltin="true"/>
    <cellStyle name="40% - Accent1 38" xfId="654" builtinId="53" customBuiltin="true"/>
    <cellStyle name="40% - Accent1 39" xfId="655" builtinId="53" customBuiltin="true"/>
    <cellStyle name="40% - Accent1 4" xfId="656" builtinId="53" customBuiltin="true"/>
    <cellStyle name="40% - Accent1 40" xfId="657" builtinId="53" customBuiltin="true"/>
    <cellStyle name="40% - Accent1 41" xfId="658" builtinId="53" customBuiltin="true"/>
    <cellStyle name="40% - Accent1 42" xfId="659" builtinId="53" customBuiltin="true"/>
    <cellStyle name="40% - Accent1 43" xfId="660" builtinId="53" customBuiltin="true"/>
    <cellStyle name="40% - Accent1 44" xfId="661" builtinId="53" customBuiltin="true"/>
    <cellStyle name="40% - Accent1 45" xfId="662" builtinId="53" customBuiltin="true"/>
    <cellStyle name="40% - Accent1 46" xfId="663" builtinId="53" customBuiltin="true"/>
    <cellStyle name="40% - Accent1 47" xfId="664" builtinId="53" customBuiltin="true"/>
    <cellStyle name="40% - Accent1 48" xfId="665" builtinId="53" customBuiltin="true"/>
    <cellStyle name="40% - Accent1 49" xfId="666" builtinId="53" customBuiltin="true"/>
    <cellStyle name="40% - Accent1 5" xfId="667" builtinId="53" customBuiltin="true"/>
    <cellStyle name="40% - Accent1 50" xfId="668" builtinId="53" customBuiltin="true"/>
    <cellStyle name="40% - Accent1 51" xfId="669" builtinId="53" customBuiltin="true"/>
    <cellStyle name="40% - Accent1 52" xfId="670" builtinId="53" customBuiltin="true"/>
    <cellStyle name="40% - Accent1 53" xfId="671" builtinId="53" customBuiltin="true"/>
    <cellStyle name="40% - Accent1 54" xfId="672" builtinId="53" customBuiltin="true"/>
    <cellStyle name="40% - Accent1 55" xfId="673" builtinId="53" customBuiltin="true"/>
    <cellStyle name="40% - Accent1 56" xfId="674" builtinId="53" customBuiltin="true"/>
    <cellStyle name="40% - Accent1 57" xfId="675" builtinId="53" customBuiltin="true"/>
    <cellStyle name="40% - Accent1 58" xfId="676" builtinId="53" customBuiltin="true"/>
    <cellStyle name="40% - Accent1 59" xfId="677" builtinId="53" customBuiltin="true"/>
    <cellStyle name="40% - Accent1 6" xfId="678" builtinId="53" customBuiltin="true"/>
    <cellStyle name="40% - Accent1 60" xfId="679" builtinId="53" customBuiltin="true"/>
    <cellStyle name="40% - Accent1 61" xfId="680" builtinId="53" customBuiltin="true"/>
    <cellStyle name="40% - Accent1 62" xfId="681" builtinId="53" customBuiltin="true"/>
    <cellStyle name="40% - Accent1 63" xfId="682" builtinId="53" customBuiltin="true"/>
    <cellStyle name="40% - Accent1 64" xfId="683" builtinId="53" customBuiltin="true"/>
    <cellStyle name="40% - Accent1 65" xfId="684" builtinId="53" customBuiltin="true"/>
    <cellStyle name="40% - Accent1 66" xfId="685" builtinId="53" customBuiltin="true"/>
    <cellStyle name="40% - Accent1 67" xfId="686" builtinId="53" customBuiltin="true"/>
    <cellStyle name="40% - Accent1 68" xfId="687" builtinId="53" customBuiltin="true"/>
    <cellStyle name="40% - Accent1 69" xfId="688" builtinId="53" customBuiltin="true"/>
    <cellStyle name="40% - Accent1 7" xfId="689" builtinId="53" customBuiltin="true"/>
    <cellStyle name="40% - Accent1 70" xfId="690" builtinId="53" customBuiltin="true"/>
    <cellStyle name="40% - Accent1 71" xfId="691" builtinId="53" customBuiltin="true"/>
    <cellStyle name="40% - Accent1 72" xfId="692" builtinId="53" customBuiltin="true"/>
    <cellStyle name="40% - Accent1 73" xfId="693" builtinId="53" customBuiltin="true"/>
    <cellStyle name="40% - Accent1 74" xfId="694" builtinId="53" customBuiltin="true"/>
    <cellStyle name="40% - Accent1 75" xfId="695" builtinId="53" customBuiltin="true"/>
    <cellStyle name="40% - Accent1 76" xfId="696" builtinId="53" customBuiltin="true"/>
    <cellStyle name="40% - Accent1 77" xfId="697" builtinId="53" customBuiltin="true"/>
    <cellStyle name="40% - Accent1 78" xfId="698" builtinId="53" customBuiltin="true"/>
    <cellStyle name="40% - Accent1 79" xfId="699" builtinId="53" customBuiltin="true"/>
    <cellStyle name="40% - Accent1 8" xfId="700" builtinId="53" customBuiltin="true"/>
    <cellStyle name="40% - Accent1 80" xfId="701" builtinId="53" customBuiltin="true"/>
    <cellStyle name="40% - Accent1 81" xfId="702" builtinId="53" customBuiltin="true"/>
    <cellStyle name="40% - Accent1 82" xfId="703" builtinId="53" customBuiltin="true"/>
    <cellStyle name="40% - Accent1 83" xfId="704" builtinId="53" customBuiltin="true"/>
    <cellStyle name="40% - Accent1 84" xfId="705" builtinId="53" customBuiltin="true"/>
    <cellStyle name="40% - Accent1 85" xfId="706" builtinId="53" customBuiltin="true"/>
    <cellStyle name="40% - Accent1 86" xfId="707" builtinId="53" customBuiltin="true"/>
    <cellStyle name="40% - Accent1 87" xfId="708" builtinId="53" customBuiltin="true"/>
    <cellStyle name="40% - Accent1 88" xfId="709" builtinId="53" customBuiltin="true"/>
    <cellStyle name="40% - Accent1 89" xfId="710" builtinId="53" customBuiltin="true"/>
    <cellStyle name="40% - Accent1 9" xfId="711" builtinId="53" customBuiltin="true"/>
    <cellStyle name="40% - Accent1 90" xfId="712" builtinId="53" customBuiltin="true"/>
    <cellStyle name="40% - Accent1 91" xfId="713" builtinId="53" customBuiltin="true"/>
    <cellStyle name="40% - Accent1 92" xfId="714" builtinId="53" customBuiltin="true"/>
    <cellStyle name="40% - Accent1 93" xfId="715" builtinId="53" customBuiltin="true"/>
    <cellStyle name="40% - Accent1 94" xfId="716" builtinId="53" customBuiltin="true"/>
    <cellStyle name="40% - Accent1 95" xfId="717" builtinId="53" customBuiltin="true"/>
    <cellStyle name="40% - Accent1 96" xfId="718" builtinId="53" customBuiltin="true"/>
    <cellStyle name="40% - Accent1 97" xfId="719" builtinId="53" customBuiltin="true"/>
    <cellStyle name="40% - Accent1 98" xfId="720" builtinId="53" customBuiltin="true"/>
    <cellStyle name="40% - Accent1 99" xfId="721" builtinId="53" customBuiltin="true"/>
    <cellStyle name="40% - Accent2 10" xfId="722" builtinId="53" customBuiltin="true"/>
    <cellStyle name="40% - Accent2 100" xfId="723" builtinId="53" customBuiltin="true"/>
    <cellStyle name="40% - Accent2 101" xfId="724" builtinId="53" customBuiltin="true"/>
    <cellStyle name="40% - Accent2 11" xfId="725" builtinId="53" customBuiltin="true"/>
    <cellStyle name="40% - Accent2 12" xfId="726" builtinId="53" customBuiltin="true"/>
    <cellStyle name="40% - Accent2 13" xfId="727" builtinId="53" customBuiltin="true"/>
    <cellStyle name="40% - Accent2 14" xfId="728" builtinId="53" customBuiltin="true"/>
    <cellStyle name="40% - Accent2 15" xfId="729" builtinId="53" customBuiltin="true"/>
    <cellStyle name="40% - Accent2 16" xfId="730" builtinId="53" customBuiltin="true"/>
    <cellStyle name="40% - Accent2 17" xfId="731" builtinId="53" customBuiltin="true"/>
    <cellStyle name="40% - Accent2 18" xfId="732" builtinId="53" customBuiltin="true"/>
    <cellStyle name="40% - Accent2 19" xfId="733" builtinId="53" customBuiltin="true"/>
    <cellStyle name="40% - Accent2 2" xfId="734" builtinId="53" customBuiltin="true"/>
    <cellStyle name="40% - Accent2 20" xfId="735" builtinId="53" customBuiltin="true"/>
    <cellStyle name="40% - Accent2 21" xfId="736" builtinId="53" customBuiltin="true"/>
    <cellStyle name="40% - Accent2 22" xfId="737" builtinId="53" customBuiltin="true"/>
    <cellStyle name="40% - Accent2 23" xfId="738" builtinId="53" customBuiltin="true"/>
    <cellStyle name="40% - Accent2 24" xfId="739" builtinId="53" customBuiltin="true"/>
    <cellStyle name="40% - Accent2 25" xfId="740" builtinId="53" customBuiltin="true"/>
    <cellStyle name="40% - Accent2 26" xfId="741" builtinId="53" customBuiltin="true"/>
    <cellStyle name="40% - Accent2 27" xfId="742" builtinId="53" customBuiltin="true"/>
    <cellStyle name="40% - Accent2 28" xfId="743" builtinId="53" customBuiltin="true"/>
    <cellStyle name="40% - Accent2 29" xfId="744" builtinId="53" customBuiltin="true"/>
    <cellStyle name="40% - Accent2 3" xfId="745" builtinId="53" customBuiltin="true"/>
    <cellStyle name="40% - Accent2 30" xfId="746" builtinId="53" customBuiltin="true"/>
    <cellStyle name="40% - Accent2 31" xfId="747" builtinId="53" customBuiltin="true"/>
    <cellStyle name="40% - Accent2 32" xfId="748" builtinId="53" customBuiltin="true"/>
    <cellStyle name="40% - Accent2 33" xfId="749" builtinId="53" customBuiltin="true"/>
    <cellStyle name="40% - Accent2 34" xfId="750" builtinId="53" customBuiltin="true"/>
    <cellStyle name="40% - Accent2 35" xfId="751" builtinId="53" customBuiltin="true"/>
    <cellStyle name="40% - Accent2 36" xfId="752" builtinId="53" customBuiltin="true"/>
    <cellStyle name="40% - Accent2 37" xfId="753" builtinId="53" customBuiltin="true"/>
    <cellStyle name="40% - Accent2 38" xfId="754" builtinId="53" customBuiltin="true"/>
    <cellStyle name="40% - Accent2 39" xfId="755" builtinId="53" customBuiltin="true"/>
    <cellStyle name="40% - Accent2 4" xfId="756" builtinId="53" customBuiltin="true"/>
    <cellStyle name="40% - Accent2 40" xfId="757" builtinId="53" customBuiltin="true"/>
    <cellStyle name="40% - Accent2 41" xfId="758" builtinId="53" customBuiltin="true"/>
    <cellStyle name="40% - Accent2 42" xfId="759" builtinId="53" customBuiltin="true"/>
    <cellStyle name="40% - Accent2 43" xfId="760" builtinId="53" customBuiltin="true"/>
    <cellStyle name="40% - Accent2 44" xfId="761" builtinId="53" customBuiltin="true"/>
    <cellStyle name="40% - Accent2 45" xfId="762" builtinId="53" customBuiltin="true"/>
    <cellStyle name="40% - Accent2 46" xfId="763" builtinId="53" customBuiltin="true"/>
    <cellStyle name="40% - Accent2 47" xfId="764" builtinId="53" customBuiltin="true"/>
    <cellStyle name="40% - Accent2 48" xfId="765" builtinId="53" customBuiltin="true"/>
    <cellStyle name="40% - Accent2 49" xfId="766" builtinId="53" customBuiltin="true"/>
    <cellStyle name="40% - Accent2 5" xfId="767" builtinId="53" customBuiltin="true"/>
    <cellStyle name="40% - Accent2 50" xfId="768" builtinId="53" customBuiltin="true"/>
    <cellStyle name="40% - Accent2 51" xfId="769" builtinId="53" customBuiltin="true"/>
    <cellStyle name="40% - Accent2 52" xfId="770" builtinId="53" customBuiltin="true"/>
    <cellStyle name="40% - Accent2 53" xfId="771" builtinId="53" customBuiltin="true"/>
    <cellStyle name="40% - Accent2 54" xfId="772" builtinId="53" customBuiltin="true"/>
    <cellStyle name="40% - Accent2 55" xfId="773" builtinId="53" customBuiltin="true"/>
    <cellStyle name="40% - Accent2 56" xfId="774" builtinId="53" customBuiltin="true"/>
    <cellStyle name="40% - Accent2 57" xfId="775" builtinId="53" customBuiltin="true"/>
    <cellStyle name="40% - Accent2 58" xfId="776" builtinId="53" customBuiltin="true"/>
    <cellStyle name="40% - Accent2 59" xfId="777" builtinId="53" customBuiltin="true"/>
    <cellStyle name="40% - Accent2 6" xfId="778" builtinId="53" customBuiltin="true"/>
    <cellStyle name="40% - Accent2 60" xfId="779" builtinId="53" customBuiltin="true"/>
    <cellStyle name="40% - Accent2 61" xfId="780" builtinId="53" customBuiltin="true"/>
    <cellStyle name="40% - Accent2 62" xfId="781" builtinId="53" customBuiltin="true"/>
    <cellStyle name="40% - Accent2 63" xfId="782" builtinId="53" customBuiltin="true"/>
    <cellStyle name="40% - Accent2 64" xfId="783" builtinId="53" customBuiltin="true"/>
    <cellStyle name="40% - Accent2 65" xfId="784" builtinId="53" customBuiltin="true"/>
    <cellStyle name="40% - Accent2 66" xfId="785" builtinId="53" customBuiltin="true"/>
    <cellStyle name="40% - Accent2 67" xfId="786" builtinId="53" customBuiltin="true"/>
    <cellStyle name="40% - Accent2 68" xfId="787" builtinId="53" customBuiltin="true"/>
    <cellStyle name="40% - Accent2 69" xfId="788" builtinId="53" customBuiltin="true"/>
    <cellStyle name="40% - Accent2 7" xfId="789" builtinId="53" customBuiltin="true"/>
    <cellStyle name="40% - Accent2 70" xfId="790" builtinId="53" customBuiltin="true"/>
    <cellStyle name="40% - Accent2 71" xfId="791" builtinId="53" customBuiltin="true"/>
    <cellStyle name="40% - Accent2 72" xfId="792" builtinId="53" customBuiltin="true"/>
    <cellStyle name="40% - Accent2 73" xfId="793" builtinId="53" customBuiltin="true"/>
    <cellStyle name="40% - Accent2 74" xfId="794" builtinId="53" customBuiltin="true"/>
    <cellStyle name="40% - Accent2 75" xfId="795" builtinId="53" customBuiltin="true"/>
    <cellStyle name="40% - Accent2 76" xfId="796" builtinId="53" customBuiltin="true"/>
    <cellStyle name="40% - Accent2 77" xfId="797" builtinId="53" customBuiltin="true"/>
    <cellStyle name="40% - Accent2 78" xfId="798" builtinId="53" customBuiltin="true"/>
    <cellStyle name="40% - Accent2 79" xfId="799" builtinId="53" customBuiltin="true"/>
    <cellStyle name="40% - Accent2 8" xfId="800" builtinId="53" customBuiltin="true"/>
    <cellStyle name="40% - Accent2 80" xfId="801" builtinId="53" customBuiltin="true"/>
    <cellStyle name="40% - Accent2 81" xfId="802" builtinId="53" customBuiltin="true"/>
    <cellStyle name="40% - Accent2 82" xfId="803" builtinId="53" customBuiltin="true"/>
    <cellStyle name="40% - Accent2 83" xfId="804" builtinId="53" customBuiltin="true"/>
    <cellStyle name="40% - Accent2 84" xfId="805" builtinId="53" customBuiltin="true"/>
    <cellStyle name="40% - Accent2 85" xfId="806" builtinId="53" customBuiltin="true"/>
    <cellStyle name="40% - Accent2 86" xfId="807" builtinId="53" customBuiltin="true"/>
    <cellStyle name="40% - Accent2 87" xfId="808" builtinId="53" customBuiltin="true"/>
    <cellStyle name="40% - Accent2 88" xfId="809" builtinId="53" customBuiltin="true"/>
    <cellStyle name="40% - Accent2 89" xfId="810" builtinId="53" customBuiltin="true"/>
    <cellStyle name="40% - Accent2 9" xfId="811" builtinId="53" customBuiltin="true"/>
    <cellStyle name="40% - Accent2 90" xfId="812" builtinId="53" customBuiltin="true"/>
    <cellStyle name="40% - Accent2 91" xfId="813" builtinId="53" customBuiltin="true"/>
    <cellStyle name="40% - Accent2 92" xfId="814" builtinId="53" customBuiltin="true"/>
    <cellStyle name="40% - Accent2 93" xfId="815" builtinId="53" customBuiltin="true"/>
    <cellStyle name="40% - Accent2 94" xfId="816" builtinId="53" customBuiltin="true"/>
    <cellStyle name="40% - Accent2 95" xfId="817" builtinId="53" customBuiltin="true"/>
    <cellStyle name="40% - Accent2 96" xfId="818" builtinId="53" customBuiltin="true"/>
    <cellStyle name="40% - Accent2 97" xfId="819" builtinId="53" customBuiltin="true"/>
    <cellStyle name="40% - Accent2 98" xfId="820" builtinId="53" customBuiltin="true"/>
    <cellStyle name="40% - Accent2 99" xfId="821" builtinId="53" customBuiltin="true"/>
    <cellStyle name="40% - Accent3 10" xfId="822" builtinId="53" customBuiltin="true"/>
    <cellStyle name="40% - Accent3 100" xfId="823" builtinId="53" customBuiltin="true"/>
    <cellStyle name="40% - Accent3 101" xfId="824" builtinId="53" customBuiltin="true"/>
    <cellStyle name="40% - Accent3 11" xfId="825" builtinId="53" customBuiltin="true"/>
    <cellStyle name="40% - Accent3 12" xfId="826" builtinId="53" customBuiltin="true"/>
    <cellStyle name="40% - Accent3 13" xfId="827" builtinId="53" customBuiltin="true"/>
    <cellStyle name="40% - Accent3 14" xfId="828" builtinId="53" customBuiltin="true"/>
    <cellStyle name="40% - Accent3 15" xfId="829" builtinId="53" customBuiltin="true"/>
    <cellStyle name="40% - Accent3 16" xfId="830" builtinId="53" customBuiltin="true"/>
    <cellStyle name="40% - Accent3 17" xfId="831" builtinId="53" customBuiltin="true"/>
    <cellStyle name="40% - Accent3 18" xfId="832" builtinId="53" customBuiltin="true"/>
    <cellStyle name="40% - Accent3 19" xfId="833" builtinId="53" customBuiltin="true"/>
    <cellStyle name="40% - Accent3 2" xfId="834" builtinId="53" customBuiltin="true"/>
    <cellStyle name="40% - Accent3 20" xfId="835" builtinId="53" customBuiltin="true"/>
    <cellStyle name="40% - Accent3 21" xfId="836" builtinId="53" customBuiltin="true"/>
    <cellStyle name="40% - Accent3 22" xfId="837" builtinId="53" customBuiltin="true"/>
    <cellStyle name="40% - Accent3 23" xfId="838" builtinId="53" customBuiltin="true"/>
    <cellStyle name="40% - Accent3 24" xfId="839" builtinId="53" customBuiltin="true"/>
    <cellStyle name="40% - Accent3 25" xfId="840" builtinId="53" customBuiltin="true"/>
    <cellStyle name="40% - Accent3 26" xfId="841" builtinId="53" customBuiltin="true"/>
    <cellStyle name="40% - Accent3 27" xfId="842" builtinId="53" customBuiltin="true"/>
    <cellStyle name="40% - Accent3 28" xfId="843" builtinId="53" customBuiltin="true"/>
    <cellStyle name="40% - Accent3 29" xfId="844" builtinId="53" customBuiltin="true"/>
    <cellStyle name="40% - Accent3 3" xfId="845" builtinId="53" customBuiltin="true"/>
    <cellStyle name="40% - Accent3 30" xfId="846" builtinId="53" customBuiltin="true"/>
    <cellStyle name="40% - Accent3 31" xfId="847" builtinId="53" customBuiltin="true"/>
    <cellStyle name="40% - Accent3 32" xfId="848" builtinId="53" customBuiltin="true"/>
    <cellStyle name="40% - Accent3 33" xfId="849" builtinId="53" customBuiltin="true"/>
    <cellStyle name="40% - Accent3 34" xfId="850" builtinId="53" customBuiltin="true"/>
    <cellStyle name="40% - Accent3 35" xfId="851" builtinId="53" customBuiltin="true"/>
    <cellStyle name="40% - Accent3 36" xfId="852" builtinId="53" customBuiltin="true"/>
    <cellStyle name="40% - Accent3 37" xfId="853" builtinId="53" customBuiltin="true"/>
    <cellStyle name="40% - Accent3 38" xfId="854" builtinId="53" customBuiltin="true"/>
    <cellStyle name="40% - Accent3 39" xfId="855" builtinId="53" customBuiltin="true"/>
    <cellStyle name="40% - Accent3 4" xfId="856" builtinId="53" customBuiltin="true"/>
    <cellStyle name="40% - Accent3 40" xfId="857" builtinId="53" customBuiltin="true"/>
    <cellStyle name="40% - Accent3 41" xfId="858" builtinId="53" customBuiltin="true"/>
    <cellStyle name="40% - Accent3 42" xfId="859" builtinId="53" customBuiltin="true"/>
    <cellStyle name="40% - Accent3 43" xfId="860" builtinId="53" customBuiltin="true"/>
    <cellStyle name="40% - Accent3 44" xfId="861" builtinId="53" customBuiltin="true"/>
    <cellStyle name="40% - Accent3 45" xfId="862" builtinId="53" customBuiltin="true"/>
    <cellStyle name="40% - Accent3 46" xfId="863" builtinId="53" customBuiltin="true"/>
    <cellStyle name="40% - Accent3 47" xfId="864" builtinId="53" customBuiltin="true"/>
    <cellStyle name="40% - Accent3 48" xfId="865" builtinId="53" customBuiltin="true"/>
    <cellStyle name="40% - Accent3 49" xfId="866" builtinId="53" customBuiltin="true"/>
    <cellStyle name="40% - Accent3 5" xfId="867" builtinId="53" customBuiltin="true"/>
    <cellStyle name="40% - Accent3 50" xfId="868" builtinId="53" customBuiltin="true"/>
    <cellStyle name="40% - Accent3 51" xfId="869" builtinId="53" customBuiltin="true"/>
    <cellStyle name="40% - Accent3 52" xfId="870" builtinId="53" customBuiltin="true"/>
    <cellStyle name="40% - Accent3 53" xfId="871" builtinId="53" customBuiltin="true"/>
    <cellStyle name="40% - Accent3 54" xfId="872" builtinId="53" customBuiltin="true"/>
    <cellStyle name="40% - Accent3 55" xfId="873" builtinId="53" customBuiltin="true"/>
    <cellStyle name="40% - Accent3 56" xfId="874" builtinId="53" customBuiltin="true"/>
    <cellStyle name="40% - Accent3 57" xfId="875" builtinId="53" customBuiltin="true"/>
    <cellStyle name="40% - Accent3 58" xfId="876" builtinId="53" customBuiltin="true"/>
    <cellStyle name="40% - Accent3 59" xfId="877" builtinId="53" customBuiltin="true"/>
    <cellStyle name="40% - Accent3 6" xfId="878" builtinId="53" customBuiltin="true"/>
    <cellStyle name="40% - Accent3 60" xfId="879" builtinId="53" customBuiltin="true"/>
    <cellStyle name="40% - Accent3 61" xfId="880" builtinId="53" customBuiltin="true"/>
    <cellStyle name="40% - Accent3 62" xfId="881" builtinId="53" customBuiltin="true"/>
    <cellStyle name="40% - Accent3 63" xfId="882" builtinId="53" customBuiltin="true"/>
    <cellStyle name="40% - Accent3 64" xfId="883" builtinId="53" customBuiltin="true"/>
    <cellStyle name="40% - Accent3 65" xfId="884" builtinId="53" customBuiltin="true"/>
    <cellStyle name="40% - Accent3 66" xfId="885" builtinId="53" customBuiltin="true"/>
    <cellStyle name="40% - Accent3 67" xfId="886" builtinId="53" customBuiltin="true"/>
    <cellStyle name="40% - Accent3 68" xfId="887" builtinId="53" customBuiltin="true"/>
    <cellStyle name="40% - Accent3 69" xfId="888" builtinId="53" customBuiltin="true"/>
    <cellStyle name="40% - Accent3 7" xfId="889" builtinId="53" customBuiltin="true"/>
    <cellStyle name="40% - Accent3 70" xfId="890" builtinId="53" customBuiltin="true"/>
    <cellStyle name="40% - Accent3 71" xfId="891" builtinId="53" customBuiltin="true"/>
    <cellStyle name="40% - Accent3 72" xfId="892" builtinId="53" customBuiltin="true"/>
    <cellStyle name="40% - Accent3 73" xfId="893" builtinId="53" customBuiltin="true"/>
    <cellStyle name="40% - Accent3 74" xfId="894" builtinId="53" customBuiltin="true"/>
    <cellStyle name="40% - Accent3 75" xfId="895" builtinId="53" customBuiltin="true"/>
    <cellStyle name="40% - Accent3 76" xfId="896" builtinId="53" customBuiltin="true"/>
    <cellStyle name="40% - Accent3 77" xfId="897" builtinId="53" customBuiltin="true"/>
    <cellStyle name="40% - Accent3 78" xfId="898" builtinId="53" customBuiltin="true"/>
    <cellStyle name="40% - Accent3 79" xfId="899" builtinId="53" customBuiltin="true"/>
    <cellStyle name="40% - Accent3 8" xfId="900" builtinId="53" customBuiltin="true"/>
    <cellStyle name="40% - Accent3 80" xfId="901" builtinId="53" customBuiltin="true"/>
    <cellStyle name="40% - Accent3 81" xfId="902" builtinId="53" customBuiltin="true"/>
    <cellStyle name="40% - Accent3 82" xfId="903" builtinId="53" customBuiltin="true"/>
    <cellStyle name="40% - Accent3 83" xfId="904" builtinId="53" customBuiltin="true"/>
    <cellStyle name="40% - Accent3 84" xfId="905" builtinId="53" customBuiltin="true"/>
    <cellStyle name="40% - Accent3 85" xfId="906" builtinId="53" customBuiltin="true"/>
    <cellStyle name="40% - Accent3 86" xfId="907" builtinId="53" customBuiltin="true"/>
    <cellStyle name="40% - Accent3 87" xfId="908" builtinId="53" customBuiltin="true"/>
    <cellStyle name="40% - Accent3 88" xfId="909" builtinId="53" customBuiltin="true"/>
    <cellStyle name="40% - Accent3 89" xfId="910" builtinId="53" customBuiltin="true"/>
    <cellStyle name="40% - Accent3 9" xfId="911" builtinId="53" customBuiltin="true"/>
    <cellStyle name="40% - Accent3 90" xfId="912" builtinId="53" customBuiltin="true"/>
    <cellStyle name="40% - Accent3 91" xfId="913" builtinId="53" customBuiltin="true"/>
    <cellStyle name="40% - Accent3 92" xfId="914" builtinId="53" customBuiltin="true"/>
    <cellStyle name="40% - Accent3 93" xfId="915" builtinId="53" customBuiltin="true"/>
    <cellStyle name="40% - Accent3 94" xfId="916" builtinId="53" customBuiltin="true"/>
    <cellStyle name="40% - Accent3 95" xfId="917" builtinId="53" customBuiltin="true"/>
    <cellStyle name="40% - Accent3 96" xfId="918" builtinId="53" customBuiltin="true"/>
    <cellStyle name="40% - Accent3 97" xfId="919" builtinId="53" customBuiltin="true"/>
    <cellStyle name="40% - Accent3 98" xfId="920" builtinId="53" customBuiltin="true"/>
    <cellStyle name="40% - Accent3 99" xfId="921" builtinId="53" customBuiltin="true"/>
    <cellStyle name="40% - Accent4 10" xfId="922" builtinId="53" customBuiltin="true"/>
    <cellStyle name="40% - Accent4 100" xfId="923" builtinId="53" customBuiltin="true"/>
    <cellStyle name="40% - Accent4 101" xfId="924" builtinId="53" customBuiltin="true"/>
    <cellStyle name="40% - Accent4 11" xfId="925" builtinId="53" customBuiltin="true"/>
    <cellStyle name="40% - Accent4 12" xfId="926" builtinId="53" customBuiltin="true"/>
    <cellStyle name="40% - Accent4 13" xfId="927" builtinId="53" customBuiltin="true"/>
    <cellStyle name="40% - Accent4 14" xfId="928" builtinId="53" customBuiltin="true"/>
    <cellStyle name="40% - Accent4 15" xfId="929" builtinId="53" customBuiltin="true"/>
    <cellStyle name="40% - Accent4 16" xfId="930" builtinId="53" customBuiltin="true"/>
    <cellStyle name="40% - Accent4 17" xfId="931" builtinId="53" customBuiltin="true"/>
    <cellStyle name="40% - Accent4 18" xfId="932" builtinId="53" customBuiltin="true"/>
    <cellStyle name="40% - Accent4 19" xfId="933" builtinId="53" customBuiltin="true"/>
    <cellStyle name="40% - Accent4 2" xfId="934" builtinId="53" customBuiltin="true"/>
    <cellStyle name="40% - Accent4 20" xfId="935" builtinId="53" customBuiltin="true"/>
    <cellStyle name="40% - Accent4 21" xfId="936" builtinId="53" customBuiltin="true"/>
    <cellStyle name="40% - Accent4 22" xfId="937" builtinId="53" customBuiltin="true"/>
    <cellStyle name="40% - Accent4 23" xfId="938" builtinId="53" customBuiltin="true"/>
    <cellStyle name="40% - Accent4 24" xfId="939" builtinId="53" customBuiltin="true"/>
    <cellStyle name="40% - Accent4 25" xfId="940" builtinId="53" customBuiltin="true"/>
    <cellStyle name="40% - Accent4 26" xfId="941" builtinId="53" customBuiltin="true"/>
    <cellStyle name="40% - Accent4 27" xfId="942" builtinId="53" customBuiltin="true"/>
    <cellStyle name="40% - Accent4 28" xfId="943" builtinId="53" customBuiltin="true"/>
    <cellStyle name="40% - Accent4 29" xfId="944" builtinId="53" customBuiltin="true"/>
    <cellStyle name="40% - Accent4 3" xfId="945" builtinId="53" customBuiltin="true"/>
    <cellStyle name="40% - Accent4 30" xfId="946" builtinId="53" customBuiltin="true"/>
    <cellStyle name="40% - Accent4 31" xfId="947" builtinId="53" customBuiltin="true"/>
    <cellStyle name="40% - Accent4 32" xfId="948" builtinId="53" customBuiltin="true"/>
    <cellStyle name="40% - Accent4 33" xfId="949" builtinId="53" customBuiltin="true"/>
    <cellStyle name="40% - Accent4 34" xfId="950" builtinId="53" customBuiltin="true"/>
    <cellStyle name="40% - Accent4 35" xfId="951" builtinId="53" customBuiltin="true"/>
    <cellStyle name="40% - Accent4 36" xfId="952" builtinId="53" customBuiltin="true"/>
    <cellStyle name="40% - Accent4 37" xfId="953" builtinId="53" customBuiltin="true"/>
    <cellStyle name="40% - Accent4 38" xfId="954" builtinId="53" customBuiltin="true"/>
    <cellStyle name="40% - Accent4 39" xfId="955" builtinId="53" customBuiltin="true"/>
    <cellStyle name="40% - Accent4 4" xfId="956" builtinId="53" customBuiltin="true"/>
    <cellStyle name="40% - Accent4 40" xfId="957" builtinId="53" customBuiltin="true"/>
    <cellStyle name="40% - Accent4 41" xfId="958" builtinId="53" customBuiltin="true"/>
    <cellStyle name="40% - Accent4 42" xfId="959" builtinId="53" customBuiltin="true"/>
    <cellStyle name="40% - Accent4 43" xfId="960" builtinId="53" customBuiltin="true"/>
    <cellStyle name="40% - Accent4 44" xfId="961" builtinId="53" customBuiltin="true"/>
    <cellStyle name="40% - Accent4 45" xfId="962" builtinId="53" customBuiltin="true"/>
    <cellStyle name="40% - Accent4 46" xfId="963" builtinId="53" customBuiltin="true"/>
    <cellStyle name="40% - Accent4 47" xfId="964" builtinId="53" customBuiltin="true"/>
    <cellStyle name="40% - Accent4 48" xfId="965" builtinId="53" customBuiltin="true"/>
    <cellStyle name="40% - Accent4 49" xfId="966" builtinId="53" customBuiltin="true"/>
    <cellStyle name="40% - Accent4 5" xfId="967" builtinId="53" customBuiltin="true"/>
    <cellStyle name="40% - Accent4 50" xfId="968" builtinId="53" customBuiltin="true"/>
    <cellStyle name="40% - Accent4 51" xfId="969" builtinId="53" customBuiltin="true"/>
    <cellStyle name="40% - Accent4 52" xfId="970" builtinId="53" customBuiltin="true"/>
    <cellStyle name="40% - Accent4 53" xfId="971" builtinId="53" customBuiltin="true"/>
    <cellStyle name="40% - Accent4 54" xfId="972" builtinId="53" customBuiltin="true"/>
    <cellStyle name="40% - Accent4 55" xfId="973" builtinId="53" customBuiltin="true"/>
    <cellStyle name="40% - Accent4 56" xfId="974" builtinId="53" customBuiltin="true"/>
    <cellStyle name="40% - Accent4 57" xfId="975" builtinId="53" customBuiltin="true"/>
    <cellStyle name="40% - Accent4 58" xfId="976" builtinId="53" customBuiltin="true"/>
    <cellStyle name="40% - Accent4 59" xfId="977" builtinId="53" customBuiltin="true"/>
    <cellStyle name="40% - Accent4 6" xfId="978" builtinId="53" customBuiltin="true"/>
    <cellStyle name="40% - Accent4 60" xfId="979" builtinId="53" customBuiltin="true"/>
    <cellStyle name="40% - Accent4 61" xfId="980" builtinId="53" customBuiltin="true"/>
    <cellStyle name="40% - Accent4 62" xfId="981" builtinId="53" customBuiltin="true"/>
    <cellStyle name="40% - Accent4 63" xfId="982" builtinId="53" customBuiltin="true"/>
    <cellStyle name="40% - Accent4 64" xfId="983" builtinId="53" customBuiltin="true"/>
    <cellStyle name="40% - Accent4 65" xfId="984" builtinId="53" customBuiltin="true"/>
    <cellStyle name="40% - Accent4 66" xfId="985" builtinId="53" customBuiltin="true"/>
    <cellStyle name="40% - Accent4 67" xfId="986" builtinId="53" customBuiltin="true"/>
    <cellStyle name="40% - Accent4 68" xfId="987" builtinId="53" customBuiltin="true"/>
    <cellStyle name="40% - Accent4 69" xfId="988" builtinId="53" customBuiltin="true"/>
    <cellStyle name="40% - Accent4 7" xfId="989" builtinId="53" customBuiltin="true"/>
    <cellStyle name="40% - Accent4 70" xfId="990" builtinId="53" customBuiltin="true"/>
    <cellStyle name="40% - Accent4 71" xfId="991" builtinId="53" customBuiltin="true"/>
    <cellStyle name="40% - Accent4 72" xfId="992" builtinId="53" customBuiltin="true"/>
    <cellStyle name="40% - Accent4 73" xfId="993" builtinId="53" customBuiltin="true"/>
    <cellStyle name="40% - Accent4 74" xfId="994" builtinId="53" customBuiltin="true"/>
    <cellStyle name="40% - Accent4 75" xfId="995" builtinId="53" customBuiltin="true"/>
    <cellStyle name="40% - Accent4 76" xfId="996" builtinId="53" customBuiltin="true"/>
    <cellStyle name="40% - Accent4 77" xfId="997" builtinId="53" customBuiltin="true"/>
    <cellStyle name="40% - Accent4 78" xfId="998" builtinId="53" customBuiltin="true"/>
    <cellStyle name="40% - Accent4 79" xfId="999" builtinId="53" customBuiltin="true"/>
    <cellStyle name="40% - Accent4 8" xfId="1000" builtinId="53" customBuiltin="true"/>
    <cellStyle name="40% - Accent4 80" xfId="1001" builtinId="53" customBuiltin="true"/>
    <cellStyle name="40% - Accent4 81" xfId="1002" builtinId="53" customBuiltin="true"/>
    <cellStyle name="40% - Accent4 82" xfId="1003" builtinId="53" customBuiltin="true"/>
    <cellStyle name="40% - Accent4 83" xfId="1004" builtinId="53" customBuiltin="true"/>
    <cellStyle name="40% - Accent4 84" xfId="1005" builtinId="53" customBuiltin="true"/>
    <cellStyle name="40% - Accent4 85" xfId="1006" builtinId="53" customBuiltin="true"/>
    <cellStyle name="40% - Accent4 86" xfId="1007" builtinId="53" customBuiltin="true"/>
    <cellStyle name="40% - Accent4 87" xfId="1008" builtinId="53" customBuiltin="true"/>
    <cellStyle name="40% - Accent4 88" xfId="1009" builtinId="53" customBuiltin="true"/>
    <cellStyle name="40% - Accent4 89" xfId="1010" builtinId="53" customBuiltin="true"/>
    <cellStyle name="40% - Accent4 9" xfId="1011" builtinId="53" customBuiltin="true"/>
    <cellStyle name="40% - Accent4 90" xfId="1012" builtinId="53" customBuiltin="true"/>
    <cellStyle name="40% - Accent4 91" xfId="1013" builtinId="53" customBuiltin="true"/>
    <cellStyle name="40% - Accent4 92" xfId="1014" builtinId="53" customBuiltin="true"/>
    <cellStyle name="40% - Accent4 93" xfId="1015" builtinId="53" customBuiltin="true"/>
    <cellStyle name="40% - Accent4 94" xfId="1016" builtinId="53" customBuiltin="true"/>
    <cellStyle name="40% - Accent4 95" xfId="1017" builtinId="53" customBuiltin="true"/>
    <cellStyle name="40% - Accent4 96" xfId="1018" builtinId="53" customBuiltin="true"/>
    <cellStyle name="40% - Accent4 97" xfId="1019" builtinId="53" customBuiltin="true"/>
    <cellStyle name="40% - Accent4 98" xfId="1020" builtinId="53" customBuiltin="true"/>
    <cellStyle name="40% - Accent4 99" xfId="1021" builtinId="53" customBuiltin="true"/>
    <cellStyle name="40% - Accent5 10" xfId="1022" builtinId="53" customBuiltin="true"/>
    <cellStyle name="40% - Accent5 100" xfId="1023" builtinId="53" customBuiltin="true"/>
    <cellStyle name="40% - Accent5 101" xfId="1024" builtinId="53" customBuiltin="true"/>
    <cellStyle name="40% - Accent5 11" xfId="1025" builtinId="53" customBuiltin="true"/>
    <cellStyle name="40% - Accent5 12" xfId="1026" builtinId="53" customBuiltin="true"/>
    <cellStyle name="40% - Accent5 13" xfId="1027" builtinId="53" customBuiltin="true"/>
    <cellStyle name="40% - Accent5 14" xfId="1028" builtinId="53" customBuiltin="true"/>
    <cellStyle name="40% - Accent5 15" xfId="1029" builtinId="53" customBuiltin="true"/>
    <cellStyle name="40% - Accent5 16" xfId="1030" builtinId="53" customBuiltin="true"/>
    <cellStyle name="40% - Accent5 17" xfId="1031" builtinId="53" customBuiltin="true"/>
    <cellStyle name="40% - Accent5 18" xfId="1032" builtinId="53" customBuiltin="true"/>
    <cellStyle name="40% - Accent5 19" xfId="1033" builtinId="53" customBuiltin="true"/>
    <cellStyle name="40% - Accent5 2" xfId="1034" builtinId="53" customBuiltin="true"/>
    <cellStyle name="40% - Accent5 20" xfId="1035" builtinId="53" customBuiltin="true"/>
    <cellStyle name="40% - Accent5 21" xfId="1036" builtinId="53" customBuiltin="true"/>
    <cellStyle name="40% - Accent5 22" xfId="1037" builtinId="53" customBuiltin="true"/>
    <cellStyle name="40% - Accent5 23" xfId="1038" builtinId="53" customBuiltin="true"/>
    <cellStyle name="40% - Accent5 24" xfId="1039" builtinId="53" customBuiltin="true"/>
    <cellStyle name="40% - Accent5 25" xfId="1040" builtinId="53" customBuiltin="true"/>
    <cellStyle name="40% - Accent5 26" xfId="1041" builtinId="53" customBuiltin="true"/>
    <cellStyle name="40% - Accent5 27" xfId="1042" builtinId="53" customBuiltin="true"/>
    <cellStyle name="40% - Accent5 28" xfId="1043" builtinId="53" customBuiltin="true"/>
    <cellStyle name="40% - Accent5 29" xfId="1044" builtinId="53" customBuiltin="true"/>
    <cellStyle name="40% - Accent5 3" xfId="1045" builtinId="53" customBuiltin="true"/>
    <cellStyle name="40% - Accent5 30" xfId="1046" builtinId="53" customBuiltin="true"/>
    <cellStyle name="40% - Accent5 31" xfId="1047" builtinId="53" customBuiltin="true"/>
    <cellStyle name="40% - Accent5 32" xfId="1048" builtinId="53" customBuiltin="true"/>
    <cellStyle name="40% - Accent5 33" xfId="1049" builtinId="53" customBuiltin="true"/>
    <cellStyle name="40% - Accent5 34" xfId="1050" builtinId="53" customBuiltin="true"/>
    <cellStyle name="40% - Accent5 35" xfId="1051" builtinId="53" customBuiltin="true"/>
    <cellStyle name="40% - Accent5 36" xfId="1052" builtinId="53" customBuiltin="true"/>
    <cellStyle name="40% - Accent5 37" xfId="1053" builtinId="53" customBuiltin="true"/>
    <cellStyle name="40% - Accent5 38" xfId="1054" builtinId="53" customBuiltin="true"/>
    <cellStyle name="40% - Accent5 39" xfId="1055" builtinId="53" customBuiltin="true"/>
    <cellStyle name="40% - Accent5 4" xfId="1056" builtinId="53" customBuiltin="true"/>
    <cellStyle name="40% - Accent5 40" xfId="1057" builtinId="53" customBuiltin="true"/>
    <cellStyle name="40% - Accent5 41" xfId="1058" builtinId="53" customBuiltin="true"/>
    <cellStyle name="40% - Accent5 42" xfId="1059" builtinId="53" customBuiltin="true"/>
    <cellStyle name="40% - Accent5 43" xfId="1060" builtinId="53" customBuiltin="true"/>
    <cellStyle name="40% - Accent5 44" xfId="1061" builtinId="53" customBuiltin="true"/>
    <cellStyle name="40% - Accent5 45" xfId="1062" builtinId="53" customBuiltin="true"/>
    <cellStyle name="40% - Accent5 46" xfId="1063" builtinId="53" customBuiltin="true"/>
    <cellStyle name="40% - Accent5 47" xfId="1064" builtinId="53" customBuiltin="true"/>
    <cellStyle name="40% - Accent5 48" xfId="1065" builtinId="53" customBuiltin="true"/>
    <cellStyle name="40% - Accent5 49" xfId="1066" builtinId="53" customBuiltin="true"/>
    <cellStyle name="40% - Accent5 5" xfId="1067" builtinId="53" customBuiltin="true"/>
    <cellStyle name="40% - Accent5 50" xfId="1068" builtinId="53" customBuiltin="true"/>
    <cellStyle name="40% - Accent5 51" xfId="1069" builtinId="53" customBuiltin="true"/>
    <cellStyle name="40% - Accent5 52" xfId="1070" builtinId="53" customBuiltin="true"/>
    <cellStyle name="40% - Accent5 53" xfId="1071" builtinId="53" customBuiltin="true"/>
    <cellStyle name="40% - Accent5 54" xfId="1072" builtinId="53" customBuiltin="true"/>
    <cellStyle name="40% - Accent5 55" xfId="1073" builtinId="53" customBuiltin="true"/>
    <cellStyle name="40% - Accent5 56" xfId="1074" builtinId="53" customBuiltin="true"/>
    <cellStyle name="40% - Accent5 57" xfId="1075" builtinId="53" customBuiltin="true"/>
    <cellStyle name="40% - Accent5 58" xfId="1076" builtinId="53" customBuiltin="true"/>
    <cellStyle name="40% - Accent5 59" xfId="1077" builtinId="53" customBuiltin="true"/>
    <cellStyle name="40% - Accent5 6" xfId="1078" builtinId="53" customBuiltin="true"/>
    <cellStyle name="40% - Accent5 60" xfId="1079" builtinId="53" customBuiltin="true"/>
    <cellStyle name="40% - Accent5 61" xfId="1080" builtinId="53" customBuiltin="true"/>
    <cellStyle name="40% - Accent5 62" xfId="1081" builtinId="53" customBuiltin="true"/>
    <cellStyle name="40% - Accent5 63" xfId="1082" builtinId="53" customBuiltin="true"/>
    <cellStyle name="40% - Accent5 64" xfId="1083" builtinId="53" customBuiltin="true"/>
    <cellStyle name="40% - Accent5 65" xfId="1084" builtinId="53" customBuiltin="true"/>
    <cellStyle name="40% - Accent5 66" xfId="1085" builtinId="53" customBuiltin="true"/>
    <cellStyle name="40% - Accent5 67" xfId="1086" builtinId="53" customBuiltin="true"/>
    <cellStyle name="40% - Accent5 68" xfId="1087" builtinId="53" customBuiltin="true"/>
    <cellStyle name="40% - Accent5 69" xfId="1088" builtinId="53" customBuiltin="true"/>
    <cellStyle name="40% - Accent5 7" xfId="1089" builtinId="53" customBuiltin="true"/>
    <cellStyle name="40% - Accent5 70" xfId="1090" builtinId="53" customBuiltin="true"/>
    <cellStyle name="40% - Accent5 71" xfId="1091" builtinId="53" customBuiltin="true"/>
    <cellStyle name="40% - Accent5 72" xfId="1092" builtinId="53" customBuiltin="true"/>
    <cellStyle name="40% - Accent5 73" xfId="1093" builtinId="53" customBuiltin="true"/>
    <cellStyle name="40% - Accent5 74" xfId="1094" builtinId="53" customBuiltin="true"/>
    <cellStyle name="40% - Accent5 75" xfId="1095" builtinId="53" customBuiltin="true"/>
    <cellStyle name="40% - Accent5 76" xfId="1096" builtinId="53" customBuiltin="true"/>
    <cellStyle name="40% - Accent5 77" xfId="1097" builtinId="53" customBuiltin="true"/>
    <cellStyle name="40% - Accent5 78" xfId="1098" builtinId="53" customBuiltin="true"/>
    <cellStyle name="40% - Accent5 79" xfId="1099" builtinId="53" customBuiltin="true"/>
    <cellStyle name="40% - Accent5 8" xfId="1100" builtinId="53" customBuiltin="true"/>
    <cellStyle name="40% - Accent5 80" xfId="1101" builtinId="53" customBuiltin="true"/>
    <cellStyle name="40% - Accent5 81" xfId="1102" builtinId="53" customBuiltin="true"/>
    <cellStyle name="40% - Accent5 82" xfId="1103" builtinId="53" customBuiltin="true"/>
    <cellStyle name="40% - Accent5 83" xfId="1104" builtinId="53" customBuiltin="true"/>
    <cellStyle name="40% - Accent5 84" xfId="1105" builtinId="53" customBuiltin="true"/>
    <cellStyle name="40% - Accent5 85" xfId="1106" builtinId="53" customBuiltin="true"/>
    <cellStyle name="40% - Accent5 86" xfId="1107" builtinId="53" customBuiltin="true"/>
    <cellStyle name="40% - Accent5 87" xfId="1108" builtinId="53" customBuiltin="true"/>
    <cellStyle name="40% - Accent5 88" xfId="1109" builtinId="53" customBuiltin="true"/>
    <cellStyle name="40% - Accent5 89" xfId="1110" builtinId="53" customBuiltin="true"/>
    <cellStyle name="40% - Accent5 9" xfId="1111" builtinId="53" customBuiltin="true"/>
    <cellStyle name="40% - Accent5 90" xfId="1112" builtinId="53" customBuiltin="true"/>
    <cellStyle name="40% - Accent5 91" xfId="1113" builtinId="53" customBuiltin="true"/>
    <cellStyle name="40% - Accent5 92" xfId="1114" builtinId="53" customBuiltin="true"/>
    <cellStyle name="40% - Accent5 93" xfId="1115" builtinId="53" customBuiltin="true"/>
    <cellStyle name="40% - Accent5 94" xfId="1116" builtinId="53" customBuiltin="true"/>
    <cellStyle name="40% - Accent5 95" xfId="1117" builtinId="53" customBuiltin="true"/>
    <cellStyle name="40% - Accent5 96" xfId="1118" builtinId="53" customBuiltin="true"/>
    <cellStyle name="40% - Accent5 97" xfId="1119" builtinId="53" customBuiltin="true"/>
    <cellStyle name="40% - Accent5 98" xfId="1120" builtinId="53" customBuiltin="true"/>
    <cellStyle name="40% - Accent5 99" xfId="1121" builtinId="53" customBuiltin="true"/>
    <cellStyle name="40% - Accent6 10" xfId="1122" builtinId="53" customBuiltin="true"/>
    <cellStyle name="40% - Accent6 100" xfId="1123" builtinId="53" customBuiltin="true"/>
    <cellStyle name="40% - Accent6 101" xfId="1124" builtinId="53" customBuiltin="true"/>
    <cellStyle name="40% - Accent6 11" xfId="1125" builtinId="53" customBuiltin="true"/>
    <cellStyle name="40% - Accent6 12" xfId="1126" builtinId="53" customBuiltin="true"/>
    <cellStyle name="40% - Accent6 13" xfId="1127" builtinId="53" customBuiltin="true"/>
    <cellStyle name="40% - Accent6 14" xfId="1128" builtinId="53" customBuiltin="true"/>
    <cellStyle name="40% - Accent6 15" xfId="1129" builtinId="53" customBuiltin="true"/>
    <cellStyle name="40% - Accent6 16" xfId="1130" builtinId="53" customBuiltin="true"/>
    <cellStyle name="40% - Accent6 17" xfId="1131" builtinId="53" customBuiltin="true"/>
    <cellStyle name="40% - Accent6 18" xfId="1132" builtinId="53" customBuiltin="true"/>
    <cellStyle name="40% - Accent6 19" xfId="1133" builtinId="53" customBuiltin="true"/>
    <cellStyle name="40% - Accent6 2" xfId="1134" builtinId="53" customBuiltin="true"/>
    <cellStyle name="40% - Accent6 20" xfId="1135" builtinId="53" customBuiltin="true"/>
    <cellStyle name="40% - Accent6 21" xfId="1136" builtinId="53" customBuiltin="true"/>
    <cellStyle name="40% - Accent6 22" xfId="1137" builtinId="53" customBuiltin="true"/>
    <cellStyle name="40% - Accent6 23" xfId="1138" builtinId="53" customBuiltin="true"/>
    <cellStyle name="40% - Accent6 24" xfId="1139" builtinId="53" customBuiltin="true"/>
    <cellStyle name="40% - Accent6 25" xfId="1140" builtinId="53" customBuiltin="true"/>
    <cellStyle name="40% - Accent6 26" xfId="1141" builtinId="53" customBuiltin="true"/>
    <cellStyle name="40% - Accent6 27" xfId="1142" builtinId="53" customBuiltin="true"/>
    <cellStyle name="40% - Accent6 28" xfId="1143" builtinId="53" customBuiltin="true"/>
    <cellStyle name="40% - Accent6 29" xfId="1144" builtinId="53" customBuiltin="true"/>
    <cellStyle name="40% - Accent6 3" xfId="1145" builtinId="53" customBuiltin="true"/>
    <cellStyle name="40% - Accent6 30" xfId="1146" builtinId="53" customBuiltin="true"/>
    <cellStyle name="40% - Accent6 31" xfId="1147" builtinId="53" customBuiltin="true"/>
    <cellStyle name="40% - Accent6 32" xfId="1148" builtinId="53" customBuiltin="true"/>
    <cellStyle name="40% - Accent6 33" xfId="1149" builtinId="53" customBuiltin="true"/>
    <cellStyle name="40% - Accent6 34" xfId="1150" builtinId="53" customBuiltin="true"/>
    <cellStyle name="40% - Accent6 35" xfId="1151" builtinId="53" customBuiltin="true"/>
    <cellStyle name="40% - Accent6 36" xfId="1152" builtinId="53" customBuiltin="true"/>
    <cellStyle name="40% - Accent6 37" xfId="1153" builtinId="53" customBuiltin="true"/>
    <cellStyle name="40% - Accent6 38" xfId="1154" builtinId="53" customBuiltin="true"/>
    <cellStyle name="40% - Accent6 39" xfId="1155" builtinId="53" customBuiltin="true"/>
    <cellStyle name="40% - Accent6 4" xfId="1156" builtinId="53" customBuiltin="true"/>
    <cellStyle name="40% - Accent6 40" xfId="1157" builtinId="53" customBuiltin="true"/>
    <cellStyle name="40% - Accent6 41" xfId="1158" builtinId="53" customBuiltin="true"/>
    <cellStyle name="40% - Accent6 42" xfId="1159" builtinId="53" customBuiltin="true"/>
    <cellStyle name="40% - Accent6 43" xfId="1160" builtinId="53" customBuiltin="true"/>
    <cellStyle name="40% - Accent6 44" xfId="1161" builtinId="53" customBuiltin="true"/>
    <cellStyle name="40% - Accent6 45" xfId="1162" builtinId="53" customBuiltin="true"/>
    <cellStyle name="40% - Accent6 46" xfId="1163" builtinId="53" customBuiltin="true"/>
    <cellStyle name="40% - Accent6 47" xfId="1164" builtinId="53" customBuiltin="true"/>
    <cellStyle name="40% - Accent6 48" xfId="1165" builtinId="53" customBuiltin="true"/>
    <cellStyle name="40% - Accent6 49" xfId="1166" builtinId="53" customBuiltin="true"/>
    <cellStyle name="40% - Accent6 5" xfId="1167" builtinId="53" customBuiltin="true"/>
    <cellStyle name="40% - Accent6 50" xfId="1168" builtinId="53" customBuiltin="true"/>
    <cellStyle name="40% - Accent6 51" xfId="1169" builtinId="53" customBuiltin="true"/>
    <cellStyle name="40% - Accent6 52" xfId="1170" builtinId="53" customBuiltin="true"/>
    <cellStyle name="40% - Accent6 53" xfId="1171" builtinId="53" customBuiltin="true"/>
    <cellStyle name="40% - Accent6 54" xfId="1172" builtinId="53" customBuiltin="true"/>
    <cellStyle name="40% - Accent6 55" xfId="1173" builtinId="53" customBuiltin="true"/>
    <cellStyle name="40% - Accent6 56" xfId="1174" builtinId="53" customBuiltin="true"/>
    <cellStyle name="40% - Accent6 57" xfId="1175" builtinId="53" customBuiltin="true"/>
    <cellStyle name="40% - Accent6 58" xfId="1176" builtinId="53" customBuiltin="true"/>
    <cellStyle name="40% - Accent6 59" xfId="1177" builtinId="53" customBuiltin="true"/>
    <cellStyle name="40% - Accent6 6" xfId="1178" builtinId="53" customBuiltin="true"/>
    <cellStyle name="40% - Accent6 60" xfId="1179" builtinId="53" customBuiltin="true"/>
    <cellStyle name="40% - Accent6 61" xfId="1180" builtinId="53" customBuiltin="true"/>
    <cellStyle name="40% - Accent6 62" xfId="1181" builtinId="53" customBuiltin="true"/>
    <cellStyle name="40% - Accent6 63" xfId="1182" builtinId="53" customBuiltin="true"/>
    <cellStyle name="40% - Accent6 64" xfId="1183" builtinId="53" customBuiltin="true"/>
    <cellStyle name="40% - Accent6 65" xfId="1184" builtinId="53" customBuiltin="true"/>
    <cellStyle name="40% - Accent6 66" xfId="1185" builtinId="53" customBuiltin="true"/>
    <cellStyle name="40% - Accent6 67" xfId="1186" builtinId="53" customBuiltin="true"/>
    <cellStyle name="40% - Accent6 68" xfId="1187" builtinId="53" customBuiltin="true"/>
    <cellStyle name="40% - Accent6 69" xfId="1188" builtinId="53" customBuiltin="true"/>
    <cellStyle name="40% - Accent6 7" xfId="1189" builtinId="53" customBuiltin="true"/>
    <cellStyle name="40% - Accent6 70" xfId="1190" builtinId="53" customBuiltin="true"/>
    <cellStyle name="40% - Accent6 71" xfId="1191" builtinId="53" customBuiltin="true"/>
    <cellStyle name="40% - Accent6 72" xfId="1192" builtinId="53" customBuiltin="true"/>
    <cellStyle name="40% - Accent6 73" xfId="1193" builtinId="53" customBuiltin="true"/>
    <cellStyle name="40% - Accent6 74" xfId="1194" builtinId="53" customBuiltin="true"/>
    <cellStyle name="40% - Accent6 75" xfId="1195" builtinId="53" customBuiltin="true"/>
    <cellStyle name="40% - Accent6 76" xfId="1196" builtinId="53" customBuiltin="true"/>
    <cellStyle name="40% - Accent6 77" xfId="1197" builtinId="53" customBuiltin="true"/>
    <cellStyle name="40% - Accent6 78" xfId="1198" builtinId="53" customBuiltin="true"/>
    <cellStyle name="40% - Accent6 79" xfId="1199" builtinId="53" customBuiltin="true"/>
    <cellStyle name="40% - Accent6 8" xfId="1200" builtinId="53" customBuiltin="true"/>
    <cellStyle name="40% - Accent6 80" xfId="1201" builtinId="53" customBuiltin="true"/>
    <cellStyle name="40% - Accent6 81" xfId="1202" builtinId="53" customBuiltin="true"/>
    <cellStyle name="40% - Accent6 82" xfId="1203" builtinId="53" customBuiltin="true"/>
    <cellStyle name="40% - Accent6 83" xfId="1204" builtinId="53" customBuiltin="true"/>
    <cellStyle name="40% - Accent6 84" xfId="1205" builtinId="53" customBuiltin="true"/>
    <cellStyle name="40% - Accent6 85" xfId="1206" builtinId="53" customBuiltin="true"/>
    <cellStyle name="40% - Accent6 86" xfId="1207" builtinId="53" customBuiltin="true"/>
    <cellStyle name="40% - Accent6 87" xfId="1208" builtinId="53" customBuiltin="true"/>
    <cellStyle name="40% - Accent6 88" xfId="1209" builtinId="53" customBuiltin="true"/>
    <cellStyle name="40% - Accent6 89" xfId="1210" builtinId="53" customBuiltin="true"/>
    <cellStyle name="40% - Accent6 9" xfId="1211" builtinId="53" customBuiltin="true"/>
    <cellStyle name="40% - Accent6 90" xfId="1212" builtinId="53" customBuiltin="true"/>
    <cellStyle name="40% - Accent6 91" xfId="1213" builtinId="53" customBuiltin="true"/>
    <cellStyle name="40% - Accent6 92" xfId="1214" builtinId="53" customBuiltin="true"/>
    <cellStyle name="40% - Accent6 93" xfId="1215" builtinId="53" customBuiltin="true"/>
    <cellStyle name="40% - Accent6 94" xfId="1216" builtinId="53" customBuiltin="true"/>
    <cellStyle name="40% - Accent6 95" xfId="1217" builtinId="53" customBuiltin="true"/>
    <cellStyle name="40% - Accent6 96" xfId="1218" builtinId="53" customBuiltin="true"/>
    <cellStyle name="40% - Accent6 97" xfId="1219" builtinId="53" customBuiltin="true"/>
    <cellStyle name="40% - Accent6 98" xfId="1220" builtinId="53" customBuiltin="true"/>
    <cellStyle name="40% - Accent6 99" xfId="1221" builtinId="53" customBuiltin="true"/>
    <cellStyle name="60% - Accent1 10" xfId="1222" builtinId="53" customBuiltin="true"/>
    <cellStyle name="60% - Accent1 100" xfId="1223" builtinId="53" customBuiltin="true"/>
    <cellStyle name="60% - Accent1 101" xfId="1224" builtinId="53" customBuiltin="true"/>
    <cellStyle name="60% - Accent1 11" xfId="1225" builtinId="53" customBuiltin="true"/>
    <cellStyle name="60% - Accent1 12" xfId="1226" builtinId="53" customBuiltin="true"/>
    <cellStyle name="60% - Accent1 13" xfId="1227" builtinId="53" customBuiltin="true"/>
    <cellStyle name="60% - Accent1 14" xfId="1228" builtinId="53" customBuiltin="true"/>
    <cellStyle name="60% - Accent1 15" xfId="1229" builtinId="53" customBuiltin="true"/>
    <cellStyle name="60% - Accent1 16" xfId="1230" builtinId="53" customBuiltin="true"/>
    <cellStyle name="60% - Accent1 17" xfId="1231" builtinId="53" customBuiltin="true"/>
    <cellStyle name="60% - Accent1 18" xfId="1232" builtinId="53" customBuiltin="true"/>
    <cellStyle name="60% - Accent1 19" xfId="1233" builtinId="53" customBuiltin="true"/>
    <cellStyle name="60% - Accent1 2" xfId="1234" builtinId="53" customBuiltin="true"/>
    <cellStyle name="60% - Accent1 20" xfId="1235" builtinId="53" customBuiltin="true"/>
    <cellStyle name="60% - Accent1 21" xfId="1236" builtinId="53" customBuiltin="true"/>
    <cellStyle name="60% - Accent1 22" xfId="1237" builtinId="53" customBuiltin="true"/>
    <cellStyle name="60% - Accent1 23" xfId="1238" builtinId="53" customBuiltin="true"/>
    <cellStyle name="60% - Accent1 24" xfId="1239" builtinId="53" customBuiltin="true"/>
    <cellStyle name="60% - Accent1 25" xfId="1240" builtinId="53" customBuiltin="true"/>
    <cellStyle name="60% - Accent1 26" xfId="1241" builtinId="53" customBuiltin="true"/>
    <cellStyle name="60% - Accent1 27" xfId="1242" builtinId="53" customBuiltin="true"/>
    <cellStyle name="60% - Accent1 28" xfId="1243" builtinId="53" customBuiltin="true"/>
    <cellStyle name="60% - Accent1 29" xfId="1244" builtinId="53" customBuiltin="true"/>
    <cellStyle name="60% - Accent1 3" xfId="1245" builtinId="53" customBuiltin="true"/>
    <cellStyle name="60% - Accent1 30" xfId="1246" builtinId="53" customBuiltin="true"/>
    <cellStyle name="60% - Accent1 31" xfId="1247" builtinId="53" customBuiltin="true"/>
    <cellStyle name="60% - Accent1 32" xfId="1248" builtinId="53" customBuiltin="true"/>
    <cellStyle name="60% - Accent1 33" xfId="1249" builtinId="53" customBuiltin="true"/>
    <cellStyle name="60% - Accent1 34" xfId="1250" builtinId="53" customBuiltin="true"/>
    <cellStyle name="60% - Accent1 35" xfId="1251" builtinId="53" customBuiltin="true"/>
    <cellStyle name="60% - Accent1 36" xfId="1252" builtinId="53" customBuiltin="true"/>
    <cellStyle name="60% - Accent1 37" xfId="1253" builtinId="53" customBuiltin="true"/>
    <cellStyle name="60% - Accent1 38" xfId="1254" builtinId="53" customBuiltin="true"/>
    <cellStyle name="60% - Accent1 39" xfId="1255" builtinId="53" customBuiltin="true"/>
    <cellStyle name="60% - Accent1 4" xfId="1256" builtinId="53" customBuiltin="true"/>
    <cellStyle name="60% - Accent1 40" xfId="1257" builtinId="53" customBuiltin="true"/>
    <cellStyle name="60% - Accent1 41" xfId="1258" builtinId="53" customBuiltin="true"/>
    <cellStyle name="60% - Accent1 42" xfId="1259" builtinId="53" customBuiltin="true"/>
    <cellStyle name="60% - Accent1 43" xfId="1260" builtinId="53" customBuiltin="true"/>
    <cellStyle name="60% - Accent1 44" xfId="1261" builtinId="53" customBuiltin="true"/>
    <cellStyle name="60% - Accent1 45" xfId="1262" builtinId="53" customBuiltin="true"/>
    <cellStyle name="60% - Accent1 46" xfId="1263" builtinId="53" customBuiltin="true"/>
    <cellStyle name="60% - Accent1 47" xfId="1264" builtinId="53" customBuiltin="true"/>
    <cellStyle name="60% - Accent1 48" xfId="1265" builtinId="53" customBuiltin="true"/>
    <cellStyle name="60% - Accent1 49" xfId="1266" builtinId="53" customBuiltin="true"/>
    <cellStyle name="60% - Accent1 5" xfId="1267" builtinId="53" customBuiltin="true"/>
    <cellStyle name="60% - Accent1 50" xfId="1268" builtinId="53" customBuiltin="true"/>
    <cellStyle name="60% - Accent1 51" xfId="1269" builtinId="53" customBuiltin="true"/>
    <cellStyle name="60% - Accent1 52" xfId="1270" builtinId="53" customBuiltin="true"/>
    <cellStyle name="60% - Accent1 53" xfId="1271" builtinId="53" customBuiltin="true"/>
    <cellStyle name="60% - Accent1 54" xfId="1272" builtinId="53" customBuiltin="true"/>
    <cellStyle name="60% - Accent1 55" xfId="1273" builtinId="53" customBuiltin="true"/>
    <cellStyle name="60% - Accent1 56" xfId="1274" builtinId="53" customBuiltin="true"/>
    <cellStyle name="60% - Accent1 57" xfId="1275" builtinId="53" customBuiltin="true"/>
    <cellStyle name="60% - Accent1 58" xfId="1276" builtinId="53" customBuiltin="true"/>
    <cellStyle name="60% - Accent1 59" xfId="1277" builtinId="53" customBuiltin="true"/>
    <cellStyle name="60% - Accent1 6" xfId="1278" builtinId="53" customBuiltin="true"/>
    <cellStyle name="60% - Accent1 60" xfId="1279" builtinId="53" customBuiltin="true"/>
    <cellStyle name="60% - Accent1 61" xfId="1280" builtinId="53" customBuiltin="true"/>
    <cellStyle name="60% - Accent1 62" xfId="1281" builtinId="53" customBuiltin="true"/>
    <cellStyle name="60% - Accent1 63" xfId="1282" builtinId="53" customBuiltin="true"/>
    <cellStyle name="60% - Accent1 64" xfId="1283" builtinId="53" customBuiltin="true"/>
    <cellStyle name="60% - Accent1 65" xfId="1284" builtinId="53" customBuiltin="true"/>
    <cellStyle name="60% - Accent1 66" xfId="1285" builtinId="53" customBuiltin="true"/>
    <cellStyle name="60% - Accent1 67" xfId="1286" builtinId="53" customBuiltin="true"/>
    <cellStyle name="60% - Accent1 68" xfId="1287" builtinId="53" customBuiltin="true"/>
    <cellStyle name="60% - Accent1 69" xfId="1288" builtinId="53" customBuiltin="true"/>
    <cellStyle name="60% - Accent1 7" xfId="1289" builtinId="53" customBuiltin="true"/>
    <cellStyle name="60% - Accent1 70" xfId="1290" builtinId="53" customBuiltin="true"/>
    <cellStyle name="60% - Accent1 71" xfId="1291" builtinId="53" customBuiltin="true"/>
    <cellStyle name="60% - Accent1 72" xfId="1292" builtinId="53" customBuiltin="true"/>
    <cellStyle name="60% - Accent1 73" xfId="1293" builtinId="53" customBuiltin="true"/>
    <cellStyle name="60% - Accent1 74" xfId="1294" builtinId="53" customBuiltin="true"/>
    <cellStyle name="60% - Accent1 75" xfId="1295" builtinId="53" customBuiltin="true"/>
    <cellStyle name="60% - Accent1 76" xfId="1296" builtinId="53" customBuiltin="true"/>
    <cellStyle name="60% - Accent1 77" xfId="1297" builtinId="53" customBuiltin="true"/>
    <cellStyle name="60% - Accent1 78" xfId="1298" builtinId="53" customBuiltin="true"/>
    <cellStyle name="60% - Accent1 79" xfId="1299" builtinId="53" customBuiltin="true"/>
    <cellStyle name="60% - Accent1 8" xfId="1300" builtinId="53" customBuiltin="true"/>
    <cellStyle name="60% - Accent1 80" xfId="1301" builtinId="53" customBuiltin="true"/>
    <cellStyle name="60% - Accent1 81" xfId="1302" builtinId="53" customBuiltin="true"/>
    <cellStyle name="60% - Accent1 82" xfId="1303" builtinId="53" customBuiltin="true"/>
    <cellStyle name="60% - Accent1 83" xfId="1304" builtinId="53" customBuiltin="true"/>
    <cellStyle name="60% - Accent1 84" xfId="1305" builtinId="53" customBuiltin="true"/>
    <cellStyle name="60% - Accent1 85" xfId="1306" builtinId="53" customBuiltin="true"/>
    <cellStyle name="60% - Accent1 86" xfId="1307" builtinId="53" customBuiltin="true"/>
    <cellStyle name="60% - Accent1 87" xfId="1308" builtinId="53" customBuiltin="true"/>
    <cellStyle name="60% - Accent1 88" xfId="1309" builtinId="53" customBuiltin="true"/>
    <cellStyle name="60% - Accent1 89" xfId="1310" builtinId="53" customBuiltin="true"/>
    <cellStyle name="60% - Accent1 9" xfId="1311" builtinId="53" customBuiltin="true"/>
    <cellStyle name="60% - Accent1 90" xfId="1312" builtinId="53" customBuiltin="true"/>
    <cellStyle name="60% - Accent1 91" xfId="1313" builtinId="53" customBuiltin="true"/>
    <cellStyle name="60% - Accent1 92" xfId="1314" builtinId="53" customBuiltin="true"/>
    <cellStyle name="60% - Accent1 93" xfId="1315" builtinId="53" customBuiltin="true"/>
    <cellStyle name="60% - Accent1 94" xfId="1316" builtinId="53" customBuiltin="true"/>
    <cellStyle name="60% - Accent1 95" xfId="1317" builtinId="53" customBuiltin="true"/>
    <cellStyle name="60% - Accent1 96" xfId="1318" builtinId="53" customBuiltin="true"/>
    <cellStyle name="60% - Accent1 97" xfId="1319" builtinId="53" customBuiltin="true"/>
    <cellStyle name="60% - Accent1 98" xfId="1320" builtinId="53" customBuiltin="true"/>
    <cellStyle name="60% - Accent1 99" xfId="1321" builtinId="53" customBuiltin="true"/>
    <cellStyle name="60% - Accent2 10" xfId="1322" builtinId="53" customBuiltin="true"/>
    <cellStyle name="60% - Accent2 100" xfId="1323" builtinId="53" customBuiltin="true"/>
    <cellStyle name="60% - Accent2 101" xfId="1324" builtinId="53" customBuiltin="true"/>
    <cellStyle name="60% - Accent2 11" xfId="1325" builtinId="53" customBuiltin="true"/>
    <cellStyle name="60% - Accent2 12" xfId="1326" builtinId="53" customBuiltin="true"/>
    <cellStyle name="60% - Accent2 13" xfId="1327" builtinId="53" customBuiltin="true"/>
    <cellStyle name="60% - Accent2 14" xfId="1328" builtinId="53" customBuiltin="true"/>
    <cellStyle name="60% - Accent2 15" xfId="1329" builtinId="53" customBuiltin="true"/>
    <cellStyle name="60% - Accent2 16" xfId="1330" builtinId="53" customBuiltin="true"/>
    <cellStyle name="60% - Accent2 17" xfId="1331" builtinId="53" customBuiltin="true"/>
    <cellStyle name="60% - Accent2 18" xfId="1332" builtinId="53" customBuiltin="true"/>
    <cellStyle name="60% - Accent2 19" xfId="1333" builtinId="53" customBuiltin="true"/>
    <cellStyle name="60% - Accent2 2" xfId="1334" builtinId="53" customBuiltin="true"/>
    <cellStyle name="60% - Accent2 20" xfId="1335" builtinId="53" customBuiltin="true"/>
    <cellStyle name="60% - Accent2 21" xfId="1336" builtinId="53" customBuiltin="true"/>
    <cellStyle name="60% - Accent2 22" xfId="1337" builtinId="53" customBuiltin="true"/>
    <cellStyle name="60% - Accent2 23" xfId="1338" builtinId="53" customBuiltin="true"/>
    <cellStyle name="60% - Accent2 24" xfId="1339" builtinId="53" customBuiltin="true"/>
    <cellStyle name="60% - Accent2 25" xfId="1340" builtinId="53" customBuiltin="true"/>
    <cellStyle name="60% - Accent2 26" xfId="1341" builtinId="53" customBuiltin="true"/>
    <cellStyle name="60% - Accent2 27" xfId="1342" builtinId="53" customBuiltin="true"/>
    <cellStyle name="60% - Accent2 28" xfId="1343" builtinId="53" customBuiltin="true"/>
    <cellStyle name="60% - Accent2 29" xfId="1344" builtinId="53" customBuiltin="true"/>
    <cellStyle name="60% - Accent2 3" xfId="1345" builtinId="53" customBuiltin="true"/>
    <cellStyle name="60% - Accent2 30" xfId="1346" builtinId="53" customBuiltin="true"/>
    <cellStyle name="60% - Accent2 31" xfId="1347" builtinId="53" customBuiltin="true"/>
    <cellStyle name="60% - Accent2 32" xfId="1348" builtinId="53" customBuiltin="true"/>
    <cellStyle name="60% - Accent2 33" xfId="1349" builtinId="53" customBuiltin="true"/>
    <cellStyle name="60% - Accent2 34" xfId="1350" builtinId="53" customBuiltin="true"/>
    <cellStyle name="60% - Accent2 35" xfId="1351" builtinId="53" customBuiltin="true"/>
    <cellStyle name="60% - Accent2 36" xfId="1352" builtinId="53" customBuiltin="true"/>
    <cellStyle name="60% - Accent2 37" xfId="1353" builtinId="53" customBuiltin="true"/>
    <cellStyle name="60% - Accent2 38" xfId="1354" builtinId="53" customBuiltin="true"/>
    <cellStyle name="60% - Accent2 39" xfId="1355" builtinId="53" customBuiltin="true"/>
    <cellStyle name="60% - Accent2 4" xfId="1356" builtinId="53" customBuiltin="true"/>
    <cellStyle name="60% - Accent2 40" xfId="1357" builtinId="53" customBuiltin="true"/>
    <cellStyle name="60% - Accent2 41" xfId="1358" builtinId="53" customBuiltin="true"/>
    <cellStyle name="60% - Accent2 42" xfId="1359" builtinId="53" customBuiltin="true"/>
    <cellStyle name="60% - Accent2 43" xfId="1360" builtinId="53" customBuiltin="true"/>
    <cellStyle name="60% - Accent2 44" xfId="1361" builtinId="53" customBuiltin="true"/>
    <cellStyle name="60% - Accent2 45" xfId="1362" builtinId="53" customBuiltin="true"/>
    <cellStyle name="60% - Accent2 46" xfId="1363" builtinId="53" customBuiltin="true"/>
    <cellStyle name="60% - Accent2 47" xfId="1364" builtinId="53" customBuiltin="true"/>
    <cellStyle name="60% - Accent2 48" xfId="1365" builtinId="53" customBuiltin="true"/>
    <cellStyle name="60% - Accent2 49" xfId="1366" builtinId="53" customBuiltin="true"/>
    <cellStyle name="60% - Accent2 5" xfId="1367" builtinId="53" customBuiltin="true"/>
    <cellStyle name="60% - Accent2 50" xfId="1368" builtinId="53" customBuiltin="true"/>
    <cellStyle name="60% - Accent2 51" xfId="1369" builtinId="53" customBuiltin="true"/>
    <cellStyle name="60% - Accent2 52" xfId="1370" builtinId="53" customBuiltin="true"/>
    <cellStyle name="60% - Accent2 53" xfId="1371" builtinId="53" customBuiltin="true"/>
    <cellStyle name="60% - Accent2 54" xfId="1372" builtinId="53" customBuiltin="true"/>
    <cellStyle name="60% - Accent2 55" xfId="1373" builtinId="53" customBuiltin="true"/>
    <cellStyle name="60% - Accent2 56" xfId="1374" builtinId="53" customBuiltin="true"/>
    <cellStyle name="60% - Accent2 57" xfId="1375" builtinId="53" customBuiltin="true"/>
    <cellStyle name="60% - Accent2 58" xfId="1376" builtinId="53" customBuiltin="true"/>
    <cellStyle name="60% - Accent2 59" xfId="1377" builtinId="53" customBuiltin="true"/>
    <cellStyle name="60% - Accent2 6" xfId="1378" builtinId="53" customBuiltin="true"/>
    <cellStyle name="60% - Accent2 60" xfId="1379" builtinId="53" customBuiltin="true"/>
    <cellStyle name="60% - Accent2 61" xfId="1380" builtinId="53" customBuiltin="true"/>
    <cellStyle name="60% - Accent2 62" xfId="1381" builtinId="53" customBuiltin="true"/>
    <cellStyle name="60% - Accent2 63" xfId="1382" builtinId="53" customBuiltin="true"/>
    <cellStyle name="60% - Accent2 64" xfId="1383" builtinId="53" customBuiltin="true"/>
    <cellStyle name="60% - Accent2 65" xfId="1384" builtinId="53" customBuiltin="true"/>
    <cellStyle name="60% - Accent2 66" xfId="1385" builtinId="53" customBuiltin="true"/>
    <cellStyle name="60% - Accent2 67" xfId="1386" builtinId="53" customBuiltin="true"/>
    <cellStyle name="60% - Accent2 68" xfId="1387" builtinId="53" customBuiltin="true"/>
    <cellStyle name="60% - Accent2 69" xfId="1388" builtinId="53" customBuiltin="true"/>
    <cellStyle name="60% - Accent2 7" xfId="1389" builtinId="53" customBuiltin="true"/>
    <cellStyle name="60% - Accent2 70" xfId="1390" builtinId="53" customBuiltin="true"/>
    <cellStyle name="60% - Accent2 71" xfId="1391" builtinId="53" customBuiltin="true"/>
    <cellStyle name="60% - Accent2 72" xfId="1392" builtinId="53" customBuiltin="true"/>
    <cellStyle name="60% - Accent2 73" xfId="1393" builtinId="53" customBuiltin="true"/>
    <cellStyle name="60% - Accent2 74" xfId="1394" builtinId="53" customBuiltin="true"/>
    <cellStyle name="60% - Accent2 75" xfId="1395" builtinId="53" customBuiltin="true"/>
    <cellStyle name="60% - Accent2 76" xfId="1396" builtinId="53" customBuiltin="true"/>
    <cellStyle name="60% - Accent2 77" xfId="1397" builtinId="53" customBuiltin="true"/>
    <cellStyle name="60% - Accent2 78" xfId="1398" builtinId="53" customBuiltin="true"/>
    <cellStyle name="60% - Accent2 79" xfId="1399" builtinId="53" customBuiltin="true"/>
    <cellStyle name="60% - Accent2 8" xfId="1400" builtinId="53" customBuiltin="true"/>
    <cellStyle name="60% - Accent2 80" xfId="1401" builtinId="53" customBuiltin="true"/>
    <cellStyle name="60% - Accent2 81" xfId="1402" builtinId="53" customBuiltin="true"/>
    <cellStyle name="60% - Accent2 82" xfId="1403" builtinId="53" customBuiltin="true"/>
    <cellStyle name="60% - Accent2 83" xfId="1404" builtinId="53" customBuiltin="true"/>
    <cellStyle name="60% - Accent2 84" xfId="1405" builtinId="53" customBuiltin="true"/>
    <cellStyle name="60% - Accent2 85" xfId="1406" builtinId="53" customBuiltin="true"/>
    <cellStyle name="60% - Accent2 86" xfId="1407" builtinId="53" customBuiltin="true"/>
    <cellStyle name="60% - Accent2 87" xfId="1408" builtinId="53" customBuiltin="true"/>
    <cellStyle name="60% - Accent2 88" xfId="1409" builtinId="53" customBuiltin="true"/>
    <cellStyle name="60% - Accent2 89" xfId="1410" builtinId="53" customBuiltin="true"/>
    <cellStyle name="60% - Accent2 9" xfId="1411" builtinId="53" customBuiltin="true"/>
    <cellStyle name="60% - Accent2 90" xfId="1412" builtinId="53" customBuiltin="true"/>
    <cellStyle name="60% - Accent2 91" xfId="1413" builtinId="53" customBuiltin="true"/>
    <cellStyle name="60% - Accent2 92" xfId="1414" builtinId="53" customBuiltin="true"/>
    <cellStyle name="60% - Accent2 93" xfId="1415" builtinId="53" customBuiltin="true"/>
    <cellStyle name="60% - Accent2 94" xfId="1416" builtinId="53" customBuiltin="true"/>
    <cellStyle name="60% - Accent2 95" xfId="1417" builtinId="53" customBuiltin="true"/>
    <cellStyle name="60% - Accent2 96" xfId="1418" builtinId="53" customBuiltin="true"/>
    <cellStyle name="60% - Accent2 97" xfId="1419" builtinId="53" customBuiltin="true"/>
    <cellStyle name="60% - Accent2 98" xfId="1420" builtinId="53" customBuiltin="true"/>
    <cellStyle name="60% - Accent2 99" xfId="1421" builtinId="53" customBuiltin="true"/>
    <cellStyle name="60% - Accent3 10" xfId="1422" builtinId="53" customBuiltin="true"/>
    <cellStyle name="60% - Accent3 100" xfId="1423" builtinId="53" customBuiltin="true"/>
    <cellStyle name="60% - Accent3 101" xfId="1424" builtinId="53" customBuiltin="true"/>
    <cellStyle name="60% - Accent3 11" xfId="1425" builtinId="53" customBuiltin="true"/>
    <cellStyle name="60% - Accent3 12" xfId="1426" builtinId="53" customBuiltin="true"/>
    <cellStyle name="60% - Accent3 13" xfId="1427" builtinId="53" customBuiltin="true"/>
    <cellStyle name="60% - Accent3 14" xfId="1428" builtinId="53" customBuiltin="true"/>
    <cellStyle name="60% - Accent3 15" xfId="1429" builtinId="53" customBuiltin="true"/>
    <cellStyle name="60% - Accent3 16" xfId="1430" builtinId="53" customBuiltin="true"/>
    <cellStyle name="60% - Accent3 17" xfId="1431" builtinId="53" customBuiltin="true"/>
    <cellStyle name="60% - Accent3 18" xfId="1432" builtinId="53" customBuiltin="true"/>
    <cellStyle name="60% - Accent3 19" xfId="1433" builtinId="53" customBuiltin="true"/>
    <cellStyle name="60% - Accent3 2" xfId="1434" builtinId="53" customBuiltin="true"/>
    <cellStyle name="60% - Accent3 20" xfId="1435" builtinId="53" customBuiltin="true"/>
    <cellStyle name="60% - Accent3 21" xfId="1436" builtinId="53" customBuiltin="true"/>
    <cellStyle name="60% - Accent3 22" xfId="1437" builtinId="53" customBuiltin="true"/>
    <cellStyle name="60% - Accent3 23" xfId="1438" builtinId="53" customBuiltin="true"/>
    <cellStyle name="60% - Accent3 24" xfId="1439" builtinId="53" customBuiltin="true"/>
    <cellStyle name="60% - Accent3 25" xfId="1440" builtinId="53" customBuiltin="true"/>
    <cellStyle name="60% - Accent3 26" xfId="1441" builtinId="53" customBuiltin="true"/>
    <cellStyle name="60% - Accent3 27" xfId="1442" builtinId="53" customBuiltin="true"/>
    <cellStyle name="60% - Accent3 28" xfId="1443" builtinId="53" customBuiltin="true"/>
    <cellStyle name="60% - Accent3 29" xfId="1444" builtinId="53" customBuiltin="true"/>
    <cellStyle name="60% - Accent3 3" xfId="1445" builtinId="53" customBuiltin="true"/>
    <cellStyle name="60% - Accent3 30" xfId="1446" builtinId="53" customBuiltin="true"/>
    <cellStyle name="60% - Accent3 31" xfId="1447" builtinId="53" customBuiltin="true"/>
    <cellStyle name="60% - Accent3 32" xfId="1448" builtinId="53" customBuiltin="true"/>
    <cellStyle name="60% - Accent3 33" xfId="1449" builtinId="53" customBuiltin="true"/>
    <cellStyle name="60% - Accent3 34" xfId="1450" builtinId="53" customBuiltin="true"/>
    <cellStyle name="60% - Accent3 35" xfId="1451" builtinId="53" customBuiltin="true"/>
    <cellStyle name="60% - Accent3 36" xfId="1452" builtinId="53" customBuiltin="true"/>
    <cellStyle name="60% - Accent3 37" xfId="1453" builtinId="53" customBuiltin="true"/>
    <cellStyle name="60% - Accent3 38" xfId="1454" builtinId="53" customBuiltin="true"/>
    <cellStyle name="60% - Accent3 39" xfId="1455" builtinId="53" customBuiltin="true"/>
    <cellStyle name="60% - Accent3 4" xfId="1456" builtinId="53" customBuiltin="true"/>
    <cellStyle name="60% - Accent3 40" xfId="1457" builtinId="53" customBuiltin="true"/>
    <cellStyle name="60% - Accent3 41" xfId="1458" builtinId="53" customBuiltin="true"/>
    <cellStyle name="60% - Accent3 42" xfId="1459" builtinId="53" customBuiltin="true"/>
    <cellStyle name="60% - Accent3 43" xfId="1460" builtinId="53" customBuiltin="true"/>
    <cellStyle name="60% - Accent3 44" xfId="1461" builtinId="53" customBuiltin="true"/>
    <cellStyle name="60% - Accent3 45" xfId="1462" builtinId="53" customBuiltin="true"/>
    <cellStyle name="60% - Accent3 46" xfId="1463" builtinId="53" customBuiltin="true"/>
    <cellStyle name="60% - Accent3 47" xfId="1464" builtinId="53" customBuiltin="true"/>
    <cellStyle name="60% - Accent3 48" xfId="1465" builtinId="53" customBuiltin="true"/>
    <cellStyle name="60% - Accent3 49" xfId="1466" builtinId="53" customBuiltin="true"/>
    <cellStyle name="60% - Accent3 5" xfId="1467" builtinId="53" customBuiltin="true"/>
    <cellStyle name="60% - Accent3 50" xfId="1468" builtinId="53" customBuiltin="true"/>
    <cellStyle name="60% - Accent3 51" xfId="1469" builtinId="53" customBuiltin="true"/>
    <cellStyle name="60% - Accent3 52" xfId="1470" builtinId="53" customBuiltin="true"/>
    <cellStyle name="60% - Accent3 53" xfId="1471" builtinId="53" customBuiltin="true"/>
    <cellStyle name="60% - Accent3 54" xfId="1472" builtinId="53" customBuiltin="true"/>
    <cellStyle name="60% - Accent3 55" xfId="1473" builtinId="53" customBuiltin="true"/>
    <cellStyle name="60% - Accent3 56" xfId="1474" builtinId="53" customBuiltin="true"/>
    <cellStyle name="60% - Accent3 57" xfId="1475" builtinId="53" customBuiltin="true"/>
    <cellStyle name="60% - Accent3 58" xfId="1476" builtinId="53" customBuiltin="true"/>
    <cellStyle name="60% - Accent3 59" xfId="1477" builtinId="53" customBuiltin="true"/>
    <cellStyle name="60% - Accent3 6" xfId="1478" builtinId="53" customBuiltin="true"/>
    <cellStyle name="60% - Accent3 60" xfId="1479" builtinId="53" customBuiltin="true"/>
    <cellStyle name="60% - Accent3 61" xfId="1480" builtinId="53" customBuiltin="true"/>
    <cellStyle name="60% - Accent3 62" xfId="1481" builtinId="53" customBuiltin="true"/>
    <cellStyle name="60% - Accent3 63" xfId="1482" builtinId="53" customBuiltin="true"/>
    <cellStyle name="60% - Accent3 64" xfId="1483" builtinId="53" customBuiltin="true"/>
    <cellStyle name="60% - Accent3 65" xfId="1484" builtinId="53" customBuiltin="true"/>
    <cellStyle name="60% - Accent3 66" xfId="1485" builtinId="53" customBuiltin="true"/>
    <cellStyle name="60% - Accent3 67" xfId="1486" builtinId="53" customBuiltin="true"/>
    <cellStyle name="60% - Accent3 68" xfId="1487" builtinId="53" customBuiltin="true"/>
    <cellStyle name="60% - Accent3 69" xfId="1488" builtinId="53" customBuiltin="true"/>
    <cellStyle name="60% - Accent3 7" xfId="1489" builtinId="53" customBuiltin="true"/>
    <cellStyle name="60% - Accent3 70" xfId="1490" builtinId="53" customBuiltin="true"/>
    <cellStyle name="60% - Accent3 71" xfId="1491" builtinId="53" customBuiltin="true"/>
    <cellStyle name="60% - Accent3 72" xfId="1492" builtinId="53" customBuiltin="true"/>
    <cellStyle name="60% - Accent3 73" xfId="1493" builtinId="53" customBuiltin="true"/>
    <cellStyle name="60% - Accent3 74" xfId="1494" builtinId="53" customBuiltin="true"/>
    <cellStyle name="60% - Accent3 75" xfId="1495" builtinId="53" customBuiltin="true"/>
    <cellStyle name="60% - Accent3 76" xfId="1496" builtinId="53" customBuiltin="true"/>
    <cellStyle name="60% - Accent3 77" xfId="1497" builtinId="53" customBuiltin="true"/>
    <cellStyle name="60% - Accent3 78" xfId="1498" builtinId="53" customBuiltin="true"/>
    <cellStyle name="60% - Accent3 79" xfId="1499" builtinId="53" customBuiltin="true"/>
    <cellStyle name="60% - Accent3 8" xfId="1500" builtinId="53" customBuiltin="true"/>
    <cellStyle name="60% - Accent3 80" xfId="1501" builtinId="53" customBuiltin="true"/>
    <cellStyle name="60% - Accent3 81" xfId="1502" builtinId="53" customBuiltin="true"/>
    <cellStyle name="60% - Accent3 82" xfId="1503" builtinId="53" customBuiltin="true"/>
    <cellStyle name="60% - Accent3 83" xfId="1504" builtinId="53" customBuiltin="true"/>
    <cellStyle name="60% - Accent3 84" xfId="1505" builtinId="53" customBuiltin="true"/>
    <cellStyle name="60% - Accent3 85" xfId="1506" builtinId="53" customBuiltin="true"/>
    <cellStyle name="60% - Accent3 86" xfId="1507" builtinId="53" customBuiltin="true"/>
    <cellStyle name="60% - Accent3 87" xfId="1508" builtinId="53" customBuiltin="true"/>
    <cellStyle name="60% - Accent3 88" xfId="1509" builtinId="53" customBuiltin="true"/>
    <cellStyle name="60% - Accent3 89" xfId="1510" builtinId="53" customBuiltin="true"/>
    <cellStyle name="60% - Accent3 9" xfId="1511" builtinId="53" customBuiltin="true"/>
    <cellStyle name="60% - Accent3 90" xfId="1512" builtinId="53" customBuiltin="true"/>
    <cellStyle name="60% - Accent3 91" xfId="1513" builtinId="53" customBuiltin="true"/>
    <cellStyle name="60% - Accent3 92" xfId="1514" builtinId="53" customBuiltin="true"/>
    <cellStyle name="60% - Accent3 93" xfId="1515" builtinId="53" customBuiltin="true"/>
    <cellStyle name="60% - Accent3 94" xfId="1516" builtinId="53" customBuiltin="true"/>
    <cellStyle name="60% - Accent3 95" xfId="1517" builtinId="53" customBuiltin="true"/>
    <cellStyle name="60% - Accent3 96" xfId="1518" builtinId="53" customBuiltin="true"/>
    <cellStyle name="60% - Accent3 97" xfId="1519" builtinId="53" customBuiltin="true"/>
    <cellStyle name="60% - Accent3 98" xfId="1520" builtinId="53" customBuiltin="true"/>
    <cellStyle name="60% - Accent3 99" xfId="1521" builtinId="53" customBuiltin="true"/>
    <cellStyle name="60% - Accent4 10" xfId="1522" builtinId="53" customBuiltin="true"/>
    <cellStyle name="60% - Accent4 100" xfId="1523" builtinId="53" customBuiltin="true"/>
    <cellStyle name="60% - Accent4 101" xfId="1524" builtinId="53" customBuiltin="true"/>
    <cellStyle name="60% - Accent4 11" xfId="1525" builtinId="53" customBuiltin="true"/>
    <cellStyle name="60% - Accent4 12" xfId="1526" builtinId="53" customBuiltin="true"/>
    <cellStyle name="60% - Accent4 13" xfId="1527" builtinId="53" customBuiltin="true"/>
    <cellStyle name="60% - Accent4 14" xfId="1528" builtinId="53" customBuiltin="true"/>
    <cellStyle name="60% - Accent4 15" xfId="1529" builtinId="53" customBuiltin="true"/>
    <cellStyle name="60% - Accent4 16" xfId="1530" builtinId="53" customBuiltin="true"/>
    <cellStyle name="60% - Accent4 17" xfId="1531" builtinId="53" customBuiltin="true"/>
    <cellStyle name="60% - Accent4 18" xfId="1532" builtinId="53" customBuiltin="true"/>
    <cellStyle name="60% - Accent4 19" xfId="1533" builtinId="53" customBuiltin="true"/>
    <cellStyle name="60% - Accent4 2" xfId="1534" builtinId="53" customBuiltin="true"/>
    <cellStyle name="60% - Accent4 20" xfId="1535" builtinId="53" customBuiltin="true"/>
    <cellStyle name="60% - Accent4 21" xfId="1536" builtinId="53" customBuiltin="true"/>
    <cellStyle name="60% - Accent4 22" xfId="1537" builtinId="53" customBuiltin="true"/>
    <cellStyle name="60% - Accent4 23" xfId="1538" builtinId="53" customBuiltin="true"/>
    <cellStyle name="60% - Accent4 24" xfId="1539" builtinId="53" customBuiltin="true"/>
    <cellStyle name="60% - Accent4 25" xfId="1540" builtinId="53" customBuiltin="true"/>
    <cellStyle name="60% - Accent4 26" xfId="1541" builtinId="53" customBuiltin="true"/>
    <cellStyle name="60% - Accent4 27" xfId="1542" builtinId="53" customBuiltin="true"/>
    <cellStyle name="60% - Accent4 28" xfId="1543" builtinId="53" customBuiltin="true"/>
    <cellStyle name="60% - Accent4 29" xfId="1544" builtinId="53" customBuiltin="true"/>
    <cellStyle name="60% - Accent4 3" xfId="1545" builtinId="53" customBuiltin="true"/>
    <cellStyle name="60% - Accent4 30" xfId="1546" builtinId="53" customBuiltin="true"/>
    <cellStyle name="60% - Accent4 31" xfId="1547" builtinId="53" customBuiltin="true"/>
    <cellStyle name="60% - Accent4 32" xfId="1548" builtinId="53" customBuiltin="true"/>
    <cellStyle name="60% - Accent4 33" xfId="1549" builtinId="53" customBuiltin="true"/>
    <cellStyle name="60% - Accent4 34" xfId="1550" builtinId="53" customBuiltin="true"/>
    <cellStyle name="60% - Accent4 35" xfId="1551" builtinId="53" customBuiltin="true"/>
    <cellStyle name="60% - Accent4 36" xfId="1552" builtinId="53" customBuiltin="true"/>
    <cellStyle name="60% - Accent4 37" xfId="1553" builtinId="53" customBuiltin="true"/>
    <cellStyle name="60% - Accent4 38" xfId="1554" builtinId="53" customBuiltin="true"/>
    <cellStyle name="60% - Accent4 39" xfId="1555" builtinId="53" customBuiltin="true"/>
    <cellStyle name="60% - Accent4 4" xfId="0" builtinId="53" customBuiltin="true"/>
    <cellStyle name="60% - Accent4 40" xfId="0" builtinId="53" customBuiltin="true"/>
    <cellStyle name="60% - Accent4 41" xfId="0" builtinId="53" customBuiltin="true"/>
    <cellStyle name="60% - Accent4 42" xfId="0" builtinId="53" customBuiltin="true"/>
    <cellStyle name="60% - Accent4 43" xfId="0" builtinId="53" customBuiltin="true"/>
    <cellStyle name="60% - Accent4 44" xfId="0" builtinId="53" customBuiltin="true"/>
    <cellStyle name="60% - Accent4 45" xfId="0" builtinId="53" customBuiltin="true"/>
    <cellStyle name="60% - Accent4 46" xfId="0" builtinId="53" customBuiltin="true"/>
    <cellStyle name="60% - Accent4 47" xfId="0" builtinId="53" customBuiltin="true"/>
    <cellStyle name="60% - Accent4 48" xfId="0" builtinId="53" customBuiltin="true"/>
    <cellStyle name="60% - Accent4 49" xfId="0" builtinId="53" customBuiltin="true"/>
    <cellStyle name="60% - Accent4 5" xfId="0" builtinId="53" customBuiltin="true"/>
    <cellStyle name="60% - Accent4 50" xfId="0" builtinId="53" customBuiltin="true"/>
    <cellStyle name="60% - Accent4 51" xfId="0" builtinId="53" customBuiltin="true"/>
    <cellStyle name="60% - Accent4 52" xfId="0" builtinId="53" customBuiltin="true"/>
    <cellStyle name="60% - Accent4 53" xfId="0" builtinId="53" customBuiltin="true"/>
    <cellStyle name="60% - Accent4 54" xfId="0" builtinId="53" customBuiltin="true"/>
    <cellStyle name="60% - Accent4 55" xfId="0" builtinId="53" customBuiltin="true"/>
    <cellStyle name="60% - Accent4 56" xfId="0" builtinId="53" customBuiltin="true"/>
    <cellStyle name="60% - Accent4 57" xfId="0" builtinId="53" customBuiltin="true"/>
    <cellStyle name="60% - Accent4 58" xfId="0" builtinId="53" customBuiltin="true"/>
    <cellStyle name="60% - Accent4 59" xfId="0" builtinId="53" customBuiltin="true"/>
    <cellStyle name="60% - Accent4 6" xfId="0" builtinId="53" customBuiltin="true"/>
    <cellStyle name="60% - Accent4 60" xfId="0" builtinId="53" customBuiltin="true"/>
    <cellStyle name="60% - Accent4 61" xfId="0" builtinId="53" customBuiltin="true"/>
    <cellStyle name="60% - Accent4 62" xfId="0" builtinId="53" customBuiltin="true"/>
    <cellStyle name="60% - Accent4 63" xfId="0" builtinId="53" customBuiltin="true"/>
    <cellStyle name="60% - Accent4 64" xfId="0" builtinId="53" customBuiltin="true"/>
    <cellStyle name="60% - Accent4 65" xfId="0" builtinId="53" customBuiltin="true"/>
    <cellStyle name="60% - Accent4 66" xfId="0" builtinId="53" customBuiltin="true"/>
    <cellStyle name="60% - Accent4 67" xfId="0" builtinId="53" customBuiltin="true"/>
    <cellStyle name="60% - Accent4 68" xfId="0" builtinId="53" customBuiltin="true"/>
    <cellStyle name="60% - Accent4 69" xfId="0" builtinId="53" customBuiltin="true"/>
    <cellStyle name="60% - Accent4 7" xfId="0" builtinId="53" customBuiltin="true"/>
    <cellStyle name="60% - Accent4 70" xfId="0" builtinId="53" customBuiltin="true"/>
    <cellStyle name="60% - Accent4 71" xfId="0" builtinId="53" customBuiltin="true"/>
    <cellStyle name="60% - Accent4 72" xfId="0" builtinId="53" customBuiltin="true"/>
    <cellStyle name="60% - Accent4 73" xfId="0" builtinId="53" customBuiltin="true"/>
    <cellStyle name="60% - Accent4 74" xfId="0" builtinId="53" customBuiltin="true"/>
    <cellStyle name="60% - Accent4 75" xfId="0" builtinId="53" customBuiltin="true"/>
    <cellStyle name="60% - Accent4 76" xfId="0" builtinId="53" customBuiltin="true"/>
    <cellStyle name="60% - Accent4 77" xfId="0" builtinId="53" customBuiltin="true"/>
    <cellStyle name="60% - Accent4 78" xfId="0" builtinId="53" customBuiltin="true"/>
    <cellStyle name="60% - Accent4 79" xfId="0" builtinId="53" customBuiltin="true"/>
    <cellStyle name="60% - Accent4 8" xfId="0" builtinId="53" customBuiltin="true"/>
    <cellStyle name="60% - Accent4 80" xfId="0" builtinId="53" customBuiltin="true"/>
    <cellStyle name="60% - Accent4 81" xfId="0" builtinId="53" customBuiltin="true"/>
    <cellStyle name="60% - Accent4 82" xfId="0" builtinId="53" customBuiltin="true"/>
    <cellStyle name="60% - Accent4 83" xfId="0" builtinId="53" customBuiltin="true"/>
    <cellStyle name="60% - Accent4 84" xfId="0" builtinId="53" customBuiltin="true"/>
    <cellStyle name="60% - Accent4 85" xfId="0" builtinId="53" customBuiltin="true"/>
    <cellStyle name="60% - Accent4 86" xfId="0" builtinId="53" customBuiltin="true"/>
    <cellStyle name="60% - Accent4 87" xfId="0" builtinId="53" customBuiltin="true"/>
    <cellStyle name="60% - Accent4 88" xfId="0" builtinId="53" customBuiltin="true"/>
    <cellStyle name="60% - Accent4 89" xfId="0" builtinId="53" customBuiltin="true"/>
    <cellStyle name="60% - Accent4 9" xfId="0" builtinId="53" customBuiltin="true"/>
    <cellStyle name="60% - Accent4 90" xfId="0" builtinId="53" customBuiltin="true"/>
    <cellStyle name="60% - Accent4 91" xfId="0" builtinId="53" customBuiltin="true"/>
    <cellStyle name="60% - Accent4 92" xfId="0" builtinId="53" customBuiltin="true"/>
    <cellStyle name="60% - Accent4 93" xfId="0" builtinId="53" customBuiltin="true"/>
    <cellStyle name="60% - Accent4 94" xfId="0" builtinId="53" customBuiltin="true"/>
    <cellStyle name="60% - Accent4 95" xfId="0" builtinId="53" customBuiltin="true"/>
    <cellStyle name="60% - Accent4 96" xfId="0" builtinId="53" customBuiltin="true"/>
    <cellStyle name="60% - Accent4 97" xfId="0" builtinId="53" customBuiltin="true"/>
    <cellStyle name="60% - Accent4 98" xfId="0" builtinId="53" customBuiltin="true"/>
    <cellStyle name="60% - Accent4 99" xfId="0" builtinId="53" customBuiltin="true"/>
    <cellStyle name="60% - Accent5 10" xfId="0" builtinId="53" customBuiltin="true"/>
    <cellStyle name="60% - Accent5 100" xfId="0" builtinId="53" customBuiltin="true"/>
    <cellStyle name="60% - Accent5 101" xfId="0" builtinId="53" customBuiltin="true"/>
    <cellStyle name="60% - Accent5 11" xfId="0" builtinId="53" customBuiltin="true"/>
    <cellStyle name="60% - Accent5 12" xfId="0" builtinId="53" customBuiltin="true"/>
    <cellStyle name="60% - Accent5 13" xfId="0" builtinId="53" customBuiltin="true"/>
    <cellStyle name="60% - Accent5 14" xfId="0" builtinId="53" customBuiltin="true"/>
    <cellStyle name="60% - Accent5 15" xfId="0" builtinId="53" customBuiltin="true"/>
    <cellStyle name="60% - Accent5 16" xfId="0" builtinId="53" customBuiltin="true"/>
    <cellStyle name="60% - Accent5 17" xfId="0" builtinId="53" customBuiltin="true"/>
    <cellStyle name="60% - Accent5 18" xfId="0" builtinId="53" customBuiltin="true"/>
    <cellStyle name="60% - Accent5 19" xfId="0" builtinId="53" customBuiltin="true"/>
    <cellStyle name="60% - Accent5 2" xfId="0" builtinId="53" customBuiltin="true"/>
    <cellStyle name="60% - Accent5 20" xfId="0" builtinId="53" customBuiltin="true"/>
    <cellStyle name="60% - Accent5 21" xfId="0" builtinId="53" customBuiltin="true"/>
    <cellStyle name="60% - Accent5 22" xfId="0" builtinId="53" customBuiltin="true"/>
    <cellStyle name="60% - Accent5 23" xfId="0" builtinId="53" customBuiltin="true"/>
    <cellStyle name="60% - Accent5 24" xfId="0" builtinId="53" customBuiltin="true"/>
    <cellStyle name="60% - Accent5 25" xfId="0" builtinId="53" customBuiltin="true"/>
    <cellStyle name="60% - Accent5 26" xfId="0" builtinId="53" customBuiltin="true"/>
    <cellStyle name="60% - Accent5 27" xfId="0" builtinId="53" customBuiltin="true"/>
    <cellStyle name="60% - Accent5 28" xfId="0" builtinId="53" customBuiltin="true"/>
    <cellStyle name="60% - Accent5 29" xfId="0" builtinId="53" customBuiltin="true"/>
    <cellStyle name="60% - Accent5 3" xfId="0" builtinId="53" customBuiltin="true"/>
    <cellStyle name="60% - Accent5 30" xfId="0" builtinId="53" customBuiltin="true"/>
    <cellStyle name="60% - Accent5 31" xfId="0" builtinId="53" customBuiltin="true"/>
    <cellStyle name="60% - Accent5 32" xfId="0" builtinId="53" customBuiltin="true"/>
    <cellStyle name="60% - Accent5 33" xfId="0" builtinId="53" customBuiltin="true"/>
    <cellStyle name="60% - Accent5 34" xfId="0" builtinId="53" customBuiltin="true"/>
    <cellStyle name="60% - Accent5 35" xfId="0" builtinId="53" customBuiltin="true"/>
    <cellStyle name="60% - Accent5 36" xfId="0" builtinId="53" customBuiltin="true"/>
    <cellStyle name="60% - Accent5 37" xfId="0" builtinId="53" customBuiltin="true"/>
    <cellStyle name="60% - Accent5 38" xfId="0" builtinId="53" customBuiltin="true"/>
    <cellStyle name="60% - Accent5 39" xfId="0" builtinId="53" customBuiltin="true"/>
    <cellStyle name="60% - Accent5 4" xfId="0" builtinId="53" customBuiltin="true"/>
    <cellStyle name="60% - Accent5 40" xfId="0" builtinId="53" customBuiltin="true"/>
    <cellStyle name="60% - Accent5 41" xfId="0" builtinId="53" customBuiltin="true"/>
    <cellStyle name="60% - Accent5 42" xfId="0" builtinId="53" customBuiltin="true"/>
    <cellStyle name="60% - Accent5 43" xfId="0" builtinId="53" customBuiltin="true"/>
    <cellStyle name="60% - Accent5 44" xfId="0" builtinId="53" customBuiltin="true"/>
    <cellStyle name="60% - Accent5 45" xfId="0" builtinId="53" customBuiltin="true"/>
    <cellStyle name="60% - Accent5 46" xfId="0" builtinId="53" customBuiltin="true"/>
    <cellStyle name="60% - Accent5 47" xfId="0" builtinId="53" customBuiltin="true"/>
    <cellStyle name="60% - Accent5 48" xfId="0" builtinId="53" customBuiltin="true"/>
    <cellStyle name="60% - Accent5 49" xfId="0" builtinId="53" customBuiltin="true"/>
    <cellStyle name="60% - Accent5 5" xfId="0" builtinId="53" customBuiltin="true"/>
    <cellStyle name="60% - Accent5 50" xfId="0" builtinId="53" customBuiltin="true"/>
    <cellStyle name="60% - Accent5 51" xfId="0" builtinId="53" customBuiltin="true"/>
    <cellStyle name="60% - Accent5 52" xfId="0" builtinId="53" customBuiltin="true"/>
    <cellStyle name="60% - Accent5 53" xfId="0" builtinId="53" customBuiltin="true"/>
    <cellStyle name="60% - Accent5 54" xfId="0" builtinId="53" customBuiltin="true"/>
    <cellStyle name="60% - Accent5 55" xfId="0" builtinId="53" customBuiltin="true"/>
    <cellStyle name="60% - Accent5 56" xfId="0" builtinId="53" customBuiltin="true"/>
    <cellStyle name="60% - Accent5 57" xfId="0" builtinId="53" customBuiltin="true"/>
    <cellStyle name="60% - Accent5 58" xfId="0" builtinId="53" customBuiltin="true"/>
    <cellStyle name="60% - Accent5 59" xfId="0" builtinId="53" customBuiltin="true"/>
    <cellStyle name="60% - Accent5 6" xfId="0" builtinId="53" customBuiltin="true"/>
    <cellStyle name="60% - Accent5 60" xfId="0" builtinId="53" customBuiltin="true"/>
    <cellStyle name="60% - Accent5 61" xfId="0" builtinId="53" customBuiltin="true"/>
    <cellStyle name="60% - Accent5 62" xfId="0" builtinId="53" customBuiltin="true"/>
    <cellStyle name="60% - Accent5 63" xfId="0" builtinId="53" customBuiltin="true"/>
    <cellStyle name="60% - Accent5 64" xfId="0" builtinId="53" customBuiltin="true"/>
    <cellStyle name="60% - Accent5 65" xfId="0" builtinId="53" customBuiltin="true"/>
    <cellStyle name="60% - Accent5 66" xfId="0" builtinId="53" customBuiltin="true"/>
    <cellStyle name="60% - Accent5 67" xfId="0" builtinId="53" customBuiltin="true"/>
    <cellStyle name="60% - Accent5 68" xfId="0" builtinId="53" customBuiltin="true"/>
    <cellStyle name="60% - Accent5 69" xfId="0" builtinId="53" customBuiltin="true"/>
    <cellStyle name="60% - Accent5 7" xfId="0" builtinId="53" customBuiltin="true"/>
    <cellStyle name="60% - Accent5 70" xfId="0" builtinId="53" customBuiltin="true"/>
    <cellStyle name="60% - Accent5 71" xfId="0" builtinId="53" customBuiltin="true"/>
    <cellStyle name="60% - Accent5 72" xfId="0" builtinId="53" customBuiltin="true"/>
    <cellStyle name="60% - Accent5 73" xfId="0" builtinId="53" customBuiltin="true"/>
    <cellStyle name="60% - Accent5 74" xfId="0" builtinId="53" customBuiltin="true"/>
    <cellStyle name="60% - Accent5 75" xfId="0" builtinId="53" customBuiltin="true"/>
    <cellStyle name="60% - Accent5 76" xfId="0" builtinId="53" customBuiltin="true"/>
    <cellStyle name="60% - Accent5 77" xfId="0" builtinId="53" customBuiltin="true"/>
    <cellStyle name="60% - Accent5 78" xfId="0" builtinId="53" customBuiltin="true"/>
    <cellStyle name="60% - Accent5 79" xfId="0" builtinId="53" customBuiltin="true"/>
    <cellStyle name="60% - Accent5 8" xfId="0" builtinId="53" customBuiltin="true"/>
    <cellStyle name="60% - Accent5 80" xfId="0" builtinId="53" customBuiltin="true"/>
    <cellStyle name="60% - Accent5 81" xfId="0" builtinId="53" customBuiltin="true"/>
    <cellStyle name="60% - Accent5 82" xfId="0" builtinId="53" customBuiltin="true"/>
    <cellStyle name="60% - Accent5 83" xfId="0" builtinId="53" customBuiltin="true"/>
    <cellStyle name="60% - Accent5 84" xfId="0" builtinId="53" customBuiltin="true"/>
    <cellStyle name="60% - Accent5 85" xfId="0" builtinId="53" customBuiltin="true"/>
    <cellStyle name="60% - Accent5 86" xfId="0" builtinId="53" customBuiltin="true"/>
    <cellStyle name="60% - Accent5 87" xfId="0" builtinId="53" customBuiltin="true"/>
    <cellStyle name="60% - Accent5 88" xfId="0" builtinId="53" customBuiltin="true"/>
    <cellStyle name="60% - Accent5 89" xfId="0" builtinId="53" customBuiltin="true"/>
    <cellStyle name="60% - Accent5 9" xfId="0" builtinId="53" customBuiltin="true"/>
    <cellStyle name="60% - Accent5 90" xfId="0" builtinId="53" customBuiltin="true"/>
    <cellStyle name="60% - Accent5 91" xfId="0" builtinId="53" customBuiltin="true"/>
    <cellStyle name="60% - Accent5 92" xfId="0" builtinId="53" customBuiltin="true"/>
    <cellStyle name="60% - Accent5 93" xfId="0" builtinId="53" customBuiltin="true"/>
    <cellStyle name="60% - Accent5 94" xfId="0" builtinId="53" customBuiltin="true"/>
    <cellStyle name="60% - Accent5 95" xfId="0" builtinId="53" customBuiltin="true"/>
    <cellStyle name="60% - Accent5 96" xfId="0" builtinId="53" customBuiltin="true"/>
    <cellStyle name="60% - Accent5 97" xfId="0" builtinId="53" customBuiltin="true"/>
    <cellStyle name="60% - Accent5 98" xfId="0" builtinId="53" customBuiltin="true"/>
    <cellStyle name="60% - Accent5 99" xfId="0" builtinId="53" customBuiltin="true"/>
    <cellStyle name="60% - Accent6 10" xfId="0" builtinId="53" customBuiltin="true"/>
    <cellStyle name="60% - Accent6 100" xfId="0" builtinId="53" customBuiltin="true"/>
    <cellStyle name="60% - Accent6 101" xfId="0" builtinId="53" customBuiltin="true"/>
    <cellStyle name="60% - Accent6 11" xfId="0" builtinId="53" customBuiltin="true"/>
    <cellStyle name="60% - Accent6 12" xfId="0" builtinId="53" customBuiltin="true"/>
    <cellStyle name="60% - Accent6 13" xfId="0" builtinId="53" customBuiltin="true"/>
    <cellStyle name="60% - Accent6 14" xfId="0" builtinId="53" customBuiltin="true"/>
    <cellStyle name="60% - Accent6 15" xfId="0" builtinId="53" customBuiltin="true"/>
    <cellStyle name="60% - Accent6 16" xfId="0" builtinId="53" customBuiltin="true"/>
    <cellStyle name="60% - Accent6 17" xfId="0" builtinId="53" customBuiltin="true"/>
    <cellStyle name="60% - Accent6 18" xfId="0" builtinId="53" customBuiltin="true"/>
    <cellStyle name="60% - Accent6 19" xfId="0" builtinId="53" customBuiltin="true"/>
    <cellStyle name="60% - Accent6 2" xfId="0" builtinId="53" customBuiltin="true"/>
    <cellStyle name="60% - Accent6 20" xfId="0" builtinId="53" customBuiltin="true"/>
    <cellStyle name="60% - Accent6 21" xfId="0" builtinId="53" customBuiltin="true"/>
    <cellStyle name="60% - Accent6 22" xfId="0" builtinId="53" customBuiltin="true"/>
    <cellStyle name="60% - Accent6 23" xfId="0" builtinId="53" customBuiltin="true"/>
    <cellStyle name="60% - Accent6 24" xfId="0" builtinId="53" customBuiltin="true"/>
    <cellStyle name="60% - Accent6 25" xfId="0" builtinId="53" customBuiltin="true"/>
    <cellStyle name="60% - Accent6 26" xfId="0" builtinId="53" customBuiltin="true"/>
    <cellStyle name="60% - Accent6 27" xfId="0" builtinId="53" customBuiltin="true"/>
    <cellStyle name="60% - Accent6 28" xfId="0" builtinId="53" customBuiltin="true"/>
    <cellStyle name="60% - Accent6 29" xfId="0" builtinId="53" customBuiltin="true"/>
    <cellStyle name="60% - Accent6 3" xfId="0" builtinId="53" customBuiltin="true"/>
    <cellStyle name="60% - Accent6 30" xfId="0" builtinId="53" customBuiltin="true"/>
    <cellStyle name="60% - Accent6 31" xfId="0" builtinId="53" customBuiltin="true"/>
    <cellStyle name="60% - Accent6 32" xfId="0" builtinId="53" customBuiltin="true"/>
    <cellStyle name="60% - Accent6 33" xfId="0" builtinId="53" customBuiltin="true"/>
    <cellStyle name="60% - Accent6 34" xfId="0" builtinId="53" customBuiltin="true"/>
    <cellStyle name="60% - Accent6 35" xfId="0" builtinId="53" customBuiltin="true"/>
    <cellStyle name="60% - Accent6 36" xfId="0" builtinId="53" customBuiltin="true"/>
    <cellStyle name="60% - Accent6 37" xfId="0" builtinId="53" customBuiltin="true"/>
    <cellStyle name="60% - Accent6 38" xfId="0" builtinId="53" customBuiltin="true"/>
    <cellStyle name="60% - Accent6 39" xfId="0" builtinId="53" customBuiltin="true"/>
    <cellStyle name="60% - Accent6 4" xfId="0" builtinId="53" customBuiltin="true"/>
    <cellStyle name="60% - Accent6 40" xfId="0" builtinId="53" customBuiltin="true"/>
    <cellStyle name="60% - Accent6 41" xfId="0" builtinId="53" customBuiltin="true"/>
    <cellStyle name="60% - Accent6 42" xfId="0" builtinId="53" customBuiltin="true"/>
    <cellStyle name="60% - Accent6 43" xfId="0" builtinId="53" customBuiltin="true"/>
    <cellStyle name="60% - Accent6 44" xfId="0" builtinId="53" customBuiltin="true"/>
    <cellStyle name="60% - Accent6 45" xfId="0" builtinId="53" customBuiltin="true"/>
    <cellStyle name="60% - Accent6 46" xfId="0" builtinId="53" customBuiltin="true"/>
    <cellStyle name="60% - Accent6 47" xfId="0" builtinId="53" customBuiltin="true"/>
    <cellStyle name="60% - Accent6 48" xfId="0" builtinId="53" customBuiltin="true"/>
    <cellStyle name="60% - Accent6 49" xfId="0" builtinId="53" customBuiltin="true"/>
    <cellStyle name="60% - Accent6 5" xfId="0" builtinId="53" customBuiltin="true"/>
    <cellStyle name="60% - Accent6 50" xfId="0" builtinId="53" customBuiltin="true"/>
    <cellStyle name="60% - Accent6 51" xfId="0" builtinId="53" customBuiltin="true"/>
    <cellStyle name="60% - Accent6 52" xfId="0" builtinId="53" customBuiltin="true"/>
    <cellStyle name="60% - Accent6 53" xfId="0" builtinId="53" customBuiltin="true"/>
    <cellStyle name="60% - Accent6 54" xfId="0" builtinId="53" customBuiltin="true"/>
    <cellStyle name="60% - Accent6 55" xfId="0" builtinId="53" customBuiltin="true"/>
    <cellStyle name="60% - Accent6 56" xfId="0" builtinId="53" customBuiltin="true"/>
    <cellStyle name="60% - Accent6 57" xfId="0" builtinId="53" customBuiltin="true"/>
    <cellStyle name="60% - Accent6 58" xfId="0" builtinId="53" customBuiltin="true"/>
    <cellStyle name="60% - Accent6 59" xfId="0" builtinId="53" customBuiltin="true"/>
    <cellStyle name="60% - Accent6 6" xfId="0" builtinId="53" customBuiltin="true"/>
    <cellStyle name="60% - Accent6 60" xfId="0" builtinId="53" customBuiltin="true"/>
    <cellStyle name="60% - Accent6 61" xfId="0" builtinId="53" customBuiltin="true"/>
    <cellStyle name="60% - Accent6 62" xfId="0" builtinId="53" customBuiltin="true"/>
    <cellStyle name="60% - Accent6 63" xfId="0" builtinId="53" customBuiltin="true"/>
    <cellStyle name="60% - Accent6 64" xfId="0" builtinId="53" customBuiltin="true"/>
    <cellStyle name="60% - Accent6 65" xfId="0" builtinId="53" customBuiltin="true"/>
    <cellStyle name="60% - Accent6 66" xfId="0" builtinId="53" customBuiltin="true"/>
    <cellStyle name="60% - Accent6 67" xfId="0" builtinId="53" customBuiltin="true"/>
    <cellStyle name="60% - Accent6 68" xfId="0" builtinId="53" customBuiltin="true"/>
    <cellStyle name="60% - Accent6 69" xfId="0" builtinId="53" customBuiltin="true"/>
    <cellStyle name="60% - Accent6 7" xfId="0" builtinId="53" customBuiltin="true"/>
    <cellStyle name="60% - Accent6 70" xfId="0" builtinId="53" customBuiltin="true"/>
    <cellStyle name="60% - Accent6 71" xfId="0" builtinId="53" customBuiltin="true"/>
    <cellStyle name="60% - Accent6 72" xfId="0" builtinId="53" customBuiltin="true"/>
    <cellStyle name="60% - Accent6 73" xfId="0" builtinId="53" customBuiltin="true"/>
    <cellStyle name="60% - Accent6 74" xfId="0" builtinId="53" customBuiltin="true"/>
    <cellStyle name="60% - Accent6 75" xfId="0" builtinId="53" customBuiltin="true"/>
    <cellStyle name="60% - Accent6 76" xfId="0" builtinId="53" customBuiltin="true"/>
    <cellStyle name="60% - Accent6 77" xfId="0" builtinId="53" customBuiltin="true"/>
    <cellStyle name="60% - Accent6 78" xfId="0" builtinId="53" customBuiltin="true"/>
    <cellStyle name="60% - Accent6 79" xfId="0" builtinId="53" customBuiltin="true"/>
    <cellStyle name="60% - Accent6 8" xfId="0" builtinId="53" customBuiltin="true"/>
    <cellStyle name="60% - Accent6 80" xfId="0" builtinId="53" customBuiltin="true"/>
    <cellStyle name="60% - Accent6 81" xfId="0" builtinId="53" customBuiltin="true"/>
    <cellStyle name="60% - Accent6 82" xfId="0" builtinId="53" customBuiltin="true"/>
    <cellStyle name="60% - Accent6 83" xfId="0" builtinId="53" customBuiltin="true"/>
    <cellStyle name="60% - Accent6 84" xfId="0" builtinId="53" customBuiltin="true"/>
    <cellStyle name="60% - Accent6 85" xfId="0" builtinId="53" customBuiltin="true"/>
    <cellStyle name="60% - Accent6 86" xfId="0" builtinId="53" customBuiltin="true"/>
    <cellStyle name="60% - Accent6 87" xfId="0" builtinId="53" customBuiltin="true"/>
    <cellStyle name="60% - Accent6 88" xfId="0" builtinId="53" customBuiltin="true"/>
    <cellStyle name="60% - Accent6 89" xfId="0" builtinId="53" customBuiltin="true"/>
    <cellStyle name="60% - Accent6 9" xfId="0" builtinId="53" customBuiltin="true"/>
    <cellStyle name="60% - Accent6 90" xfId="0" builtinId="53" customBuiltin="true"/>
    <cellStyle name="60% - Accent6 91" xfId="0" builtinId="53" customBuiltin="true"/>
    <cellStyle name="60% - Accent6 92" xfId="0" builtinId="53" customBuiltin="true"/>
    <cellStyle name="60% - Accent6 93" xfId="0" builtinId="53" customBuiltin="true"/>
    <cellStyle name="60% - Accent6 94" xfId="0" builtinId="53" customBuiltin="true"/>
    <cellStyle name="60% - Accent6 95" xfId="0" builtinId="53" customBuiltin="true"/>
    <cellStyle name="60% - Accent6 96" xfId="0" builtinId="53" customBuiltin="true"/>
    <cellStyle name="60% - Accent6 97" xfId="0" builtinId="53" customBuiltin="true"/>
    <cellStyle name="60% - Accent6 98" xfId="0" builtinId="53" customBuiltin="true"/>
    <cellStyle name="60% - Accent6 99" xfId="0" builtinId="53" customBuiltin="true"/>
    <cellStyle name="_07. FILCON - BOQ - Electrical - EL - R01" xfId="0" builtinId="53" customBuiltin="true"/>
    <cellStyle name="_07. FILCON - BOQ - Electrical - EL - R01_TMFT - BOQ - Communication &amp; Networking CN - R00" xfId="0" builtinId="53" customBuiltin="true"/>
    <cellStyle name="_07. FILCON - BOQ - Electrical - EL - R01_TMFT - Boq - Earthwork EW -  R00" xfId="0" builtinId="53" customBuiltin="true"/>
    <cellStyle name="_07. FILCON - BOQ - Electrical - EL - R01_TMFT - BOQ - Fire Fighting FF - R00" xfId="0" builtinId="53" customBuiltin="true"/>
    <cellStyle name="_07. FILCON - BOQ - Electrical - EL - R01_TMFT - BOQ - Plumbing  PL - R00" xfId="0" builtinId="53" customBuiltin="true"/>
    <cellStyle name="_07. FILCON - BOQ - Electrical - EL - R01_TMFT - BOQ - Plumbing &amp; Sanitary PS - R00" xfId="0" builtinId="53" customBuiltin="true"/>
    <cellStyle name="A4 Small 210 x 297 mm" xfId="0" builtinId="53" customBuiltin="true"/>
    <cellStyle name="A4 Small 210 x 297 mm 2" xfId="0" builtinId="53" customBuiltin="true"/>
    <cellStyle name="Accent1 10" xfId="0" builtinId="53" customBuiltin="true"/>
    <cellStyle name="Accent1 100" xfId="0" builtinId="53" customBuiltin="true"/>
    <cellStyle name="Accent1 101" xfId="0" builtinId="53" customBuiltin="true"/>
    <cellStyle name="Accent1 11" xfId="0" builtinId="53" customBuiltin="true"/>
    <cellStyle name="Accent1 12" xfId="0" builtinId="53" customBuiltin="true"/>
    <cellStyle name="Accent1 13" xfId="0" builtinId="53" customBuiltin="true"/>
    <cellStyle name="Accent1 14" xfId="0" builtinId="53" customBuiltin="true"/>
    <cellStyle name="Accent1 15" xfId="0" builtinId="53" customBuiltin="true"/>
    <cellStyle name="Accent1 16" xfId="0" builtinId="53" customBuiltin="true"/>
    <cellStyle name="Accent1 17" xfId="0" builtinId="53" customBuiltin="true"/>
    <cellStyle name="Accent1 18" xfId="0" builtinId="53" customBuiltin="true"/>
    <cellStyle name="Accent1 19" xfId="0" builtinId="53" customBuiltin="true"/>
    <cellStyle name="Accent1 2" xfId="0" builtinId="53" customBuiltin="true"/>
    <cellStyle name="Accent1 20" xfId="0" builtinId="53" customBuiltin="true"/>
    <cellStyle name="Accent1 21" xfId="0" builtinId="53" customBuiltin="true"/>
    <cellStyle name="Accent1 22" xfId="0" builtinId="53" customBuiltin="true"/>
    <cellStyle name="Accent1 23" xfId="0" builtinId="53" customBuiltin="true"/>
    <cellStyle name="Accent1 24" xfId="0" builtinId="53" customBuiltin="true"/>
    <cellStyle name="Accent1 25" xfId="0" builtinId="53" customBuiltin="true"/>
    <cellStyle name="Accent1 26" xfId="0" builtinId="53" customBuiltin="true"/>
    <cellStyle name="Accent1 27" xfId="0" builtinId="53" customBuiltin="true"/>
    <cellStyle name="Accent1 28" xfId="0" builtinId="53" customBuiltin="true"/>
    <cellStyle name="Accent1 29" xfId="0" builtinId="53" customBuiltin="true"/>
    <cellStyle name="Accent1 3" xfId="0" builtinId="53" customBuiltin="true"/>
    <cellStyle name="Accent1 30" xfId="0" builtinId="53" customBuiltin="true"/>
    <cellStyle name="Accent1 31" xfId="0" builtinId="53" customBuiltin="true"/>
    <cellStyle name="Accent1 32" xfId="0" builtinId="53" customBuiltin="true"/>
    <cellStyle name="Accent1 33" xfId="0" builtinId="53" customBuiltin="true"/>
    <cellStyle name="Accent1 34" xfId="0" builtinId="53" customBuiltin="true"/>
    <cellStyle name="Accent1 35" xfId="0" builtinId="53" customBuiltin="true"/>
    <cellStyle name="Accent1 36" xfId="0" builtinId="53" customBuiltin="true"/>
    <cellStyle name="Accent1 37" xfId="0" builtinId="53" customBuiltin="true"/>
    <cellStyle name="Accent1 38" xfId="0" builtinId="53" customBuiltin="true"/>
    <cellStyle name="Accent1 39" xfId="0" builtinId="53" customBuiltin="true"/>
    <cellStyle name="Accent1 4" xfId="0" builtinId="53" customBuiltin="true"/>
    <cellStyle name="Accent1 40" xfId="0" builtinId="53" customBuiltin="true"/>
    <cellStyle name="Accent1 41" xfId="0" builtinId="53" customBuiltin="true"/>
    <cellStyle name="Accent1 42" xfId="0" builtinId="53" customBuiltin="true"/>
    <cellStyle name="Accent1 43" xfId="0" builtinId="53" customBuiltin="true"/>
    <cellStyle name="Accent1 44" xfId="0" builtinId="53" customBuiltin="true"/>
    <cellStyle name="Accent1 45" xfId="0" builtinId="53" customBuiltin="true"/>
    <cellStyle name="Accent1 46" xfId="0" builtinId="53" customBuiltin="true"/>
    <cellStyle name="Accent1 47" xfId="0" builtinId="53" customBuiltin="true"/>
    <cellStyle name="Accent1 48" xfId="0" builtinId="53" customBuiltin="true"/>
    <cellStyle name="Accent1 49" xfId="0" builtinId="53" customBuiltin="true"/>
    <cellStyle name="Accent1 5" xfId="0" builtinId="53" customBuiltin="true"/>
    <cellStyle name="Accent1 50" xfId="0" builtinId="53" customBuiltin="true"/>
    <cellStyle name="Accent1 51" xfId="0" builtinId="53" customBuiltin="true"/>
    <cellStyle name="Accent1 52" xfId="0" builtinId="53" customBuiltin="true"/>
    <cellStyle name="Accent1 53" xfId="0" builtinId="53" customBuiltin="true"/>
    <cellStyle name="Accent1 54" xfId="0" builtinId="53" customBuiltin="true"/>
    <cellStyle name="Accent1 55" xfId="0" builtinId="53" customBuiltin="true"/>
    <cellStyle name="Accent1 56" xfId="0" builtinId="53" customBuiltin="true"/>
    <cellStyle name="Accent1 57" xfId="0" builtinId="53" customBuiltin="true"/>
    <cellStyle name="Accent1 58" xfId="0" builtinId="53" customBuiltin="true"/>
    <cellStyle name="Accent1 59" xfId="0" builtinId="53" customBuiltin="true"/>
    <cellStyle name="Accent1 6" xfId="0" builtinId="53" customBuiltin="true"/>
    <cellStyle name="Accent1 60" xfId="0" builtinId="53" customBuiltin="true"/>
    <cellStyle name="Accent1 61" xfId="0" builtinId="53" customBuiltin="true"/>
    <cellStyle name="Accent1 62" xfId="0" builtinId="53" customBuiltin="true"/>
    <cellStyle name="Accent1 63" xfId="0" builtinId="53" customBuiltin="true"/>
    <cellStyle name="Accent1 64" xfId="0" builtinId="53" customBuiltin="true"/>
    <cellStyle name="Accent1 65" xfId="0" builtinId="53" customBuiltin="true"/>
    <cellStyle name="Accent1 66" xfId="0" builtinId="53" customBuiltin="true"/>
    <cellStyle name="Accent1 67" xfId="0" builtinId="53" customBuiltin="true"/>
    <cellStyle name="Accent1 68" xfId="0" builtinId="53" customBuiltin="true"/>
    <cellStyle name="Accent1 69" xfId="0" builtinId="53" customBuiltin="true"/>
    <cellStyle name="Accent1 7" xfId="0" builtinId="53" customBuiltin="true"/>
    <cellStyle name="Accent1 70" xfId="0" builtinId="53" customBuiltin="true"/>
    <cellStyle name="Accent1 71" xfId="0" builtinId="53" customBuiltin="true"/>
    <cellStyle name="Accent1 72" xfId="0" builtinId="53" customBuiltin="true"/>
    <cellStyle name="Accent1 73" xfId="0" builtinId="53" customBuiltin="true"/>
    <cellStyle name="Accent1 74" xfId="0" builtinId="53" customBuiltin="true"/>
    <cellStyle name="Accent1 75" xfId="0" builtinId="53" customBuiltin="true"/>
    <cellStyle name="Accent1 76" xfId="0" builtinId="53" customBuiltin="true"/>
    <cellStyle name="Accent1 77" xfId="0" builtinId="53" customBuiltin="true"/>
    <cellStyle name="Accent1 78" xfId="0" builtinId="53" customBuiltin="true"/>
    <cellStyle name="Accent1 79" xfId="0" builtinId="53" customBuiltin="true"/>
    <cellStyle name="Accent1 8" xfId="0" builtinId="53" customBuiltin="true"/>
    <cellStyle name="Accent1 80" xfId="0" builtinId="53" customBuiltin="true"/>
    <cellStyle name="Accent1 81" xfId="0" builtinId="53" customBuiltin="true"/>
    <cellStyle name="Accent1 82" xfId="0" builtinId="53" customBuiltin="true"/>
    <cellStyle name="Accent1 83" xfId="0" builtinId="53" customBuiltin="true"/>
    <cellStyle name="Accent1 84" xfId="0" builtinId="53" customBuiltin="true"/>
    <cellStyle name="Accent1 85" xfId="0" builtinId="53" customBuiltin="true"/>
    <cellStyle name="Accent1 86" xfId="0" builtinId="53" customBuiltin="true"/>
    <cellStyle name="Accent1 87" xfId="0" builtinId="53" customBuiltin="true"/>
    <cellStyle name="Accent1 88" xfId="0" builtinId="53" customBuiltin="true"/>
    <cellStyle name="Accent1 89" xfId="0" builtinId="53" customBuiltin="true"/>
    <cellStyle name="Accent1 9" xfId="0" builtinId="53" customBuiltin="true"/>
    <cellStyle name="Accent1 90" xfId="0" builtinId="53" customBuiltin="true"/>
    <cellStyle name="Accent1 91" xfId="0" builtinId="53" customBuiltin="true"/>
    <cellStyle name="Accent1 92" xfId="0" builtinId="53" customBuiltin="true"/>
    <cellStyle name="Accent1 93" xfId="0" builtinId="53" customBuiltin="true"/>
    <cellStyle name="Accent1 94" xfId="0" builtinId="53" customBuiltin="true"/>
    <cellStyle name="Accent1 95" xfId="0" builtinId="53" customBuiltin="true"/>
    <cellStyle name="Accent1 96" xfId="0" builtinId="53" customBuiltin="true"/>
    <cellStyle name="Accent1 97" xfId="0" builtinId="53" customBuiltin="true"/>
    <cellStyle name="Accent1 98" xfId="0" builtinId="53" customBuiltin="true"/>
    <cellStyle name="Accent1 99" xfId="0" builtinId="53" customBuiltin="true"/>
    <cellStyle name="Accent2 10" xfId="0" builtinId="53" customBuiltin="true"/>
    <cellStyle name="Accent2 100" xfId="0" builtinId="53" customBuiltin="true"/>
    <cellStyle name="Accent2 101" xfId="0" builtinId="53" customBuiltin="true"/>
    <cellStyle name="Accent2 11" xfId="0" builtinId="53" customBuiltin="true"/>
    <cellStyle name="Accent2 12" xfId="0" builtinId="53" customBuiltin="true"/>
    <cellStyle name="Accent2 13" xfId="0" builtinId="53" customBuiltin="true"/>
    <cellStyle name="Accent2 14" xfId="0" builtinId="53" customBuiltin="true"/>
    <cellStyle name="Accent2 15" xfId="0" builtinId="53" customBuiltin="true"/>
    <cellStyle name="Accent2 16" xfId="0" builtinId="53" customBuiltin="true"/>
    <cellStyle name="Accent2 17" xfId="0" builtinId="53" customBuiltin="true"/>
    <cellStyle name="Accent2 18" xfId="0" builtinId="53" customBuiltin="true"/>
    <cellStyle name="Accent2 19" xfId="0" builtinId="53" customBuiltin="true"/>
    <cellStyle name="Accent2 2" xfId="0" builtinId="53" customBuiltin="true"/>
    <cellStyle name="Accent2 20" xfId="0" builtinId="53" customBuiltin="true"/>
    <cellStyle name="Accent2 21" xfId="0" builtinId="53" customBuiltin="true"/>
    <cellStyle name="Accent2 22" xfId="0" builtinId="53" customBuiltin="true"/>
    <cellStyle name="Accent2 23" xfId="0" builtinId="53" customBuiltin="true"/>
    <cellStyle name="Accent2 24" xfId="0" builtinId="53" customBuiltin="true"/>
    <cellStyle name="Accent2 25" xfId="0" builtinId="53" customBuiltin="true"/>
    <cellStyle name="Accent2 26" xfId="0" builtinId="53" customBuiltin="true"/>
    <cellStyle name="Accent2 27" xfId="0" builtinId="53" customBuiltin="true"/>
    <cellStyle name="Accent2 28" xfId="0" builtinId="53" customBuiltin="true"/>
    <cellStyle name="Accent2 29" xfId="0" builtinId="53" customBuiltin="true"/>
    <cellStyle name="Accent2 3" xfId="0" builtinId="53" customBuiltin="true"/>
    <cellStyle name="Accent2 30" xfId="0" builtinId="53" customBuiltin="true"/>
    <cellStyle name="Accent2 31" xfId="0" builtinId="53" customBuiltin="true"/>
    <cellStyle name="Accent2 32" xfId="0" builtinId="53" customBuiltin="true"/>
    <cellStyle name="Accent2 33" xfId="0" builtinId="53" customBuiltin="true"/>
    <cellStyle name="Accent2 34" xfId="0" builtinId="53" customBuiltin="true"/>
    <cellStyle name="Accent2 35" xfId="0" builtinId="53" customBuiltin="true"/>
    <cellStyle name="Accent2 36" xfId="0" builtinId="53" customBuiltin="true"/>
    <cellStyle name="Accent2 37" xfId="0" builtinId="53" customBuiltin="true"/>
    <cellStyle name="Accent2 38" xfId="0" builtinId="53" customBuiltin="true"/>
    <cellStyle name="Accent2 39" xfId="0" builtinId="53" customBuiltin="true"/>
    <cellStyle name="Accent2 4" xfId="0" builtinId="53" customBuiltin="true"/>
    <cellStyle name="Accent2 40" xfId="0" builtinId="53" customBuiltin="true"/>
    <cellStyle name="Accent2 41" xfId="0" builtinId="53" customBuiltin="true"/>
    <cellStyle name="Accent2 42" xfId="0" builtinId="53" customBuiltin="true"/>
    <cellStyle name="Accent2 43" xfId="0" builtinId="53" customBuiltin="true"/>
    <cellStyle name="Accent2 44" xfId="0" builtinId="53" customBuiltin="true"/>
    <cellStyle name="Accent2 45" xfId="0" builtinId="53" customBuiltin="true"/>
    <cellStyle name="Accent2 46" xfId="0" builtinId="53" customBuiltin="true"/>
    <cellStyle name="Accent2 47" xfId="0" builtinId="53" customBuiltin="true"/>
    <cellStyle name="Accent2 48" xfId="0" builtinId="53" customBuiltin="true"/>
    <cellStyle name="Accent2 49" xfId="0" builtinId="53" customBuiltin="true"/>
    <cellStyle name="Accent2 5" xfId="0" builtinId="53" customBuiltin="true"/>
    <cellStyle name="Accent2 50" xfId="0" builtinId="53" customBuiltin="true"/>
    <cellStyle name="Accent2 51" xfId="0" builtinId="53" customBuiltin="true"/>
    <cellStyle name="Accent2 52" xfId="0" builtinId="53" customBuiltin="true"/>
    <cellStyle name="Accent2 53" xfId="0" builtinId="53" customBuiltin="true"/>
    <cellStyle name="Accent2 54" xfId="0" builtinId="53" customBuiltin="true"/>
    <cellStyle name="Accent2 55" xfId="0" builtinId="53" customBuiltin="true"/>
    <cellStyle name="Accent2 56" xfId="0" builtinId="53" customBuiltin="true"/>
    <cellStyle name="Accent2 57" xfId="0" builtinId="53" customBuiltin="true"/>
    <cellStyle name="Accent2 58" xfId="0" builtinId="53" customBuiltin="true"/>
    <cellStyle name="Accent2 59" xfId="0" builtinId="53" customBuiltin="true"/>
    <cellStyle name="Accent2 6" xfId="0" builtinId="53" customBuiltin="true"/>
    <cellStyle name="Accent2 60" xfId="0" builtinId="53" customBuiltin="true"/>
    <cellStyle name="Accent2 61" xfId="0" builtinId="53" customBuiltin="true"/>
    <cellStyle name="Accent2 62" xfId="0" builtinId="53" customBuiltin="true"/>
    <cellStyle name="Accent2 63" xfId="0" builtinId="53" customBuiltin="true"/>
    <cellStyle name="Accent2 64" xfId="0" builtinId="53" customBuiltin="true"/>
    <cellStyle name="Accent2 65" xfId="0" builtinId="53" customBuiltin="true"/>
    <cellStyle name="Accent2 66" xfId="0" builtinId="53" customBuiltin="true"/>
    <cellStyle name="Accent2 67" xfId="0" builtinId="53" customBuiltin="true"/>
    <cellStyle name="Accent2 68" xfId="0" builtinId="53" customBuiltin="true"/>
    <cellStyle name="Accent2 69" xfId="0" builtinId="53" customBuiltin="true"/>
    <cellStyle name="Accent2 7" xfId="0" builtinId="53" customBuiltin="true"/>
    <cellStyle name="Accent2 70" xfId="0" builtinId="53" customBuiltin="true"/>
    <cellStyle name="Accent2 71" xfId="0" builtinId="53" customBuiltin="true"/>
    <cellStyle name="Accent2 72" xfId="0" builtinId="53" customBuiltin="true"/>
    <cellStyle name="Accent2 73" xfId="0" builtinId="53" customBuiltin="true"/>
    <cellStyle name="Accent2 74" xfId="0" builtinId="53" customBuiltin="true"/>
    <cellStyle name="Accent2 75" xfId="0" builtinId="53" customBuiltin="true"/>
    <cellStyle name="Accent2 76" xfId="0" builtinId="53" customBuiltin="true"/>
    <cellStyle name="Accent2 77" xfId="0" builtinId="53" customBuiltin="true"/>
    <cellStyle name="Accent2 78" xfId="0" builtinId="53" customBuiltin="true"/>
    <cellStyle name="Accent2 79" xfId="0" builtinId="53" customBuiltin="true"/>
    <cellStyle name="Accent2 8" xfId="0" builtinId="53" customBuiltin="true"/>
    <cellStyle name="Accent2 80" xfId="0" builtinId="53" customBuiltin="true"/>
    <cellStyle name="Accent2 81" xfId="0" builtinId="53" customBuiltin="true"/>
    <cellStyle name="Accent2 82" xfId="0" builtinId="53" customBuiltin="true"/>
    <cellStyle name="Accent2 83" xfId="0" builtinId="53" customBuiltin="true"/>
    <cellStyle name="Accent2 84" xfId="0" builtinId="53" customBuiltin="true"/>
    <cellStyle name="Accent2 85" xfId="0" builtinId="53" customBuiltin="true"/>
    <cellStyle name="Accent2 86" xfId="0" builtinId="53" customBuiltin="true"/>
    <cellStyle name="Accent2 87" xfId="0" builtinId="53" customBuiltin="true"/>
    <cellStyle name="Accent2 88" xfId="0" builtinId="53" customBuiltin="true"/>
    <cellStyle name="Accent2 89" xfId="0" builtinId="53" customBuiltin="true"/>
    <cellStyle name="Accent2 9" xfId="0" builtinId="53" customBuiltin="true"/>
    <cellStyle name="Accent2 90" xfId="0" builtinId="53" customBuiltin="true"/>
    <cellStyle name="Accent2 91" xfId="0" builtinId="53" customBuiltin="true"/>
    <cellStyle name="Accent2 92" xfId="0" builtinId="53" customBuiltin="true"/>
    <cellStyle name="Accent2 93" xfId="0" builtinId="53" customBuiltin="true"/>
    <cellStyle name="Accent2 94" xfId="0" builtinId="53" customBuiltin="true"/>
    <cellStyle name="Accent2 95" xfId="0" builtinId="53" customBuiltin="true"/>
    <cellStyle name="Accent2 96" xfId="0" builtinId="53" customBuiltin="true"/>
    <cellStyle name="Accent2 97" xfId="0" builtinId="53" customBuiltin="true"/>
    <cellStyle name="Accent2 98" xfId="0" builtinId="53" customBuiltin="true"/>
    <cellStyle name="Accent2 99" xfId="0" builtinId="53" customBuiltin="true"/>
    <cellStyle name="Accent3 10" xfId="0" builtinId="53" customBuiltin="true"/>
    <cellStyle name="Accent3 100" xfId="0" builtinId="53" customBuiltin="true"/>
    <cellStyle name="Accent3 101" xfId="0" builtinId="53" customBuiltin="true"/>
    <cellStyle name="Accent3 11" xfId="0" builtinId="53" customBuiltin="true"/>
    <cellStyle name="Accent3 12" xfId="0" builtinId="53" customBuiltin="true"/>
    <cellStyle name="Accent3 13" xfId="0" builtinId="53" customBuiltin="true"/>
    <cellStyle name="Accent3 14" xfId="0" builtinId="53" customBuiltin="true"/>
    <cellStyle name="Accent3 15" xfId="0" builtinId="53" customBuiltin="true"/>
    <cellStyle name="Accent3 16" xfId="0" builtinId="53" customBuiltin="true"/>
    <cellStyle name="Accent3 17" xfId="0" builtinId="53" customBuiltin="true"/>
    <cellStyle name="Accent3 18" xfId="0" builtinId="53" customBuiltin="true"/>
    <cellStyle name="Accent3 19" xfId="0" builtinId="53" customBuiltin="true"/>
    <cellStyle name="Accent3 2" xfId="0" builtinId="53" customBuiltin="true"/>
    <cellStyle name="Accent3 20" xfId="0" builtinId="53" customBuiltin="true"/>
    <cellStyle name="Accent3 21" xfId="0" builtinId="53" customBuiltin="true"/>
    <cellStyle name="Accent3 22" xfId="0" builtinId="53" customBuiltin="true"/>
    <cellStyle name="Accent3 23" xfId="0" builtinId="53" customBuiltin="true"/>
    <cellStyle name="Accent3 24" xfId="0" builtinId="53" customBuiltin="true"/>
    <cellStyle name="Accent3 25" xfId="0" builtinId="53" customBuiltin="true"/>
    <cellStyle name="Accent3 26" xfId="0" builtinId="53" customBuiltin="true"/>
    <cellStyle name="Accent3 27" xfId="0" builtinId="53" customBuiltin="true"/>
    <cellStyle name="Accent3 28" xfId="0" builtinId="53" customBuiltin="true"/>
    <cellStyle name="Accent3 29" xfId="0" builtinId="53" customBuiltin="true"/>
    <cellStyle name="Accent3 3" xfId="0" builtinId="53" customBuiltin="true"/>
    <cellStyle name="Accent3 30" xfId="0" builtinId="53" customBuiltin="true"/>
    <cellStyle name="Accent3 31" xfId="0" builtinId="53" customBuiltin="true"/>
    <cellStyle name="Accent3 32" xfId="0" builtinId="53" customBuiltin="true"/>
    <cellStyle name="Accent3 33" xfId="0" builtinId="53" customBuiltin="true"/>
    <cellStyle name="Accent3 34" xfId="0" builtinId="53" customBuiltin="true"/>
    <cellStyle name="Accent3 35" xfId="0" builtinId="53" customBuiltin="true"/>
    <cellStyle name="Accent3 36" xfId="0" builtinId="53" customBuiltin="true"/>
    <cellStyle name="Accent3 37" xfId="0" builtinId="53" customBuiltin="true"/>
    <cellStyle name="Accent3 38" xfId="0" builtinId="53" customBuiltin="true"/>
    <cellStyle name="Accent3 39" xfId="0" builtinId="53" customBuiltin="true"/>
    <cellStyle name="Accent3 4" xfId="0" builtinId="53" customBuiltin="true"/>
    <cellStyle name="Accent3 40" xfId="0" builtinId="53" customBuiltin="true"/>
    <cellStyle name="Accent3 41" xfId="0" builtinId="53" customBuiltin="true"/>
    <cellStyle name="Accent3 42" xfId="0" builtinId="53" customBuiltin="true"/>
    <cellStyle name="Accent3 43" xfId="0" builtinId="53" customBuiltin="true"/>
    <cellStyle name="Accent3 44" xfId="0" builtinId="53" customBuiltin="true"/>
    <cellStyle name="Accent3 45" xfId="0" builtinId="53" customBuiltin="true"/>
    <cellStyle name="Accent3 46" xfId="0" builtinId="53" customBuiltin="true"/>
    <cellStyle name="Accent3 47" xfId="0" builtinId="53" customBuiltin="true"/>
    <cellStyle name="Accent3 48" xfId="0" builtinId="53" customBuiltin="true"/>
    <cellStyle name="Accent3 49" xfId="0" builtinId="53" customBuiltin="true"/>
    <cellStyle name="Accent3 5" xfId="0" builtinId="53" customBuiltin="true"/>
    <cellStyle name="Accent3 50" xfId="0" builtinId="53" customBuiltin="true"/>
    <cellStyle name="Accent3 51" xfId="0" builtinId="53" customBuiltin="true"/>
    <cellStyle name="Accent3 52" xfId="0" builtinId="53" customBuiltin="true"/>
    <cellStyle name="Accent3 53" xfId="0" builtinId="53" customBuiltin="true"/>
    <cellStyle name="Accent3 54" xfId="0" builtinId="53" customBuiltin="true"/>
    <cellStyle name="Accent3 55" xfId="0" builtinId="53" customBuiltin="true"/>
    <cellStyle name="Accent3 56" xfId="0" builtinId="53" customBuiltin="true"/>
    <cellStyle name="Accent3 57" xfId="0" builtinId="53" customBuiltin="true"/>
    <cellStyle name="Accent3 58" xfId="0" builtinId="53" customBuiltin="true"/>
    <cellStyle name="Accent3 59" xfId="0" builtinId="53" customBuiltin="true"/>
    <cellStyle name="Accent3 6" xfId="0" builtinId="53" customBuiltin="true"/>
    <cellStyle name="Accent3 60" xfId="0" builtinId="53" customBuiltin="true"/>
    <cellStyle name="Accent3 61" xfId="0" builtinId="53" customBuiltin="true"/>
    <cellStyle name="Accent3 62" xfId="0" builtinId="53" customBuiltin="true"/>
    <cellStyle name="Accent3 63" xfId="0" builtinId="53" customBuiltin="true"/>
    <cellStyle name="Accent3 64" xfId="0" builtinId="53" customBuiltin="true"/>
    <cellStyle name="Accent3 65" xfId="0" builtinId="53" customBuiltin="true"/>
    <cellStyle name="Accent3 66" xfId="0" builtinId="53" customBuiltin="true"/>
    <cellStyle name="Accent3 67" xfId="0" builtinId="53" customBuiltin="true"/>
    <cellStyle name="Accent3 68" xfId="0" builtinId="53" customBuiltin="true"/>
    <cellStyle name="Accent3 69" xfId="0" builtinId="53" customBuiltin="true"/>
    <cellStyle name="Accent3 7" xfId="0" builtinId="53" customBuiltin="true"/>
    <cellStyle name="Accent3 70" xfId="0" builtinId="53" customBuiltin="true"/>
    <cellStyle name="Accent3 71" xfId="0" builtinId="53" customBuiltin="true"/>
    <cellStyle name="Accent3 72" xfId="0" builtinId="53" customBuiltin="true"/>
    <cellStyle name="Accent3 73" xfId="0" builtinId="53" customBuiltin="true"/>
    <cellStyle name="Accent3 74" xfId="0" builtinId="53" customBuiltin="true"/>
    <cellStyle name="Accent3 75" xfId="0" builtinId="53" customBuiltin="true"/>
    <cellStyle name="Accent3 76" xfId="0" builtinId="53" customBuiltin="true"/>
    <cellStyle name="Accent3 77" xfId="0" builtinId="53" customBuiltin="true"/>
    <cellStyle name="Accent3 78" xfId="0" builtinId="53" customBuiltin="true"/>
    <cellStyle name="Accent3 79" xfId="0" builtinId="53" customBuiltin="true"/>
    <cellStyle name="Accent3 8" xfId="0" builtinId="53" customBuiltin="true"/>
    <cellStyle name="Accent3 80" xfId="0" builtinId="53" customBuiltin="true"/>
    <cellStyle name="Accent3 81" xfId="0" builtinId="53" customBuiltin="true"/>
    <cellStyle name="Accent3 82" xfId="0" builtinId="53" customBuiltin="true"/>
    <cellStyle name="Accent3 83" xfId="0" builtinId="53" customBuiltin="true"/>
    <cellStyle name="Accent3 84" xfId="0" builtinId="53" customBuiltin="true"/>
    <cellStyle name="Accent3 85" xfId="0" builtinId="53" customBuiltin="true"/>
    <cellStyle name="Accent3 86" xfId="0" builtinId="53" customBuiltin="true"/>
    <cellStyle name="Accent3 87" xfId="0" builtinId="53" customBuiltin="true"/>
    <cellStyle name="Accent3 88" xfId="0" builtinId="53" customBuiltin="true"/>
    <cellStyle name="Accent3 89" xfId="0" builtinId="53" customBuiltin="true"/>
    <cellStyle name="Accent3 9" xfId="0" builtinId="53" customBuiltin="true"/>
    <cellStyle name="Accent3 90" xfId="0" builtinId="53" customBuiltin="true"/>
    <cellStyle name="Accent3 91" xfId="0" builtinId="53" customBuiltin="true"/>
    <cellStyle name="Accent3 92" xfId="0" builtinId="53" customBuiltin="true"/>
    <cellStyle name="Accent3 93" xfId="0" builtinId="53" customBuiltin="true"/>
    <cellStyle name="Accent3 94" xfId="0" builtinId="53" customBuiltin="true"/>
    <cellStyle name="Accent3 95" xfId="0" builtinId="53" customBuiltin="true"/>
    <cellStyle name="Accent3 96" xfId="0" builtinId="53" customBuiltin="true"/>
    <cellStyle name="Accent3 97" xfId="0" builtinId="53" customBuiltin="true"/>
    <cellStyle name="Accent3 98" xfId="0" builtinId="53" customBuiltin="true"/>
    <cellStyle name="Accent3 99" xfId="0" builtinId="53" customBuiltin="true"/>
    <cellStyle name="Accent4 10" xfId="0" builtinId="53" customBuiltin="true"/>
    <cellStyle name="Accent4 100" xfId="0" builtinId="53" customBuiltin="true"/>
    <cellStyle name="Accent4 101" xfId="0" builtinId="53" customBuiltin="true"/>
    <cellStyle name="Accent4 11" xfId="0" builtinId="53" customBuiltin="true"/>
    <cellStyle name="Accent4 12" xfId="0" builtinId="53" customBuiltin="true"/>
    <cellStyle name="Accent4 13" xfId="0" builtinId="53" customBuiltin="true"/>
    <cellStyle name="Accent4 14" xfId="0" builtinId="53" customBuiltin="true"/>
    <cellStyle name="Accent4 15" xfId="0" builtinId="53" customBuiltin="true"/>
    <cellStyle name="Accent4 16" xfId="0" builtinId="53" customBuiltin="true"/>
    <cellStyle name="Accent4 17" xfId="0" builtinId="53" customBuiltin="true"/>
    <cellStyle name="Accent4 18" xfId="0" builtinId="53" customBuiltin="true"/>
    <cellStyle name="Accent4 19" xfId="0" builtinId="53" customBuiltin="true"/>
    <cellStyle name="Accent4 2" xfId="0" builtinId="53" customBuiltin="true"/>
    <cellStyle name="Accent4 20" xfId="0" builtinId="53" customBuiltin="true"/>
    <cellStyle name="Accent4 21" xfId="0" builtinId="53" customBuiltin="true"/>
    <cellStyle name="Accent4 22" xfId="0" builtinId="53" customBuiltin="true"/>
    <cellStyle name="Accent4 23" xfId="0" builtinId="53" customBuiltin="true"/>
    <cellStyle name="Accent4 24" xfId="0" builtinId="53" customBuiltin="true"/>
    <cellStyle name="Accent4 25" xfId="0" builtinId="53" customBuiltin="true"/>
    <cellStyle name="Accent4 26" xfId="0" builtinId="53" customBuiltin="true"/>
    <cellStyle name="Accent4 27" xfId="0" builtinId="53" customBuiltin="true"/>
    <cellStyle name="Accent4 28" xfId="0" builtinId="53" customBuiltin="true"/>
    <cellStyle name="Accent4 29" xfId="0" builtinId="53" customBuiltin="true"/>
    <cellStyle name="Accent4 3" xfId="0" builtinId="53" customBuiltin="true"/>
    <cellStyle name="Accent4 30" xfId="0" builtinId="53" customBuiltin="true"/>
    <cellStyle name="Accent4 31" xfId="0" builtinId="53" customBuiltin="true"/>
    <cellStyle name="Accent4 32" xfId="0" builtinId="53" customBuiltin="true"/>
    <cellStyle name="Accent4 33" xfId="0" builtinId="53" customBuiltin="true"/>
    <cellStyle name="Accent4 34" xfId="0" builtinId="53" customBuiltin="true"/>
    <cellStyle name="Accent4 35" xfId="0" builtinId="53" customBuiltin="true"/>
    <cellStyle name="Accent4 36" xfId="0" builtinId="53" customBuiltin="true"/>
    <cellStyle name="Accent4 37" xfId="0" builtinId="53" customBuiltin="true"/>
    <cellStyle name="Accent4 38" xfId="0" builtinId="53" customBuiltin="true"/>
    <cellStyle name="Accent4 39" xfId="0" builtinId="53" customBuiltin="true"/>
    <cellStyle name="Accent4 4" xfId="0" builtinId="53" customBuiltin="true"/>
    <cellStyle name="Accent4 40" xfId="0" builtinId="53" customBuiltin="true"/>
    <cellStyle name="Accent4 41" xfId="0" builtinId="53" customBuiltin="true"/>
    <cellStyle name="Accent4 42" xfId="0" builtinId="53" customBuiltin="true"/>
    <cellStyle name="Accent4 43" xfId="0" builtinId="53" customBuiltin="true"/>
    <cellStyle name="Accent4 44" xfId="0" builtinId="53" customBuiltin="true"/>
    <cellStyle name="Accent4 45" xfId="0" builtinId="53" customBuiltin="true"/>
    <cellStyle name="Accent4 46" xfId="0" builtinId="53" customBuiltin="true"/>
    <cellStyle name="Accent4 47" xfId="0" builtinId="53" customBuiltin="true"/>
    <cellStyle name="Accent4 48" xfId="0" builtinId="53" customBuiltin="true"/>
    <cellStyle name="Accent4 49" xfId="0" builtinId="53" customBuiltin="true"/>
    <cellStyle name="Accent4 5" xfId="0" builtinId="53" customBuiltin="true"/>
    <cellStyle name="Accent4 50" xfId="0" builtinId="53" customBuiltin="true"/>
    <cellStyle name="Accent4 51" xfId="0" builtinId="53" customBuiltin="true"/>
    <cellStyle name="Accent4 52" xfId="0" builtinId="53" customBuiltin="true"/>
    <cellStyle name="Accent4 53" xfId="0" builtinId="53" customBuiltin="true"/>
    <cellStyle name="Accent4 54" xfId="0" builtinId="53" customBuiltin="true"/>
    <cellStyle name="Accent4 55" xfId="0" builtinId="53" customBuiltin="true"/>
    <cellStyle name="Accent4 56" xfId="0" builtinId="53" customBuiltin="true"/>
    <cellStyle name="Accent4 57" xfId="0" builtinId="53" customBuiltin="true"/>
    <cellStyle name="Accent4 58" xfId="0" builtinId="53" customBuiltin="true"/>
    <cellStyle name="Accent4 59" xfId="0" builtinId="53" customBuiltin="true"/>
    <cellStyle name="Accent4 6" xfId="0" builtinId="53" customBuiltin="true"/>
    <cellStyle name="Accent4 60" xfId="0" builtinId="53" customBuiltin="true"/>
    <cellStyle name="Accent4 61" xfId="0" builtinId="53" customBuiltin="true"/>
    <cellStyle name="Accent4 62" xfId="0" builtinId="53" customBuiltin="true"/>
    <cellStyle name="Accent4 63" xfId="0" builtinId="53" customBuiltin="true"/>
    <cellStyle name="Accent4 64" xfId="0" builtinId="53" customBuiltin="true"/>
    <cellStyle name="Accent4 65" xfId="0" builtinId="53" customBuiltin="true"/>
    <cellStyle name="Accent4 66" xfId="0" builtinId="53" customBuiltin="true"/>
    <cellStyle name="Accent4 67" xfId="0" builtinId="53" customBuiltin="true"/>
    <cellStyle name="Accent4 68" xfId="0" builtinId="53" customBuiltin="true"/>
    <cellStyle name="Accent4 69" xfId="0" builtinId="53" customBuiltin="true"/>
    <cellStyle name="Accent4 7" xfId="0" builtinId="53" customBuiltin="true"/>
    <cellStyle name="Accent4 70" xfId="0" builtinId="53" customBuiltin="true"/>
    <cellStyle name="Accent4 71" xfId="0" builtinId="53" customBuiltin="true"/>
    <cellStyle name="Accent4 72" xfId="0" builtinId="53" customBuiltin="true"/>
    <cellStyle name="Accent4 73" xfId="0" builtinId="53" customBuiltin="true"/>
    <cellStyle name="Accent4 74" xfId="0" builtinId="53" customBuiltin="true"/>
    <cellStyle name="Accent4 75" xfId="0" builtinId="53" customBuiltin="true"/>
    <cellStyle name="Accent4 76" xfId="0" builtinId="53" customBuiltin="true"/>
    <cellStyle name="Accent4 77" xfId="0" builtinId="53" customBuiltin="true"/>
    <cellStyle name="Accent4 78" xfId="0" builtinId="53" customBuiltin="true"/>
    <cellStyle name="Accent4 79" xfId="0" builtinId="53" customBuiltin="true"/>
    <cellStyle name="Accent4 8" xfId="0" builtinId="53" customBuiltin="true"/>
    <cellStyle name="Accent4 80" xfId="0" builtinId="53" customBuiltin="true"/>
    <cellStyle name="Accent4 81" xfId="0" builtinId="53" customBuiltin="true"/>
    <cellStyle name="Accent4 82" xfId="0" builtinId="53" customBuiltin="true"/>
    <cellStyle name="Accent4 83" xfId="0" builtinId="53" customBuiltin="true"/>
    <cellStyle name="Accent4 84" xfId="0" builtinId="53" customBuiltin="true"/>
    <cellStyle name="Accent4 85" xfId="0" builtinId="53" customBuiltin="true"/>
    <cellStyle name="Accent4 86" xfId="0" builtinId="53" customBuiltin="true"/>
    <cellStyle name="Accent4 87" xfId="0" builtinId="53" customBuiltin="true"/>
    <cellStyle name="Accent4 88" xfId="0" builtinId="53" customBuiltin="true"/>
    <cellStyle name="Accent4 89" xfId="0" builtinId="53" customBuiltin="true"/>
    <cellStyle name="Accent4 9" xfId="0" builtinId="53" customBuiltin="true"/>
    <cellStyle name="Accent4 90" xfId="0" builtinId="53" customBuiltin="true"/>
    <cellStyle name="Accent4 91" xfId="0" builtinId="53" customBuiltin="true"/>
    <cellStyle name="Accent4 92" xfId="0" builtinId="53" customBuiltin="true"/>
    <cellStyle name="Accent4 93" xfId="0" builtinId="53" customBuiltin="true"/>
    <cellStyle name="Accent4 94" xfId="0" builtinId="53" customBuiltin="true"/>
    <cellStyle name="Accent4 95" xfId="0" builtinId="53" customBuiltin="true"/>
    <cellStyle name="Accent4 96" xfId="0" builtinId="53" customBuiltin="true"/>
    <cellStyle name="Accent4 97" xfId="0" builtinId="53" customBuiltin="true"/>
    <cellStyle name="Accent4 98" xfId="0" builtinId="53" customBuiltin="true"/>
    <cellStyle name="Accent4 99" xfId="0" builtinId="53" customBuiltin="true"/>
    <cellStyle name="Accent5 10" xfId="0" builtinId="53" customBuiltin="true"/>
    <cellStyle name="Accent5 100" xfId="0" builtinId="53" customBuiltin="true"/>
    <cellStyle name="Accent5 101" xfId="0" builtinId="53" customBuiltin="true"/>
    <cellStyle name="Accent5 11" xfId="0" builtinId="53" customBuiltin="true"/>
    <cellStyle name="Accent5 12" xfId="0" builtinId="53" customBuiltin="true"/>
    <cellStyle name="Accent5 13" xfId="0" builtinId="53" customBuiltin="true"/>
    <cellStyle name="Accent5 14" xfId="0" builtinId="53" customBuiltin="true"/>
    <cellStyle name="Accent5 15" xfId="0" builtinId="53" customBuiltin="true"/>
    <cellStyle name="Accent5 16" xfId="0" builtinId="53" customBuiltin="true"/>
    <cellStyle name="Accent5 17" xfId="0" builtinId="53" customBuiltin="true"/>
    <cellStyle name="Accent5 18" xfId="0" builtinId="53" customBuiltin="true"/>
    <cellStyle name="Accent5 19" xfId="0" builtinId="53" customBuiltin="true"/>
    <cellStyle name="Accent5 2" xfId="0" builtinId="53" customBuiltin="true"/>
    <cellStyle name="Accent5 20" xfId="0" builtinId="53" customBuiltin="true"/>
    <cellStyle name="Accent5 21" xfId="0" builtinId="53" customBuiltin="true"/>
    <cellStyle name="Accent5 22" xfId="0" builtinId="53" customBuiltin="true"/>
    <cellStyle name="Accent5 23" xfId="0" builtinId="53" customBuiltin="true"/>
    <cellStyle name="Accent5 24" xfId="0" builtinId="53" customBuiltin="true"/>
    <cellStyle name="Accent5 25" xfId="0" builtinId="53" customBuiltin="true"/>
    <cellStyle name="Accent5 26" xfId="0" builtinId="53" customBuiltin="true"/>
    <cellStyle name="Accent5 27" xfId="0" builtinId="53" customBuiltin="true"/>
    <cellStyle name="Accent5 28" xfId="0" builtinId="53" customBuiltin="true"/>
    <cellStyle name="Accent5 29" xfId="0" builtinId="53" customBuiltin="true"/>
    <cellStyle name="Accent5 3" xfId="0" builtinId="53" customBuiltin="true"/>
    <cellStyle name="Accent5 30" xfId="0" builtinId="53" customBuiltin="true"/>
    <cellStyle name="Accent5 31" xfId="0" builtinId="53" customBuiltin="true"/>
    <cellStyle name="Accent5 32" xfId="0" builtinId="53" customBuiltin="true"/>
    <cellStyle name="Accent5 33" xfId="0" builtinId="53" customBuiltin="true"/>
    <cellStyle name="Accent5 34" xfId="0" builtinId="53" customBuiltin="true"/>
    <cellStyle name="Accent5 35" xfId="0" builtinId="53" customBuiltin="true"/>
    <cellStyle name="Accent5 36" xfId="0" builtinId="53" customBuiltin="true"/>
    <cellStyle name="Accent5 37" xfId="0" builtinId="53" customBuiltin="true"/>
    <cellStyle name="Accent5 38" xfId="0" builtinId="53" customBuiltin="true"/>
    <cellStyle name="Accent5 39" xfId="0" builtinId="53" customBuiltin="true"/>
    <cellStyle name="Accent5 4" xfId="0" builtinId="53" customBuiltin="true"/>
    <cellStyle name="Accent5 40" xfId="0" builtinId="53" customBuiltin="true"/>
    <cellStyle name="Accent5 41" xfId="0" builtinId="53" customBuiltin="true"/>
    <cellStyle name="Accent5 42" xfId="0" builtinId="53" customBuiltin="true"/>
    <cellStyle name="Accent5 43" xfId="0" builtinId="53" customBuiltin="true"/>
    <cellStyle name="Accent5 44" xfId="0" builtinId="53" customBuiltin="true"/>
    <cellStyle name="Accent5 45" xfId="0" builtinId="53" customBuiltin="true"/>
    <cellStyle name="Accent5 46" xfId="0" builtinId="53" customBuiltin="true"/>
    <cellStyle name="Accent5 47" xfId="0" builtinId="53" customBuiltin="true"/>
    <cellStyle name="Accent5 48" xfId="0" builtinId="53" customBuiltin="true"/>
    <cellStyle name="Accent5 49" xfId="0" builtinId="53" customBuiltin="true"/>
    <cellStyle name="Accent5 5" xfId="0" builtinId="53" customBuiltin="true"/>
    <cellStyle name="Accent5 50" xfId="0" builtinId="53" customBuiltin="true"/>
    <cellStyle name="Accent5 51" xfId="0" builtinId="53" customBuiltin="true"/>
    <cellStyle name="Accent5 52" xfId="0" builtinId="53" customBuiltin="true"/>
    <cellStyle name="Accent5 53" xfId="0" builtinId="53" customBuiltin="true"/>
    <cellStyle name="Accent5 54" xfId="0" builtinId="53" customBuiltin="true"/>
    <cellStyle name="Accent5 55" xfId="0" builtinId="53" customBuiltin="true"/>
    <cellStyle name="Accent5 56" xfId="0" builtinId="53" customBuiltin="true"/>
    <cellStyle name="Accent5 57" xfId="0" builtinId="53" customBuiltin="true"/>
    <cellStyle name="Accent5 58" xfId="0" builtinId="53" customBuiltin="true"/>
    <cellStyle name="Accent5 59" xfId="0" builtinId="53" customBuiltin="true"/>
    <cellStyle name="Accent5 6" xfId="0" builtinId="53" customBuiltin="true"/>
    <cellStyle name="Accent5 60" xfId="0" builtinId="53" customBuiltin="true"/>
    <cellStyle name="Accent5 61" xfId="0" builtinId="53" customBuiltin="true"/>
    <cellStyle name="Accent5 62" xfId="0" builtinId="53" customBuiltin="true"/>
    <cellStyle name="Accent5 63" xfId="0" builtinId="53" customBuiltin="true"/>
    <cellStyle name="Accent5 64" xfId="0" builtinId="53" customBuiltin="true"/>
    <cellStyle name="Accent5 65" xfId="0" builtinId="53" customBuiltin="true"/>
    <cellStyle name="Accent5 66" xfId="0" builtinId="53" customBuiltin="true"/>
    <cellStyle name="Accent5 67" xfId="0" builtinId="53" customBuiltin="true"/>
    <cellStyle name="Accent5 68" xfId="0" builtinId="53" customBuiltin="true"/>
    <cellStyle name="Accent5 69" xfId="0" builtinId="53" customBuiltin="true"/>
    <cellStyle name="Accent5 7" xfId="0" builtinId="53" customBuiltin="true"/>
    <cellStyle name="Accent5 70" xfId="0" builtinId="53" customBuiltin="true"/>
    <cellStyle name="Accent5 71" xfId="0" builtinId="53" customBuiltin="true"/>
    <cellStyle name="Accent5 72" xfId="0" builtinId="53" customBuiltin="true"/>
    <cellStyle name="Accent5 73" xfId="0" builtinId="53" customBuiltin="true"/>
    <cellStyle name="Accent5 74" xfId="0" builtinId="53" customBuiltin="true"/>
    <cellStyle name="Accent5 75" xfId="0" builtinId="53" customBuiltin="true"/>
    <cellStyle name="Accent5 76" xfId="0" builtinId="53" customBuiltin="true"/>
    <cellStyle name="Accent5 77" xfId="0" builtinId="53" customBuiltin="true"/>
    <cellStyle name="Accent5 78" xfId="0" builtinId="53" customBuiltin="true"/>
    <cellStyle name="Accent5 79" xfId="0" builtinId="53" customBuiltin="true"/>
    <cellStyle name="Accent5 8" xfId="0" builtinId="53" customBuiltin="true"/>
    <cellStyle name="Accent5 80" xfId="0" builtinId="53" customBuiltin="true"/>
    <cellStyle name="Accent5 81" xfId="0" builtinId="53" customBuiltin="true"/>
    <cellStyle name="Accent5 82" xfId="0" builtinId="53" customBuiltin="true"/>
    <cellStyle name="Accent5 83" xfId="0" builtinId="53" customBuiltin="true"/>
    <cellStyle name="Accent5 84" xfId="0" builtinId="53" customBuiltin="true"/>
    <cellStyle name="Accent5 85" xfId="0" builtinId="53" customBuiltin="true"/>
    <cellStyle name="Accent5 86" xfId="0" builtinId="53" customBuiltin="true"/>
    <cellStyle name="Accent5 87" xfId="0" builtinId="53" customBuiltin="true"/>
    <cellStyle name="Accent5 88" xfId="0" builtinId="53" customBuiltin="true"/>
    <cellStyle name="Accent5 89" xfId="0" builtinId="53" customBuiltin="true"/>
    <cellStyle name="Accent5 9" xfId="0" builtinId="53" customBuiltin="true"/>
    <cellStyle name="Accent5 90" xfId="0" builtinId="53" customBuiltin="true"/>
    <cellStyle name="Accent5 91" xfId="0" builtinId="53" customBuiltin="true"/>
    <cellStyle name="Accent5 92" xfId="0" builtinId="53" customBuiltin="true"/>
    <cellStyle name="Accent5 93" xfId="0" builtinId="53" customBuiltin="true"/>
    <cellStyle name="Accent5 94" xfId="0" builtinId="53" customBuiltin="true"/>
    <cellStyle name="Accent5 95" xfId="0" builtinId="53" customBuiltin="true"/>
    <cellStyle name="Accent5 96" xfId="0" builtinId="53" customBuiltin="true"/>
    <cellStyle name="Accent5 97" xfId="0" builtinId="53" customBuiltin="true"/>
    <cellStyle name="Accent5 98" xfId="0" builtinId="53" customBuiltin="true"/>
    <cellStyle name="Accent5 99" xfId="0" builtinId="53" customBuiltin="true"/>
    <cellStyle name="Accent6 10" xfId="0" builtinId="53" customBuiltin="true"/>
    <cellStyle name="Accent6 100" xfId="0" builtinId="53" customBuiltin="true"/>
    <cellStyle name="Accent6 101" xfId="0" builtinId="53" customBuiltin="true"/>
    <cellStyle name="Accent6 11" xfId="0" builtinId="53" customBuiltin="true"/>
    <cellStyle name="Accent6 12" xfId="0" builtinId="53" customBuiltin="true"/>
    <cellStyle name="Accent6 13" xfId="0" builtinId="53" customBuiltin="true"/>
    <cellStyle name="Accent6 14" xfId="0" builtinId="53" customBuiltin="true"/>
    <cellStyle name="Accent6 15" xfId="0" builtinId="53" customBuiltin="true"/>
    <cellStyle name="Accent6 16" xfId="0" builtinId="53" customBuiltin="true"/>
    <cellStyle name="Accent6 17" xfId="0" builtinId="53" customBuiltin="true"/>
    <cellStyle name="Accent6 18" xfId="0" builtinId="53" customBuiltin="true"/>
    <cellStyle name="Accent6 19" xfId="0" builtinId="53" customBuiltin="true"/>
    <cellStyle name="Accent6 2" xfId="0" builtinId="53" customBuiltin="true"/>
    <cellStyle name="Accent6 20" xfId="0" builtinId="53" customBuiltin="true"/>
    <cellStyle name="Accent6 21" xfId="0" builtinId="53" customBuiltin="true"/>
    <cellStyle name="Accent6 22" xfId="0" builtinId="53" customBuiltin="true"/>
    <cellStyle name="Accent6 23" xfId="0" builtinId="53" customBuiltin="true"/>
    <cellStyle name="Accent6 24" xfId="0" builtinId="53" customBuiltin="true"/>
    <cellStyle name="Accent6 25" xfId="0" builtinId="53" customBuiltin="true"/>
    <cellStyle name="Accent6 26" xfId="0" builtinId="53" customBuiltin="true"/>
    <cellStyle name="Accent6 27" xfId="0" builtinId="53" customBuiltin="true"/>
    <cellStyle name="Accent6 28" xfId="0" builtinId="53" customBuiltin="true"/>
    <cellStyle name="Accent6 29" xfId="0" builtinId="53" customBuiltin="true"/>
    <cellStyle name="Accent6 3" xfId="0" builtinId="53" customBuiltin="true"/>
    <cellStyle name="Accent6 30" xfId="0" builtinId="53" customBuiltin="true"/>
    <cellStyle name="Accent6 31" xfId="0" builtinId="53" customBuiltin="true"/>
    <cellStyle name="Accent6 32" xfId="0" builtinId="53" customBuiltin="true"/>
    <cellStyle name="Accent6 33" xfId="0" builtinId="53" customBuiltin="true"/>
    <cellStyle name="Accent6 34" xfId="0" builtinId="53" customBuiltin="true"/>
    <cellStyle name="Accent6 35" xfId="0" builtinId="53" customBuiltin="true"/>
    <cellStyle name="Accent6 36" xfId="0" builtinId="53" customBuiltin="true"/>
    <cellStyle name="Accent6 37" xfId="0" builtinId="53" customBuiltin="true"/>
    <cellStyle name="Accent6 38" xfId="0" builtinId="53" customBuiltin="true"/>
    <cellStyle name="Accent6 39" xfId="0" builtinId="53" customBuiltin="true"/>
    <cellStyle name="Accent6 4" xfId="0" builtinId="53" customBuiltin="true"/>
    <cellStyle name="Accent6 40" xfId="0" builtinId="53" customBuiltin="true"/>
    <cellStyle name="Accent6 41" xfId="0" builtinId="53" customBuiltin="true"/>
    <cellStyle name="Accent6 42" xfId="0" builtinId="53" customBuiltin="true"/>
    <cellStyle name="Accent6 43" xfId="0" builtinId="53" customBuiltin="true"/>
    <cellStyle name="Accent6 44" xfId="0" builtinId="53" customBuiltin="true"/>
    <cellStyle name="Accent6 45" xfId="0" builtinId="53" customBuiltin="true"/>
    <cellStyle name="Accent6 46" xfId="0" builtinId="53" customBuiltin="true"/>
    <cellStyle name="Accent6 47" xfId="0" builtinId="53" customBuiltin="true"/>
    <cellStyle name="Accent6 48" xfId="0" builtinId="53" customBuiltin="true"/>
    <cellStyle name="Accent6 49" xfId="0" builtinId="53" customBuiltin="true"/>
    <cellStyle name="Accent6 5" xfId="0" builtinId="53" customBuiltin="true"/>
    <cellStyle name="Accent6 50" xfId="0" builtinId="53" customBuiltin="true"/>
    <cellStyle name="Accent6 51" xfId="0" builtinId="53" customBuiltin="true"/>
    <cellStyle name="Accent6 52" xfId="0" builtinId="53" customBuiltin="true"/>
    <cellStyle name="Accent6 53" xfId="0" builtinId="53" customBuiltin="true"/>
    <cellStyle name="Accent6 54" xfId="0" builtinId="53" customBuiltin="true"/>
    <cellStyle name="Accent6 55" xfId="0" builtinId="53" customBuiltin="true"/>
    <cellStyle name="Accent6 56" xfId="0" builtinId="53" customBuiltin="true"/>
    <cellStyle name="Accent6 57" xfId="0" builtinId="53" customBuiltin="true"/>
    <cellStyle name="Accent6 58" xfId="0" builtinId="53" customBuiltin="true"/>
    <cellStyle name="Accent6 59" xfId="0" builtinId="53" customBuiltin="true"/>
    <cellStyle name="Accent6 6" xfId="0" builtinId="53" customBuiltin="true"/>
    <cellStyle name="Accent6 60" xfId="0" builtinId="53" customBuiltin="true"/>
    <cellStyle name="Accent6 61" xfId="0" builtinId="53" customBuiltin="true"/>
    <cellStyle name="Accent6 62" xfId="0" builtinId="53" customBuiltin="true"/>
    <cellStyle name="Accent6 63" xfId="0" builtinId="53" customBuiltin="true"/>
    <cellStyle name="Accent6 64" xfId="0" builtinId="53" customBuiltin="true"/>
    <cellStyle name="Accent6 65" xfId="0" builtinId="53" customBuiltin="true"/>
    <cellStyle name="Accent6 66" xfId="0" builtinId="53" customBuiltin="true"/>
    <cellStyle name="Accent6 67" xfId="0" builtinId="53" customBuiltin="true"/>
    <cellStyle name="Accent6 68" xfId="0" builtinId="53" customBuiltin="true"/>
    <cellStyle name="Accent6 69" xfId="0" builtinId="53" customBuiltin="true"/>
    <cellStyle name="Accent6 7" xfId="0" builtinId="53" customBuiltin="true"/>
    <cellStyle name="Accent6 70" xfId="0" builtinId="53" customBuiltin="true"/>
    <cellStyle name="Accent6 71" xfId="0" builtinId="53" customBuiltin="true"/>
    <cellStyle name="Accent6 72" xfId="0" builtinId="53" customBuiltin="true"/>
    <cellStyle name="Accent6 73" xfId="0" builtinId="53" customBuiltin="true"/>
    <cellStyle name="Accent6 74" xfId="0" builtinId="53" customBuiltin="true"/>
    <cellStyle name="Accent6 75" xfId="0" builtinId="53" customBuiltin="true"/>
    <cellStyle name="Accent6 76" xfId="0" builtinId="53" customBuiltin="true"/>
    <cellStyle name="Accent6 77" xfId="0" builtinId="53" customBuiltin="true"/>
    <cellStyle name="Accent6 78" xfId="0" builtinId="53" customBuiltin="true"/>
    <cellStyle name="Accent6 79" xfId="0" builtinId="53" customBuiltin="true"/>
    <cellStyle name="Accent6 8" xfId="0" builtinId="53" customBuiltin="true"/>
    <cellStyle name="Accent6 80" xfId="0" builtinId="53" customBuiltin="true"/>
    <cellStyle name="Accent6 81" xfId="0" builtinId="53" customBuiltin="true"/>
    <cellStyle name="Accent6 82" xfId="0" builtinId="53" customBuiltin="true"/>
    <cellStyle name="Accent6 83" xfId="0" builtinId="53" customBuiltin="true"/>
    <cellStyle name="Accent6 84" xfId="0" builtinId="53" customBuiltin="true"/>
    <cellStyle name="Accent6 85" xfId="0" builtinId="53" customBuiltin="true"/>
    <cellStyle name="Accent6 86" xfId="0" builtinId="53" customBuiltin="true"/>
    <cellStyle name="Accent6 87" xfId="0" builtinId="53" customBuiltin="true"/>
    <cellStyle name="Accent6 88" xfId="0" builtinId="53" customBuiltin="true"/>
    <cellStyle name="Accent6 89" xfId="0" builtinId="53" customBuiltin="true"/>
    <cellStyle name="Accent6 9" xfId="0" builtinId="53" customBuiltin="true"/>
    <cellStyle name="Accent6 90" xfId="0" builtinId="53" customBuiltin="true"/>
    <cellStyle name="Accent6 91" xfId="0" builtinId="53" customBuiltin="true"/>
    <cellStyle name="Accent6 92" xfId="0" builtinId="53" customBuiltin="true"/>
    <cellStyle name="Accent6 93" xfId="0" builtinId="53" customBuiltin="true"/>
    <cellStyle name="Accent6 94" xfId="0" builtinId="53" customBuiltin="true"/>
    <cellStyle name="Accent6 95" xfId="0" builtinId="53" customBuiltin="true"/>
    <cellStyle name="Accent6 96" xfId="0" builtinId="53" customBuiltin="true"/>
    <cellStyle name="Accent6 97" xfId="0" builtinId="53" customBuiltin="true"/>
    <cellStyle name="Accent6 98" xfId="0" builtinId="53" customBuiltin="true"/>
    <cellStyle name="Accent6 99" xfId="0" builtinId="53" customBuiltin="true"/>
    <cellStyle name="Bad 10" xfId="0" builtinId="53" customBuiltin="true"/>
    <cellStyle name="Bad 100" xfId="0" builtinId="53" customBuiltin="true"/>
    <cellStyle name="Bad 101" xfId="0" builtinId="53" customBuiltin="true"/>
    <cellStyle name="Bad 11" xfId="0" builtinId="53" customBuiltin="true"/>
    <cellStyle name="Bad 12" xfId="0" builtinId="53" customBuiltin="true"/>
    <cellStyle name="Bad 13" xfId="0" builtinId="53" customBuiltin="true"/>
    <cellStyle name="Bad 14" xfId="0" builtinId="53" customBuiltin="true"/>
    <cellStyle name="Bad 15" xfId="0" builtinId="53" customBuiltin="true"/>
    <cellStyle name="Bad 16" xfId="0" builtinId="53" customBuiltin="true"/>
    <cellStyle name="Bad 17" xfId="0" builtinId="53" customBuiltin="true"/>
    <cellStyle name="Bad 18" xfId="0" builtinId="53" customBuiltin="true"/>
    <cellStyle name="Bad 19" xfId="0" builtinId="53" customBuiltin="true"/>
    <cellStyle name="Bad 2" xfId="0" builtinId="53" customBuiltin="true"/>
    <cellStyle name="Bad 20" xfId="0" builtinId="53" customBuiltin="true"/>
    <cellStyle name="Bad 21" xfId="0" builtinId="53" customBuiltin="true"/>
    <cellStyle name="Bad 22" xfId="0" builtinId="53" customBuiltin="true"/>
    <cellStyle name="Bad 23" xfId="0" builtinId="53" customBuiltin="true"/>
    <cellStyle name="Bad 24" xfId="0" builtinId="53" customBuiltin="true"/>
    <cellStyle name="Bad 25" xfId="0" builtinId="53" customBuiltin="true"/>
    <cellStyle name="Bad 26" xfId="0" builtinId="53" customBuiltin="true"/>
    <cellStyle name="Bad 27" xfId="0" builtinId="53" customBuiltin="true"/>
    <cellStyle name="Bad 28" xfId="0" builtinId="53" customBuiltin="true"/>
    <cellStyle name="Bad 29" xfId="0" builtinId="53" customBuiltin="true"/>
    <cellStyle name="Bad 3" xfId="0" builtinId="53" customBuiltin="true"/>
    <cellStyle name="Bad 30" xfId="0" builtinId="53" customBuiltin="true"/>
    <cellStyle name="Bad 31" xfId="0" builtinId="53" customBuiltin="true"/>
    <cellStyle name="Bad 32" xfId="0" builtinId="53" customBuiltin="true"/>
    <cellStyle name="Bad 33" xfId="0" builtinId="53" customBuiltin="true"/>
    <cellStyle name="Bad 34" xfId="0" builtinId="53" customBuiltin="true"/>
    <cellStyle name="Bad 35" xfId="0" builtinId="53" customBuiltin="true"/>
    <cellStyle name="Bad 36" xfId="0" builtinId="53" customBuiltin="true"/>
    <cellStyle name="Bad 37" xfId="0" builtinId="53" customBuiltin="true"/>
    <cellStyle name="Bad 38" xfId="0" builtinId="53" customBuiltin="true"/>
    <cellStyle name="Bad 39" xfId="0" builtinId="53" customBuiltin="true"/>
    <cellStyle name="Bad 4" xfId="0" builtinId="53" customBuiltin="true"/>
    <cellStyle name="Bad 40" xfId="0" builtinId="53" customBuiltin="true"/>
    <cellStyle name="Bad 41" xfId="0" builtinId="53" customBuiltin="true"/>
    <cellStyle name="Bad 42" xfId="0" builtinId="53" customBuiltin="true"/>
    <cellStyle name="Bad 43" xfId="0" builtinId="53" customBuiltin="true"/>
    <cellStyle name="Bad 44" xfId="0" builtinId="53" customBuiltin="true"/>
    <cellStyle name="Bad 45" xfId="0" builtinId="53" customBuiltin="true"/>
    <cellStyle name="Bad 46" xfId="0" builtinId="53" customBuiltin="true"/>
    <cellStyle name="Bad 47" xfId="0" builtinId="53" customBuiltin="true"/>
    <cellStyle name="Bad 48" xfId="0" builtinId="53" customBuiltin="true"/>
    <cellStyle name="Bad 49" xfId="0" builtinId="53" customBuiltin="true"/>
    <cellStyle name="Bad 5" xfId="0" builtinId="53" customBuiltin="true"/>
    <cellStyle name="Bad 50" xfId="0" builtinId="53" customBuiltin="true"/>
    <cellStyle name="Bad 51" xfId="0" builtinId="53" customBuiltin="true"/>
    <cellStyle name="Bad 52" xfId="0" builtinId="53" customBuiltin="true"/>
    <cellStyle name="Bad 53" xfId="0" builtinId="53" customBuiltin="true"/>
    <cellStyle name="Bad 54" xfId="0" builtinId="53" customBuiltin="true"/>
    <cellStyle name="Bad 55" xfId="0" builtinId="53" customBuiltin="true"/>
    <cellStyle name="Bad 56" xfId="0" builtinId="53" customBuiltin="true"/>
    <cellStyle name="Bad 57" xfId="0" builtinId="53" customBuiltin="true"/>
    <cellStyle name="Bad 58" xfId="0" builtinId="53" customBuiltin="true"/>
    <cellStyle name="Bad 59" xfId="0" builtinId="53" customBuiltin="true"/>
    <cellStyle name="Bad 6" xfId="0" builtinId="53" customBuiltin="true"/>
    <cellStyle name="Bad 60" xfId="0" builtinId="53" customBuiltin="true"/>
    <cellStyle name="Bad 61" xfId="0" builtinId="53" customBuiltin="true"/>
    <cellStyle name="Bad 62" xfId="0" builtinId="53" customBuiltin="true"/>
    <cellStyle name="Bad 63" xfId="0" builtinId="53" customBuiltin="true"/>
    <cellStyle name="Bad 64" xfId="0" builtinId="53" customBuiltin="true"/>
    <cellStyle name="Bad 65" xfId="0" builtinId="53" customBuiltin="true"/>
    <cellStyle name="Bad 66" xfId="0" builtinId="53" customBuiltin="true"/>
    <cellStyle name="Bad 67" xfId="0" builtinId="53" customBuiltin="true"/>
    <cellStyle name="Bad 68" xfId="0" builtinId="53" customBuiltin="true"/>
    <cellStyle name="Bad 69" xfId="0" builtinId="53" customBuiltin="true"/>
    <cellStyle name="Bad 7" xfId="0" builtinId="53" customBuiltin="true"/>
    <cellStyle name="Bad 70" xfId="0" builtinId="53" customBuiltin="true"/>
    <cellStyle name="Bad 71" xfId="0" builtinId="53" customBuiltin="true"/>
    <cellStyle name="Bad 72" xfId="0" builtinId="53" customBuiltin="true"/>
    <cellStyle name="Bad 73" xfId="0" builtinId="53" customBuiltin="true"/>
    <cellStyle name="Bad 74" xfId="0" builtinId="53" customBuiltin="true"/>
    <cellStyle name="Bad 75" xfId="0" builtinId="53" customBuiltin="true"/>
    <cellStyle name="Bad 76" xfId="0" builtinId="53" customBuiltin="true"/>
    <cellStyle name="Bad 77" xfId="0" builtinId="53" customBuiltin="true"/>
    <cellStyle name="Bad 78" xfId="0" builtinId="53" customBuiltin="true"/>
    <cellStyle name="Bad 79" xfId="0" builtinId="53" customBuiltin="true"/>
    <cellStyle name="Bad 8" xfId="0" builtinId="53" customBuiltin="true"/>
    <cellStyle name="Bad 80" xfId="0" builtinId="53" customBuiltin="true"/>
    <cellStyle name="Bad 81" xfId="0" builtinId="53" customBuiltin="true"/>
    <cellStyle name="Bad 82" xfId="0" builtinId="53" customBuiltin="true"/>
    <cellStyle name="Bad 83" xfId="0" builtinId="53" customBuiltin="true"/>
    <cellStyle name="Bad 84" xfId="0" builtinId="53" customBuiltin="true"/>
    <cellStyle name="Bad 85" xfId="0" builtinId="53" customBuiltin="true"/>
    <cellStyle name="Bad 86" xfId="0" builtinId="53" customBuiltin="true"/>
    <cellStyle name="Bad 87" xfId="0" builtinId="53" customBuiltin="true"/>
    <cellStyle name="Bad 88" xfId="0" builtinId="53" customBuiltin="true"/>
    <cellStyle name="Bad 89" xfId="0" builtinId="53" customBuiltin="true"/>
    <cellStyle name="Bad 9" xfId="0" builtinId="53" customBuiltin="true"/>
    <cellStyle name="Bad 90" xfId="0" builtinId="53" customBuiltin="true"/>
    <cellStyle name="Bad 91" xfId="0" builtinId="53" customBuiltin="true"/>
    <cellStyle name="Bad 92" xfId="0" builtinId="53" customBuiltin="true"/>
    <cellStyle name="Bad 93" xfId="0" builtinId="53" customBuiltin="true"/>
    <cellStyle name="Bad 94" xfId="0" builtinId="53" customBuiltin="true"/>
    <cellStyle name="Bad 95" xfId="0" builtinId="53" customBuiltin="true"/>
    <cellStyle name="Bad 96" xfId="0" builtinId="53" customBuiltin="true"/>
    <cellStyle name="Bad 97" xfId="0" builtinId="53" customBuiltin="true"/>
    <cellStyle name="Bad 98" xfId="0" builtinId="53" customBuiltin="true"/>
    <cellStyle name="Bad 99" xfId="0" builtinId="53" customBuiltin="true"/>
    <cellStyle name="Calculation 10" xfId="0" builtinId="53" customBuiltin="true"/>
    <cellStyle name="Calculation 100" xfId="0" builtinId="53" customBuiltin="true"/>
    <cellStyle name="Calculation 101" xfId="0" builtinId="53" customBuiltin="true"/>
    <cellStyle name="Calculation 11" xfId="0" builtinId="53" customBuiltin="true"/>
    <cellStyle name="Calculation 12" xfId="0" builtinId="53" customBuiltin="true"/>
    <cellStyle name="Calculation 13" xfId="0" builtinId="53" customBuiltin="true"/>
    <cellStyle name="Calculation 14" xfId="0" builtinId="53" customBuiltin="true"/>
    <cellStyle name="Calculation 15" xfId="0" builtinId="53" customBuiltin="true"/>
    <cellStyle name="Calculation 16" xfId="0" builtinId="53" customBuiltin="true"/>
    <cellStyle name="Calculation 17" xfId="0" builtinId="53" customBuiltin="true"/>
    <cellStyle name="Calculation 18" xfId="0" builtinId="53" customBuiltin="true"/>
    <cellStyle name="Calculation 19" xfId="0" builtinId="53" customBuiltin="true"/>
    <cellStyle name="Calculation 2" xfId="0" builtinId="53" customBuiltin="true"/>
    <cellStyle name="Calculation 20" xfId="0" builtinId="53" customBuiltin="true"/>
    <cellStyle name="Calculation 21" xfId="0" builtinId="53" customBuiltin="true"/>
    <cellStyle name="Calculation 22" xfId="0" builtinId="53" customBuiltin="true"/>
    <cellStyle name="Calculation 23" xfId="0" builtinId="53" customBuiltin="true"/>
    <cellStyle name="Calculation 24" xfId="0" builtinId="53" customBuiltin="true"/>
    <cellStyle name="Calculation 25" xfId="0" builtinId="53" customBuiltin="true"/>
    <cellStyle name="Calculation 26" xfId="0" builtinId="53" customBuiltin="true"/>
    <cellStyle name="Calculation 27" xfId="0" builtinId="53" customBuiltin="true"/>
    <cellStyle name="Calculation 28" xfId="0" builtinId="53" customBuiltin="true"/>
    <cellStyle name="Calculation 29" xfId="0" builtinId="53" customBuiltin="true"/>
    <cellStyle name="Calculation 3" xfId="0" builtinId="53" customBuiltin="true"/>
    <cellStyle name="Calculation 30" xfId="0" builtinId="53" customBuiltin="true"/>
    <cellStyle name="Calculation 31" xfId="0" builtinId="53" customBuiltin="true"/>
    <cellStyle name="Calculation 32" xfId="0" builtinId="53" customBuiltin="true"/>
    <cellStyle name="Calculation 33" xfId="0" builtinId="53" customBuiltin="true"/>
    <cellStyle name="Calculation 34" xfId="0" builtinId="53" customBuiltin="true"/>
    <cellStyle name="Calculation 35" xfId="0" builtinId="53" customBuiltin="true"/>
    <cellStyle name="Calculation 36" xfId="0" builtinId="53" customBuiltin="true"/>
    <cellStyle name="Calculation 37" xfId="0" builtinId="53" customBuiltin="true"/>
    <cellStyle name="Calculation 38" xfId="0" builtinId="53" customBuiltin="true"/>
    <cellStyle name="Calculation 39" xfId="0" builtinId="53" customBuiltin="true"/>
    <cellStyle name="Calculation 4" xfId="0" builtinId="53" customBuiltin="true"/>
    <cellStyle name="Calculation 40" xfId="0" builtinId="53" customBuiltin="true"/>
    <cellStyle name="Calculation 41" xfId="0" builtinId="53" customBuiltin="true"/>
    <cellStyle name="Calculation 42" xfId="0" builtinId="53" customBuiltin="true"/>
    <cellStyle name="Calculation 43" xfId="0" builtinId="53" customBuiltin="true"/>
    <cellStyle name="Calculation 44" xfId="0" builtinId="53" customBuiltin="true"/>
    <cellStyle name="Calculation 45" xfId="0" builtinId="53" customBuiltin="true"/>
    <cellStyle name="Calculation 46" xfId="0" builtinId="53" customBuiltin="true"/>
    <cellStyle name="Calculation 47" xfId="0" builtinId="53" customBuiltin="true"/>
    <cellStyle name="Calculation 48" xfId="0" builtinId="53" customBuiltin="true"/>
    <cellStyle name="Calculation 49" xfId="0" builtinId="53" customBuiltin="true"/>
    <cellStyle name="Calculation 5" xfId="0" builtinId="53" customBuiltin="true"/>
    <cellStyle name="Calculation 50" xfId="0" builtinId="53" customBuiltin="true"/>
    <cellStyle name="Calculation 51" xfId="0" builtinId="53" customBuiltin="true"/>
    <cellStyle name="Calculation 52" xfId="0" builtinId="53" customBuiltin="true"/>
    <cellStyle name="Calculation 53" xfId="0" builtinId="53" customBuiltin="true"/>
    <cellStyle name="Calculation 54" xfId="0" builtinId="53" customBuiltin="true"/>
    <cellStyle name="Calculation 55" xfId="0" builtinId="53" customBuiltin="true"/>
    <cellStyle name="Calculation 56" xfId="0" builtinId="53" customBuiltin="true"/>
    <cellStyle name="Calculation 57" xfId="0" builtinId="53" customBuiltin="true"/>
    <cellStyle name="Calculation 58" xfId="0" builtinId="53" customBuiltin="true"/>
    <cellStyle name="Calculation 59" xfId="0" builtinId="53" customBuiltin="true"/>
    <cellStyle name="Calculation 6" xfId="0" builtinId="53" customBuiltin="true"/>
    <cellStyle name="Calculation 60" xfId="0" builtinId="53" customBuiltin="true"/>
    <cellStyle name="Calculation 61" xfId="0" builtinId="53" customBuiltin="true"/>
    <cellStyle name="Calculation 62" xfId="0" builtinId="53" customBuiltin="true"/>
    <cellStyle name="Calculation 63" xfId="0" builtinId="53" customBuiltin="true"/>
    <cellStyle name="Calculation 64" xfId="0" builtinId="53" customBuiltin="true"/>
    <cellStyle name="Calculation 65" xfId="0" builtinId="53" customBuiltin="true"/>
    <cellStyle name="Calculation 66" xfId="0" builtinId="53" customBuiltin="true"/>
    <cellStyle name="Calculation 67" xfId="0" builtinId="53" customBuiltin="true"/>
    <cellStyle name="Calculation 68" xfId="0" builtinId="53" customBuiltin="true"/>
    <cellStyle name="Calculation 69" xfId="0" builtinId="53" customBuiltin="true"/>
    <cellStyle name="Calculation 7" xfId="0" builtinId="53" customBuiltin="true"/>
    <cellStyle name="Calculation 70" xfId="0" builtinId="53" customBuiltin="true"/>
    <cellStyle name="Calculation 71" xfId="0" builtinId="53" customBuiltin="true"/>
    <cellStyle name="Calculation 72" xfId="0" builtinId="53" customBuiltin="true"/>
    <cellStyle name="Calculation 73" xfId="0" builtinId="53" customBuiltin="true"/>
    <cellStyle name="Calculation 74" xfId="0" builtinId="53" customBuiltin="true"/>
    <cellStyle name="Calculation 75" xfId="0" builtinId="53" customBuiltin="true"/>
    <cellStyle name="Calculation 76" xfId="0" builtinId="53" customBuiltin="true"/>
    <cellStyle name="Calculation 77" xfId="0" builtinId="53" customBuiltin="true"/>
    <cellStyle name="Calculation 78" xfId="0" builtinId="53" customBuiltin="true"/>
    <cellStyle name="Calculation 79" xfId="0" builtinId="53" customBuiltin="true"/>
    <cellStyle name="Calculation 8" xfId="0" builtinId="53" customBuiltin="true"/>
    <cellStyle name="Calculation 80" xfId="0" builtinId="53" customBuiltin="true"/>
    <cellStyle name="Calculation 81" xfId="0" builtinId="53" customBuiltin="true"/>
    <cellStyle name="Calculation 82" xfId="0" builtinId="53" customBuiltin="true"/>
    <cellStyle name="Calculation 83" xfId="0" builtinId="53" customBuiltin="true"/>
    <cellStyle name="Calculation 84" xfId="0" builtinId="53" customBuiltin="true"/>
    <cellStyle name="Calculation 85" xfId="0" builtinId="53" customBuiltin="true"/>
    <cellStyle name="Calculation 86" xfId="0" builtinId="53" customBuiltin="true"/>
    <cellStyle name="Calculation 87" xfId="0" builtinId="53" customBuiltin="true"/>
    <cellStyle name="Calculation 88" xfId="0" builtinId="53" customBuiltin="true"/>
    <cellStyle name="Calculation 89" xfId="0" builtinId="53" customBuiltin="true"/>
    <cellStyle name="Calculation 9" xfId="0" builtinId="53" customBuiltin="true"/>
    <cellStyle name="Calculation 90" xfId="0" builtinId="53" customBuiltin="true"/>
    <cellStyle name="Calculation 91" xfId="0" builtinId="53" customBuiltin="true"/>
    <cellStyle name="Calculation 92" xfId="0" builtinId="53" customBuiltin="true"/>
    <cellStyle name="Calculation 93" xfId="0" builtinId="53" customBuiltin="true"/>
    <cellStyle name="Calculation 94" xfId="0" builtinId="53" customBuiltin="true"/>
    <cellStyle name="Calculation 95" xfId="0" builtinId="53" customBuiltin="true"/>
    <cellStyle name="Calculation 96" xfId="0" builtinId="53" customBuiltin="true"/>
    <cellStyle name="Calculation 97" xfId="0" builtinId="53" customBuiltin="true"/>
    <cellStyle name="Calculation 98" xfId="0" builtinId="53" customBuiltin="true"/>
    <cellStyle name="Calculation 99" xfId="0" builtinId="53" customBuiltin="true"/>
    <cellStyle name="Check Cell 10" xfId="0" builtinId="53" customBuiltin="true"/>
    <cellStyle name="Check Cell 100" xfId="0" builtinId="53" customBuiltin="true"/>
    <cellStyle name="Check Cell 101" xfId="0" builtinId="53" customBuiltin="true"/>
    <cellStyle name="Check Cell 11" xfId="0" builtinId="53" customBuiltin="true"/>
    <cellStyle name="Check Cell 12" xfId="0" builtinId="53" customBuiltin="true"/>
    <cellStyle name="Check Cell 13" xfId="0" builtinId="53" customBuiltin="true"/>
    <cellStyle name="Check Cell 14" xfId="0" builtinId="53" customBuiltin="true"/>
    <cellStyle name="Check Cell 15" xfId="0" builtinId="53" customBuiltin="true"/>
    <cellStyle name="Check Cell 16" xfId="0" builtinId="53" customBuiltin="true"/>
    <cellStyle name="Check Cell 17" xfId="0" builtinId="53" customBuiltin="true"/>
    <cellStyle name="Check Cell 18" xfId="0" builtinId="53" customBuiltin="true"/>
    <cellStyle name="Check Cell 19" xfId="0" builtinId="53" customBuiltin="true"/>
    <cellStyle name="Check Cell 2" xfId="0" builtinId="53" customBuiltin="true"/>
    <cellStyle name="Check Cell 20" xfId="0" builtinId="53" customBuiltin="true"/>
    <cellStyle name="Check Cell 21" xfId="0" builtinId="53" customBuiltin="true"/>
    <cellStyle name="Check Cell 22" xfId="0" builtinId="53" customBuiltin="true"/>
    <cellStyle name="Check Cell 23" xfId="0" builtinId="53" customBuiltin="true"/>
    <cellStyle name="Check Cell 24" xfId="0" builtinId="53" customBuiltin="true"/>
    <cellStyle name="Check Cell 25" xfId="0" builtinId="53" customBuiltin="true"/>
    <cellStyle name="Check Cell 26" xfId="0" builtinId="53" customBuiltin="true"/>
    <cellStyle name="Check Cell 27" xfId="0" builtinId="53" customBuiltin="true"/>
    <cellStyle name="Check Cell 28" xfId="0" builtinId="53" customBuiltin="true"/>
    <cellStyle name="Check Cell 29" xfId="0" builtinId="53" customBuiltin="true"/>
    <cellStyle name="Check Cell 3" xfId="0" builtinId="53" customBuiltin="true"/>
    <cellStyle name="Check Cell 30" xfId="0" builtinId="53" customBuiltin="true"/>
    <cellStyle name="Check Cell 31" xfId="0" builtinId="53" customBuiltin="true"/>
    <cellStyle name="Check Cell 32" xfId="0" builtinId="53" customBuiltin="true"/>
    <cellStyle name="Check Cell 33" xfId="0" builtinId="53" customBuiltin="true"/>
    <cellStyle name="Check Cell 34" xfId="0" builtinId="53" customBuiltin="true"/>
    <cellStyle name="Check Cell 35" xfId="0" builtinId="53" customBuiltin="true"/>
    <cellStyle name="Check Cell 36" xfId="0" builtinId="53" customBuiltin="true"/>
    <cellStyle name="Check Cell 37" xfId="0" builtinId="53" customBuiltin="true"/>
    <cellStyle name="Check Cell 38" xfId="0" builtinId="53" customBuiltin="true"/>
    <cellStyle name="Check Cell 39" xfId="0" builtinId="53" customBuiltin="true"/>
    <cellStyle name="Check Cell 4" xfId="0" builtinId="53" customBuiltin="true"/>
    <cellStyle name="Check Cell 40" xfId="0" builtinId="53" customBuiltin="true"/>
    <cellStyle name="Check Cell 41" xfId="0" builtinId="53" customBuiltin="true"/>
    <cellStyle name="Check Cell 42" xfId="0" builtinId="53" customBuiltin="true"/>
    <cellStyle name="Check Cell 43" xfId="0" builtinId="53" customBuiltin="true"/>
    <cellStyle name="Check Cell 44" xfId="0" builtinId="53" customBuiltin="true"/>
    <cellStyle name="Check Cell 45" xfId="0" builtinId="53" customBuiltin="true"/>
    <cellStyle name="Check Cell 46" xfId="0" builtinId="53" customBuiltin="true"/>
    <cellStyle name="Check Cell 47" xfId="0" builtinId="53" customBuiltin="true"/>
    <cellStyle name="Check Cell 48" xfId="0" builtinId="53" customBuiltin="true"/>
    <cellStyle name="Check Cell 49" xfId="0" builtinId="53" customBuiltin="true"/>
    <cellStyle name="Check Cell 5" xfId="0" builtinId="53" customBuiltin="true"/>
    <cellStyle name="Check Cell 50" xfId="0" builtinId="53" customBuiltin="true"/>
    <cellStyle name="Check Cell 51" xfId="0" builtinId="53" customBuiltin="true"/>
    <cellStyle name="Check Cell 52" xfId="0" builtinId="53" customBuiltin="true"/>
    <cellStyle name="Check Cell 53" xfId="0" builtinId="53" customBuiltin="true"/>
    <cellStyle name="Check Cell 54" xfId="0" builtinId="53" customBuiltin="true"/>
    <cellStyle name="Check Cell 55" xfId="0" builtinId="53" customBuiltin="true"/>
    <cellStyle name="Check Cell 56" xfId="0" builtinId="53" customBuiltin="true"/>
    <cellStyle name="Check Cell 57" xfId="0" builtinId="53" customBuiltin="true"/>
    <cellStyle name="Check Cell 58" xfId="0" builtinId="53" customBuiltin="true"/>
    <cellStyle name="Check Cell 59" xfId="0" builtinId="53" customBuiltin="true"/>
    <cellStyle name="Check Cell 6" xfId="0" builtinId="53" customBuiltin="true"/>
    <cellStyle name="Check Cell 60" xfId="0" builtinId="53" customBuiltin="true"/>
    <cellStyle name="Check Cell 61" xfId="0" builtinId="53" customBuiltin="true"/>
    <cellStyle name="Check Cell 62" xfId="0" builtinId="53" customBuiltin="true"/>
    <cellStyle name="Check Cell 63" xfId="0" builtinId="53" customBuiltin="true"/>
    <cellStyle name="Check Cell 64" xfId="0" builtinId="53" customBuiltin="true"/>
    <cellStyle name="Check Cell 65" xfId="0" builtinId="53" customBuiltin="true"/>
    <cellStyle name="Check Cell 66" xfId="0" builtinId="53" customBuiltin="true"/>
    <cellStyle name="Check Cell 67" xfId="0" builtinId="53" customBuiltin="true"/>
    <cellStyle name="Check Cell 68" xfId="0" builtinId="53" customBuiltin="true"/>
    <cellStyle name="Check Cell 69" xfId="0" builtinId="53" customBuiltin="true"/>
    <cellStyle name="Check Cell 7" xfId="0" builtinId="53" customBuiltin="true"/>
    <cellStyle name="Check Cell 70" xfId="0" builtinId="53" customBuiltin="true"/>
    <cellStyle name="Check Cell 71" xfId="0" builtinId="53" customBuiltin="true"/>
    <cellStyle name="Check Cell 72" xfId="0" builtinId="53" customBuiltin="true"/>
    <cellStyle name="Check Cell 73" xfId="0" builtinId="53" customBuiltin="true"/>
    <cellStyle name="Check Cell 74" xfId="0" builtinId="53" customBuiltin="true"/>
    <cellStyle name="Check Cell 75" xfId="0" builtinId="53" customBuiltin="true"/>
    <cellStyle name="Check Cell 76" xfId="0" builtinId="53" customBuiltin="true"/>
    <cellStyle name="Check Cell 77" xfId="0" builtinId="53" customBuiltin="true"/>
    <cellStyle name="Check Cell 78" xfId="0" builtinId="53" customBuiltin="true"/>
    <cellStyle name="Check Cell 79" xfId="0" builtinId="53" customBuiltin="true"/>
    <cellStyle name="Check Cell 8" xfId="0" builtinId="53" customBuiltin="true"/>
    <cellStyle name="Check Cell 80" xfId="0" builtinId="53" customBuiltin="true"/>
    <cellStyle name="Check Cell 81" xfId="0" builtinId="53" customBuiltin="true"/>
    <cellStyle name="Check Cell 82" xfId="0" builtinId="53" customBuiltin="true"/>
    <cellStyle name="Check Cell 83" xfId="0" builtinId="53" customBuiltin="true"/>
    <cellStyle name="Check Cell 84" xfId="0" builtinId="53" customBuiltin="true"/>
    <cellStyle name="Check Cell 85" xfId="0" builtinId="53" customBuiltin="true"/>
    <cellStyle name="Check Cell 86" xfId="0" builtinId="53" customBuiltin="true"/>
    <cellStyle name="Check Cell 87" xfId="0" builtinId="53" customBuiltin="true"/>
    <cellStyle name="Check Cell 88" xfId="0" builtinId="53" customBuiltin="true"/>
    <cellStyle name="Check Cell 89" xfId="0" builtinId="53" customBuiltin="true"/>
    <cellStyle name="Check Cell 9" xfId="0" builtinId="53" customBuiltin="true"/>
    <cellStyle name="Check Cell 90" xfId="0" builtinId="53" customBuiltin="true"/>
    <cellStyle name="Check Cell 91" xfId="0" builtinId="53" customBuiltin="true"/>
    <cellStyle name="Check Cell 92" xfId="0" builtinId="53" customBuiltin="true"/>
    <cellStyle name="Check Cell 93" xfId="0" builtinId="53" customBuiltin="true"/>
    <cellStyle name="Check Cell 94" xfId="0" builtinId="53" customBuiltin="true"/>
    <cellStyle name="Check Cell 95" xfId="0" builtinId="53" customBuiltin="true"/>
    <cellStyle name="Check Cell 96" xfId="0" builtinId="53" customBuiltin="true"/>
    <cellStyle name="Check Cell 97" xfId="0" builtinId="53" customBuiltin="true"/>
    <cellStyle name="Check Cell 98" xfId="0" builtinId="53" customBuiltin="true"/>
    <cellStyle name="Check Cell 99" xfId="0" builtinId="53" customBuiltin="true"/>
    <cellStyle name="Comma 10" xfId="0" builtinId="53" customBuiltin="true"/>
    <cellStyle name="Comma 11" xfId="0" builtinId="53" customBuiltin="true"/>
    <cellStyle name="Comma 12" xfId="0" builtinId="53" customBuiltin="true"/>
    <cellStyle name="Comma 12 2" xfId="0" builtinId="53" customBuiltin="true"/>
    <cellStyle name="Comma 12 2 2" xfId="0" builtinId="53" customBuiltin="true"/>
    <cellStyle name="Comma 13" xfId="0" builtinId="53" customBuiltin="true"/>
    <cellStyle name="Comma 14" xfId="0" builtinId="53" customBuiltin="true"/>
    <cellStyle name="Comma 2" xfId="0" builtinId="53" customBuiltin="true"/>
    <cellStyle name="Comma 2 2" xfId="0" builtinId="53" customBuiltin="true"/>
    <cellStyle name="Comma 2 2 2" xfId="0" builtinId="53" customBuiltin="true"/>
    <cellStyle name="Comma 2 3" xfId="0" builtinId="53" customBuiltin="true"/>
    <cellStyle name="Comma 2 3 2" xfId="0" builtinId="53" customBuiltin="true"/>
    <cellStyle name="Comma 2 4" xfId="0" builtinId="53" customBuiltin="true"/>
    <cellStyle name="Comma 3" xfId="0" builtinId="53" customBuiltin="true"/>
    <cellStyle name="Comma 3 2" xfId="0" builtinId="53" customBuiltin="true"/>
    <cellStyle name="Comma 3 2 2" xfId="0" builtinId="53" customBuiltin="true"/>
    <cellStyle name="Comma 3 3" xfId="0" builtinId="53" customBuiltin="true"/>
    <cellStyle name="Comma 4" xfId="0" builtinId="53" customBuiltin="true"/>
    <cellStyle name="Comma 4 2" xfId="0" builtinId="53" customBuiltin="true"/>
    <cellStyle name="Comma 5" xfId="0" builtinId="53" customBuiltin="true"/>
    <cellStyle name="Comma 5 2" xfId="0" builtinId="53" customBuiltin="true"/>
    <cellStyle name="Comma 5 3" xfId="0" builtinId="53" customBuiltin="true"/>
    <cellStyle name="Comma 6" xfId="0" builtinId="53" customBuiltin="true"/>
    <cellStyle name="Comma 7" xfId="0" builtinId="53" customBuiltin="true"/>
    <cellStyle name="Comma 8" xfId="0" builtinId="53" customBuiltin="true"/>
    <cellStyle name="Comma 9" xfId="0" builtinId="53" customBuiltin="true"/>
    <cellStyle name="Currency 2" xfId="0" builtinId="53" customBuiltin="true"/>
    <cellStyle name="Explanatory Text 10" xfId="0" builtinId="53" customBuiltin="true"/>
    <cellStyle name="Explanatory Text 100" xfId="0" builtinId="53" customBuiltin="true"/>
    <cellStyle name="Explanatory Text 101" xfId="0" builtinId="53" customBuiltin="true"/>
    <cellStyle name="Explanatory Text 11" xfId="0" builtinId="53" customBuiltin="true"/>
    <cellStyle name="Explanatory Text 12" xfId="0" builtinId="53" customBuiltin="true"/>
    <cellStyle name="Explanatory Text 13" xfId="0" builtinId="53" customBuiltin="true"/>
    <cellStyle name="Explanatory Text 14" xfId="0" builtinId="53" customBuiltin="true"/>
    <cellStyle name="Explanatory Text 15" xfId="0" builtinId="53" customBuiltin="true"/>
    <cellStyle name="Explanatory Text 16" xfId="0" builtinId="53" customBuiltin="true"/>
    <cellStyle name="Explanatory Text 17" xfId="0" builtinId="53" customBuiltin="true"/>
    <cellStyle name="Explanatory Text 18" xfId="0" builtinId="53" customBuiltin="true"/>
    <cellStyle name="Explanatory Text 19" xfId="0" builtinId="53" customBuiltin="true"/>
    <cellStyle name="Explanatory Text 2" xfId="0" builtinId="53" customBuiltin="true"/>
    <cellStyle name="Explanatory Text 20" xfId="0" builtinId="53" customBuiltin="true"/>
    <cellStyle name="Explanatory Text 21" xfId="0" builtinId="53" customBuiltin="true"/>
    <cellStyle name="Explanatory Text 22" xfId="0" builtinId="53" customBuiltin="true"/>
    <cellStyle name="Explanatory Text 23" xfId="0" builtinId="53" customBuiltin="true"/>
    <cellStyle name="Explanatory Text 24" xfId="0" builtinId="53" customBuiltin="true"/>
    <cellStyle name="Explanatory Text 25" xfId="0" builtinId="53" customBuiltin="true"/>
    <cellStyle name="Explanatory Text 26" xfId="0" builtinId="53" customBuiltin="true"/>
    <cellStyle name="Explanatory Text 27" xfId="0" builtinId="53" customBuiltin="true"/>
    <cellStyle name="Explanatory Text 28" xfId="0" builtinId="53" customBuiltin="true"/>
    <cellStyle name="Explanatory Text 29" xfId="0" builtinId="53" customBuiltin="true"/>
    <cellStyle name="Explanatory Text 3" xfId="0" builtinId="53" customBuiltin="true"/>
    <cellStyle name="Explanatory Text 30" xfId="0" builtinId="53" customBuiltin="true"/>
    <cellStyle name="Explanatory Text 31" xfId="0" builtinId="53" customBuiltin="true"/>
    <cellStyle name="Explanatory Text 32" xfId="0" builtinId="53" customBuiltin="true"/>
    <cellStyle name="Explanatory Text 33" xfId="0" builtinId="53" customBuiltin="true"/>
    <cellStyle name="Explanatory Text 34" xfId="0" builtinId="53" customBuiltin="true"/>
    <cellStyle name="Explanatory Text 35" xfId="0" builtinId="53" customBuiltin="true"/>
    <cellStyle name="Explanatory Text 36" xfId="0" builtinId="53" customBuiltin="true"/>
    <cellStyle name="Explanatory Text 37" xfId="0" builtinId="53" customBuiltin="true"/>
    <cellStyle name="Explanatory Text 38" xfId="0" builtinId="53" customBuiltin="true"/>
    <cellStyle name="Explanatory Text 39" xfId="0" builtinId="53" customBuiltin="true"/>
    <cellStyle name="Explanatory Text 4" xfId="0" builtinId="53" customBuiltin="true"/>
    <cellStyle name="Explanatory Text 40" xfId="0" builtinId="53" customBuiltin="true"/>
    <cellStyle name="Explanatory Text 41" xfId="0" builtinId="53" customBuiltin="true"/>
    <cellStyle name="Explanatory Text 42" xfId="0" builtinId="53" customBuiltin="true"/>
    <cellStyle name="Explanatory Text 43" xfId="0" builtinId="53" customBuiltin="true"/>
    <cellStyle name="Explanatory Text 44" xfId="0" builtinId="53" customBuiltin="true"/>
    <cellStyle name="Explanatory Text 45" xfId="0" builtinId="53" customBuiltin="true"/>
    <cellStyle name="Explanatory Text 46" xfId="0" builtinId="53" customBuiltin="true"/>
    <cellStyle name="Explanatory Text 47" xfId="0" builtinId="53" customBuiltin="true"/>
    <cellStyle name="Explanatory Text 48" xfId="0" builtinId="53" customBuiltin="true"/>
    <cellStyle name="Explanatory Text 49" xfId="0" builtinId="53" customBuiltin="true"/>
    <cellStyle name="Explanatory Text 5" xfId="0" builtinId="53" customBuiltin="true"/>
    <cellStyle name="Explanatory Text 50" xfId="0" builtinId="53" customBuiltin="true"/>
    <cellStyle name="Explanatory Text 51" xfId="0" builtinId="53" customBuiltin="true"/>
    <cellStyle name="Explanatory Text 52" xfId="0" builtinId="53" customBuiltin="true"/>
    <cellStyle name="Explanatory Text 53" xfId="0" builtinId="53" customBuiltin="true"/>
    <cellStyle name="Explanatory Text 54" xfId="0" builtinId="53" customBuiltin="true"/>
    <cellStyle name="Explanatory Text 55" xfId="0" builtinId="53" customBuiltin="true"/>
    <cellStyle name="Explanatory Text 56" xfId="0" builtinId="53" customBuiltin="true"/>
    <cellStyle name="Explanatory Text 57" xfId="0" builtinId="53" customBuiltin="true"/>
    <cellStyle name="Explanatory Text 58" xfId="0" builtinId="53" customBuiltin="true"/>
    <cellStyle name="Explanatory Text 59" xfId="0" builtinId="53" customBuiltin="true"/>
    <cellStyle name="Explanatory Text 6" xfId="0" builtinId="53" customBuiltin="true"/>
    <cellStyle name="Explanatory Text 60" xfId="0" builtinId="53" customBuiltin="true"/>
    <cellStyle name="Explanatory Text 61" xfId="0" builtinId="53" customBuiltin="true"/>
    <cellStyle name="Explanatory Text 62" xfId="0" builtinId="53" customBuiltin="true"/>
    <cellStyle name="Explanatory Text 63" xfId="0" builtinId="53" customBuiltin="true"/>
    <cellStyle name="Explanatory Text 64" xfId="0" builtinId="53" customBuiltin="true"/>
    <cellStyle name="Explanatory Text 65" xfId="0" builtinId="53" customBuiltin="true"/>
    <cellStyle name="Explanatory Text 66" xfId="0" builtinId="53" customBuiltin="true"/>
    <cellStyle name="Explanatory Text 67" xfId="0" builtinId="53" customBuiltin="true"/>
    <cellStyle name="Explanatory Text 68" xfId="0" builtinId="53" customBuiltin="true"/>
    <cellStyle name="Explanatory Text 69" xfId="0" builtinId="53" customBuiltin="true"/>
    <cellStyle name="Explanatory Text 7" xfId="0" builtinId="53" customBuiltin="true"/>
    <cellStyle name="Explanatory Text 70" xfId="0" builtinId="53" customBuiltin="true"/>
    <cellStyle name="Explanatory Text 71" xfId="0" builtinId="53" customBuiltin="true"/>
    <cellStyle name="Explanatory Text 72" xfId="0" builtinId="53" customBuiltin="true"/>
    <cellStyle name="Explanatory Text 73" xfId="0" builtinId="53" customBuiltin="true"/>
    <cellStyle name="Explanatory Text 74" xfId="0" builtinId="53" customBuiltin="true"/>
    <cellStyle name="Explanatory Text 75" xfId="0" builtinId="53" customBuiltin="true"/>
    <cellStyle name="Explanatory Text 76" xfId="0" builtinId="53" customBuiltin="true"/>
    <cellStyle name="Explanatory Text 77" xfId="0" builtinId="53" customBuiltin="true"/>
    <cellStyle name="Explanatory Text 78" xfId="0" builtinId="53" customBuiltin="true"/>
    <cellStyle name="Explanatory Text 79" xfId="0" builtinId="53" customBuiltin="true"/>
    <cellStyle name="Explanatory Text 8" xfId="0" builtinId="53" customBuiltin="true"/>
    <cellStyle name="Explanatory Text 80" xfId="0" builtinId="53" customBuiltin="true"/>
    <cellStyle name="Explanatory Text 81" xfId="0" builtinId="53" customBuiltin="true"/>
    <cellStyle name="Explanatory Text 82" xfId="0" builtinId="53" customBuiltin="true"/>
    <cellStyle name="Explanatory Text 83" xfId="0" builtinId="53" customBuiltin="true"/>
    <cellStyle name="Explanatory Text 84" xfId="0" builtinId="53" customBuiltin="true"/>
    <cellStyle name="Explanatory Text 85" xfId="0" builtinId="53" customBuiltin="true"/>
    <cellStyle name="Explanatory Text 86" xfId="0" builtinId="53" customBuiltin="true"/>
    <cellStyle name="Explanatory Text 87" xfId="0" builtinId="53" customBuiltin="true"/>
    <cellStyle name="Explanatory Text 88" xfId="0" builtinId="53" customBuiltin="true"/>
    <cellStyle name="Explanatory Text 89" xfId="0" builtinId="53" customBuiltin="true"/>
    <cellStyle name="Explanatory Text 9" xfId="0" builtinId="53" customBuiltin="true"/>
    <cellStyle name="Explanatory Text 90" xfId="0" builtinId="53" customBuiltin="true"/>
    <cellStyle name="Explanatory Text 91" xfId="0" builtinId="53" customBuiltin="true"/>
    <cellStyle name="Explanatory Text 92" xfId="0" builtinId="53" customBuiltin="true"/>
    <cellStyle name="Explanatory Text 93" xfId="0" builtinId="53" customBuiltin="true"/>
    <cellStyle name="Explanatory Text 94" xfId="0" builtinId="53" customBuiltin="true"/>
    <cellStyle name="Explanatory Text 95" xfId="0" builtinId="53" customBuiltin="true"/>
    <cellStyle name="Explanatory Text 96" xfId="0" builtinId="53" customBuiltin="true"/>
    <cellStyle name="Explanatory Text 97" xfId="0" builtinId="53" customBuiltin="true"/>
    <cellStyle name="Explanatory Text 98" xfId="0" builtinId="53" customBuiltin="true"/>
    <cellStyle name="Explanatory Text 99" xfId="0" builtinId="53" customBuiltin="true"/>
    <cellStyle name="Good 10" xfId="0" builtinId="53" customBuiltin="true"/>
    <cellStyle name="Good 100" xfId="0" builtinId="53" customBuiltin="true"/>
    <cellStyle name="Good 101" xfId="0" builtinId="53" customBuiltin="true"/>
    <cellStyle name="Good 11" xfId="0" builtinId="53" customBuiltin="true"/>
    <cellStyle name="Good 12" xfId="0" builtinId="53" customBuiltin="true"/>
    <cellStyle name="Good 13" xfId="0" builtinId="53" customBuiltin="true"/>
    <cellStyle name="Good 14" xfId="0" builtinId="53" customBuiltin="true"/>
    <cellStyle name="Good 15" xfId="0" builtinId="53" customBuiltin="true"/>
    <cellStyle name="Good 16" xfId="0" builtinId="53" customBuiltin="true"/>
    <cellStyle name="Good 17" xfId="0" builtinId="53" customBuiltin="true"/>
    <cellStyle name="Good 18" xfId="0" builtinId="53" customBuiltin="true"/>
    <cellStyle name="Good 19" xfId="0" builtinId="53" customBuiltin="true"/>
    <cellStyle name="Good 2" xfId="0" builtinId="53" customBuiltin="true"/>
    <cellStyle name="Good 20" xfId="0" builtinId="53" customBuiltin="true"/>
    <cellStyle name="Good 21" xfId="0" builtinId="53" customBuiltin="true"/>
    <cellStyle name="Good 22" xfId="0" builtinId="53" customBuiltin="true"/>
    <cellStyle name="Good 23" xfId="0" builtinId="53" customBuiltin="true"/>
    <cellStyle name="Good 24" xfId="0" builtinId="53" customBuiltin="true"/>
    <cellStyle name="Good 25" xfId="0" builtinId="53" customBuiltin="true"/>
    <cellStyle name="Good 26" xfId="0" builtinId="53" customBuiltin="true"/>
    <cellStyle name="Good 27" xfId="0" builtinId="53" customBuiltin="true"/>
    <cellStyle name="Good 28" xfId="0" builtinId="53" customBuiltin="true"/>
    <cellStyle name="Good 29" xfId="0" builtinId="53" customBuiltin="true"/>
    <cellStyle name="Good 3" xfId="0" builtinId="53" customBuiltin="true"/>
    <cellStyle name="Good 30" xfId="0" builtinId="53" customBuiltin="true"/>
    <cellStyle name="Good 31" xfId="0" builtinId="53" customBuiltin="true"/>
    <cellStyle name="Good 32" xfId="0" builtinId="53" customBuiltin="true"/>
    <cellStyle name="Good 33" xfId="0" builtinId="53" customBuiltin="true"/>
    <cellStyle name="Good 34" xfId="0" builtinId="53" customBuiltin="true"/>
    <cellStyle name="Good 35" xfId="0" builtinId="53" customBuiltin="true"/>
    <cellStyle name="Good 36" xfId="0" builtinId="53" customBuiltin="true"/>
    <cellStyle name="Good 37" xfId="0" builtinId="53" customBuiltin="true"/>
    <cellStyle name="Good 38" xfId="0" builtinId="53" customBuiltin="true"/>
    <cellStyle name="Good 39" xfId="0" builtinId="53" customBuiltin="true"/>
    <cellStyle name="Good 4" xfId="0" builtinId="53" customBuiltin="true"/>
    <cellStyle name="Good 40" xfId="0" builtinId="53" customBuiltin="true"/>
    <cellStyle name="Good 41" xfId="0" builtinId="53" customBuiltin="true"/>
    <cellStyle name="Good 42" xfId="0" builtinId="53" customBuiltin="true"/>
    <cellStyle name="Good 43" xfId="0" builtinId="53" customBuiltin="true"/>
    <cellStyle name="Good 44" xfId="0" builtinId="53" customBuiltin="true"/>
    <cellStyle name="Good 45" xfId="0" builtinId="53" customBuiltin="true"/>
    <cellStyle name="Good 46" xfId="0" builtinId="53" customBuiltin="true"/>
    <cellStyle name="Good 47" xfId="0" builtinId="53" customBuiltin="true"/>
    <cellStyle name="Good 48" xfId="0" builtinId="53" customBuiltin="true"/>
    <cellStyle name="Good 49" xfId="0" builtinId="53" customBuiltin="true"/>
    <cellStyle name="Good 5" xfId="0" builtinId="53" customBuiltin="true"/>
    <cellStyle name="Good 50" xfId="0" builtinId="53" customBuiltin="true"/>
    <cellStyle name="Good 51" xfId="0" builtinId="53" customBuiltin="true"/>
    <cellStyle name="Good 52" xfId="0" builtinId="53" customBuiltin="true"/>
    <cellStyle name="Good 53" xfId="0" builtinId="53" customBuiltin="true"/>
    <cellStyle name="Good 54" xfId="0" builtinId="53" customBuiltin="true"/>
    <cellStyle name="Good 55" xfId="0" builtinId="53" customBuiltin="true"/>
    <cellStyle name="Good 56" xfId="0" builtinId="53" customBuiltin="true"/>
    <cellStyle name="Good 57" xfId="0" builtinId="53" customBuiltin="true"/>
    <cellStyle name="Good 58" xfId="0" builtinId="53" customBuiltin="true"/>
    <cellStyle name="Good 59" xfId="0" builtinId="53" customBuiltin="true"/>
    <cellStyle name="Good 6" xfId="0" builtinId="53" customBuiltin="true"/>
    <cellStyle name="Good 60" xfId="0" builtinId="53" customBuiltin="true"/>
    <cellStyle name="Good 61" xfId="0" builtinId="53" customBuiltin="true"/>
    <cellStyle name="Good 62" xfId="0" builtinId="53" customBuiltin="true"/>
    <cellStyle name="Good 63" xfId="0" builtinId="53" customBuiltin="true"/>
    <cellStyle name="Good 64" xfId="0" builtinId="53" customBuiltin="true"/>
    <cellStyle name="Good 65" xfId="0" builtinId="53" customBuiltin="true"/>
    <cellStyle name="Good 66" xfId="0" builtinId="53" customBuiltin="true"/>
    <cellStyle name="Good 67" xfId="0" builtinId="53" customBuiltin="true"/>
    <cellStyle name="Good 68" xfId="0" builtinId="53" customBuiltin="true"/>
    <cellStyle name="Good 69" xfId="0" builtinId="53" customBuiltin="true"/>
    <cellStyle name="Good 7" xfId="0" builtinId="53" customBuiltin="true"/>
    <cellStyle name="Good 70" xfId="0" builtinId="53" customBuiltin="true"/>
    <cellStyle name="Good 71" xfId="0" builtinId="53" customBuiltin="true"/>
    <cellStyle name="Good 72" xfId="0" builtinId="53" customBuiltin="true"/>
    <cellStyle name="Good 73" xfId="0" builtinId="53" customBuiltin="true"/>
    <cellStyle name="Good 74" xfId="0" builtinId="53" customBuiltin="true"/>
    <cellStyle name="Good 75" xfId="0" builtinId="53" customBuiltin="true"/>
    <cellStyle name="Good 76" xfId="0" builtinId="53" customBuiltin="true"/>
    <cellStyle name="Good 77" xfId="0" builtinId="53" customBuiltin="true"/>
    <cellStyle name="Good 78" xfId="0" builtinId="53" customBuiltin="true"/>
    <cellStyle name="Good 79" xfId="0" builtinId="53" customBuiltin="true"/>
    <cellStyle name="Good 8" xfId="0" builtinId="53" customBuiltin="true"/>
    <cellStyle name="Good 80" xfId="0" builtinId="53" customBuiltin="true"/>
    <cellStyle name="Good 81" xfId="0" builtinId="53" customBuiltin="true"/>
    <cellStyle name="Good 82" xfId="0" builtinId="53" customBuiltin="true"/>
    <cellStyle name="Good 83" xfId="0" builtinId="53" customBuiltin="true"/>
    <cellStyle name="Good 84" xfId="0" builtinId="53" customBuiltin="true"/>
    <cellStyle name="Good 85" xfId="0" builtinId="53" customBuiltin="true"/>
    <cellStyle name="Good 86" xfId="0" builtinId="53" customBuiltin="true"/>
    <cellStyle name="Good 87" xfId="0" builtinId="53" customBuiltin="true"/>
    <cellStyle name="Good 88" xfId="0" builtinId="53" customBuiltin="true"/>
    <cellStyle name="Good 89" xfId="0" builtinId="53" customBuiltin="true"/>
    <cellStyle name="Good 9" xfId="0" builtinId="53" customBuiltin="true"/>
    <cellStyle name="Good 90" xfId="0" builtinId="53" customBuiltin="true"/>
    <cellStyle name="Good 91" xfId="0" builtinId="53" customBuiltin="true"/>
    <cellStyle name="Good 92" xfId="0" builtinId="53" customBuiltin="true"/>
    <cellStyle name="Good 93" xfId="0" builtinId="53" customBuiltin="true"/>
    <cellStyle name="Good 94" xfId="0" builtinId="53" customBuiltin="true"/>
    <cellStyle name="Good 95" xfId="0" builtinId="53" customBuiltin="true"/>
    <cellStyle name="Good 96" xfId="0" builtinId="53" customBuiltin="true"/>
    <cellStyle name="Good 97" xfId="0" builtinId="53" customBuiltin="true"/>
    <cellStyle name="Good 98" xfId="0" builtinId="53" customBuiltin="true"/>
    <cellStyle name="Good 99" xfId="0" builtinId="53" customBuiltin="true"/>
    <cellStyle name="Heading 1 10" xfId="0" builtinId="53" customBuiltin="true"/>
    <cellStyle name="Heading 1 100" xfId="0" builtinId="53" customBuiltin="true"/>
    <cellStyle name="Heading 1 101" xfId="0" builtinId="53" customBuiltin="true"/>
    <cellStyle name="Heading 1 11" xfId="0" builtinId="53" customBuiltin="true"/>
    <cellStyle name="Heading 1 12" xfId="0" builtinId="53" customBuiltin="true"/>
    <cellStyle name="Heading 1 13" xfId="0" builtinId="53" customBuiltin="true"/>
    <cellStyle name="Heading 1 14" xfId="0" builtinId="53" customBuiltin="true"/>
    <cellStyle name="Heading 1 15" xfId="0" builtinId="53" customBuiltin="true"/>
    <cellStyle name="Heading 1 16" xfId="0" builtinId="53" customBuiltin="true"/>
    <cellStyle name="Heading 1 17" xfId="0" builtinId="53" customBuiltin="true"/>
    <cellStyle name="Heading 1 18" xfId="0" builtinId="53" customBuiltin="true"/>
    <cellStyle name="Heading 1 19" xfId="0" builtinId="53" customBuiltin="true"/>
    <cellStyle name="Heading 1 2" xfId="0" builtinId="53" customBuiltin="true"/>
    <cellStyle name="Heading 1 20" xfId="0" builtinId="53" customBuiltin="true"/>
    <cellStyle name="Heading 1 21" xfId="0" builtinId="53" customBuiltin="true"/>
    <cellStyle name="Heading 1 22" xfId="0" builtinId="53" customBuiltin="true"/>
    <cellStyle name="Heading 1 23" xfId="0" builtinId="53" customBuiltin="true"/>
    <cellStyle name="Heading 1 24" xfId="0" builtinId="53" customBuiltin="true"/>
    <cellStyle name="Heading 1 25" xfId="0" builtinId="53" customBuiltin="true"/>
    <cellStyle name="Heading 1 26" xfId="0" builtinId="53" customBuiltin="true"/>
    <cellStyle name="Heading 1 27" xfId="0" builtinId="53" customBuiltin="true"/>
    <cellStyle name="Heading 1 28" xfId="0" builtinId="53" customBuiltin="true"/>
    <cellStyle name="Heading 1 29" xfId="0" builtinId="53" customBuiltin="true"/>
    <cellStyle name="Heading 1 3" xfId="0" builtinId="53" customBuiltin="true"/>
    <cellStyle name="Heading 1 30" xfId="0" builtinId="53" customBuiltin="true"/>
    <cellStyle name="Heading 1 31" xfId="0" builtinId="53" customBuiltin="true"/>
    <cellStyle name="Heading 1 32" xfId="0" builtinId="53" customBuiltin="true"/>
    <cellStyle name="Heading 1 33" xfId="0" builtinId="53" customBuiltin="true"/>
    <cellStyle name="Heading 1 34" xfId="0" builtinId="53" customBuiltin="true"/>
    <cellStyle name="Heading 1 35" xfId="0" builtinId="53" customBuiltin="true"/>
    <cellStyle name="Heading 1 36" xfId="0" builtinId="53" customBuiltin="true"/>
    <cellStyle name="Heading 1 37" xfId="0" builtinId="53" customBuiltin="true"/>
    <cellStyle name="Heading 1 38" xfId="0" builtinId="53" customBuiltin="true"/>
    <cellStyle name="Heading 1 39" xfId="0" builtinId="53" customBuiltin="true"/>
    <cellStyle name="Heading 1 4" xfId="0" builtinId="53" customBuiltin="true"/>
    <cellStyle name="Heading 1 40" xfId="0" builtinId="53" customBuiltin="true"/>
    <cellStyle name="Heading 1 41" xfId="0" builtinId="53" customBuiltin="true"/>
    <cellStyle name="Heading 1 42" xfId="0" builtinId="53" customBuiltin="true"/>
    <cellStyle name="Heading 1 43" xfId="0" builtinId="53" customBuiltin="true"/>
    <cellStyle name="Heading 1 44" xfId="0" builtinId="53" customBuiltin="true"/>
    <cellStyle name="Heading 1 45" xfId="0" builtinId="53" customBuiltin="true"/>
    <cellStyle name="Heading 1 46" xfId="0" builtinId="53" customBuiltin="true"/>
    <cellStyle name="Heading 1 47" xfId="0" builtinId="53" customBuiltin="true"/>
    <cellStyle name="Heading 1 48" xfId="0" builtinId="53" customBuiltin="true"/>
    <cellStyle name="Heading 1 49" xfId="0" builtinId="53" customBuiltin="true"/>
    <cellStyle name="Heading 1 5" xfId="0" builtinId="53" customBuiltin="true"/>
    <cellStyle name="Heading 1 50" xfId="0" builtinId="53" customBuiltin="true"/>
    <cellStyle name="Heading 1 51" xfId="0" builtinId="53" customBuiltin="true"/>
    <cellStyle name="Heading 1 52" xfId="0" builtinId="53" customBuiltin="true"/>
    <cellStyle name="Heading 1 53" xfId="0" builtinId="53" customBuiltin="true"/>
    <cellStyle name="Heading 1 54" xfId="0" builtinId="53" customBuiltin="true"/>
    <cellStyle name="Heading 1 55" xfId="0" builtinId="53" customBuiltin="true"/>
    <cellStyle name="Heading 1 56" xfId="0" builtinId="53" customBuiltin="true"/>
    <cellStyle name="Heading 1 57" xfId="0" builtinId="53" customBuiltin="true"/>
    <cellStyle name="Heading 1 58" xfId="0" builtinId="53" customBuiltin="true"/>
    <cellStyle name="Heading 1 59" xfId="0" builtinId="53" customBuiltin="true"/>
    <cellStyle name="Heading 1 6" xfId="0" builtinId="53" customBuiltin="true"/>
    <cellStyle name="Heading 1 60" xfId="0" builtinId="53" customBuiltin="true"/>
    <cellStyle name="Heading 1 61" xfId="0" builtinId="53" customBuiltin="true"/>
    <cellStyle name="Heading 1 62" xfId="0" builtinId="53" customBuiltin="true"/>
    <cellStyle name="Heading 1 63" xfId="0" builtinId="53" customBuiltin="true"/>
    <cellStyle name="Heading 1 64" xfId="0" builtinId="53" customBuiltin="true"/>
    <cellStyle name="Heading 1 65" xfId="0" builtinId="53" customBuiltin="true"/>
    <cellStyle name="Heading 1 66" xfId="0" builtinId="53" customBuiltin="true"/>
    <cellStyle name="Heading 1 67" xfId="0" builtinId="53" customBuiltin="true"/>
    <cellStyle name="Heading 1 68" xfId="0" builtinId="53" customBuiltin="true"/>
    <cellStyle name="Heading 1 69" xfId="0" builtinId="53" customBuiltin="true"/>
    <cellStyle name="Heading 1 7" xfId="0" builtinId="53" customBuiltin="true"/>
    <cellStyle name="Heading 1 70" xfId="0" builtinId="53" customBuiltin="true"/>
    <cellStyle name="Heading 1 71" xfId="0" builtinId="53" customBuiltin="true"/>
    <cellStyle name="Heading 1 72" xfId="0" builtinId="53" customBuiltin="true"/>
    <cellStyle name="Heading 1 73" xfId="0" builtinId="53" customBuiltin="true"/>
    <cellStyle name="Heading 1 74" xfId="0" builtinId="53" customBuiltin="true"/>
    <cellStyle name="Heading 1 75" xfId="0" builtinId="53" customBuiltin="true"/>
    <cellStyle name="Heading 1 76" xfId="0" builtinId="53" customBuiltin="true"/>
    <cellStyle name="Heading 1 77" xfId="0" builtinId="53" customBuiltin="true"/>
    <cellStyle name="Heading 1 78" xfId="0" builtinId="53" customBuiltin="true"/>
    <cellStyle name="Heading 1 79" xfId="0" builtinId="53" customBuiltin="true"/>
    <cellStyle name="Heading 1 8" xfId="0" builtinId="53" customBuiltin="true"/>
    <cellStyle name="Heading 1 80" xfId="0" builtinId="53" customBuiltin="true"/>
    <cellStyle name="Heading 1 81" xfId="0" builtinId="53" customBuiltin="true"/>
    <cellStyle name="Heading 1 82" xfId="0" builtinId="53" customBuiltin="true"/>
    <cellStyle name="Heading 1 83" xfId="0" builtinId="53" customBuiltin="true"/>
    <cellStyle name="Heading 1 84" xfId="0" builtinId="53" customBuiltin="true"/>
    <cellStyle name="Heading 1 85" xfId="0" builtinId="53" customBuiltin="true"/>
    <cellStyle name="Heading 1 86" xfId="0" builtinId="53" customBuiltin="true"/>
    <cellStyle name="Heading 1 87" xfId="0" builtinId="53" customBuiltin="true"/>
    <cellStyle name="Heading 1 88" xfId="0" builtinId="53" customBuiltin="true"/>
    <cellStyle name="Heading 1 89" xfId="0" builtinId="53" customBuiltin="true"/>
    <cellStyle name="Heading 1 9" xfId="0" builtinId="53" customBuiltin="true"/>
    <cellStyle name="Heading 1 90" xfId="0" builtinId="53" customBuiltin="true"/>
    <cellStyle name="Heading 1 91" xfId="0" builtinId="53" customBuiltin="true"/>
    <cellStyle name="Heading 1 92" xfId="0" builtinId="53" customBuiltin="true"/>
    <cellStyle name="Heading 1 93" xfId="0" builtinId="53" customBuiltin="true"/>
    <cellStyle name="Heading 1 94" xfId="0" builtinId="53" customBuiltin="true"/>
    <cellStyle name="Heading 1 95" xfId="0" builtinId="53" customBuiltin="true"/>
    <cellStyle name="Heading 1 96" xfId="0" builtinId="53" customBuiltin="true"/>
    <cellStyle name="Heading 1 97" xfId="0" builtinId="53" customBuiltin="true"/>
    <cellStyle name="Heading 1 98" xfId="0" builtinId="53" customBuiltin="true"/>
    <cellStyle name="Heading 1 99" xfId="0" builtinId="53" customBuiltin="true"/>
    <cellStyle name="Heading 2 10" xfId="0" builtinId="53" customBuiltin="true"/>
    <cellStyle name="Heading 2 100" xfId="0" builtinId="53" customBuiltin="true"/>
    <cellStyle name="Heading 2 101" xfId="0" builtinId="53" customBuiltin="true"/>
    <cellStyle name="Heading 2 11" xfId="0" builtinId="53" customBuiltin="true"/>
    <cellStyle name="Heading 2 12" xfId="0" builtinId="53" customBuiltin="true"/>
    <cellStyle name="Heading 2 13" xfId="0" builtinId="53" customBuiltin="true"/>
    <cellStyle name="Heading 2 14" xfId="0" builtinId="53" customBuiltin="true"/>
    <cellStyle name="Heading 2 15" xfId="0" builtinId="53" customBuiltin="true"/>
    <cellStyle name="Heading 2 16" xfId="0" builtinId="53" customBuiltin="true"/>
    <cellStyle name="Heading 2 17" xfId="0" builtinId="53" customBuiltin="true"/>
    <cellStyle name="Heading 2 18" xfId="0" builtinId="53" customBuiltin="true"/>
    <cellStyle name="Heading 2 19" xfId="0" builtinId="53" customBuiltin="true"/>
    <cellStyle name="Heading 2 2" xfId="0" builtinId="53" customBuiltin="true"/>
    <cellStyle name="Heading 2 20" xfId="0" builtinId="53" customBuiltin="true"/>
    <cellStyle name="Heading 2 21" xfId="0" builtinId="53" customBuiltin="true"/>
    <cellStyle name="Heading 2 22" xfId="0" builtinId="53" customBuiltin="true"/>
    <cellStyle name="Heading 2 23" xfId="0" builtinId="53" customBuiltin="true"/>
    <cellStyle name="Heading 2 24" xfId="0" builtinId="53" customBuiltin="true"/>
    <cellStyle name="Heading 2 25" xfId="0" builtinId="53" customBuiltin="true"/>
    <cellStyle name="Heading 2 26" xfId="0" builtinId="53" customBuiltin="true"/>
    <cellStyle name="Heading 2 27" xfId="0" builtinId="53" customBuiltin="true"/>
    <cellStyle name="Heading 2 28" xfId="0" builtinId="53" customBuiltin="true"/>
    <cellStyle name="Heading 2 29" xfId="0" builtinId="53" customBuiltin="true"/>
    <cellStyle name="Heading 2 3" xfId="0" builtinId="53" customBuiltin="true"/>
    <cellStyle name="Heading 2 30" xfId="0" builtinId="53" customBuiltin="true"/>
    <cellStyle name="Heading 2 31" xfId="0" builtinId="53" customBuiltin="true"/>
    <cellStyle name="Heading 2 32" xfId="0" builtinId="53" customBuiltin="true"/>
    <cellStyle name="Heading 2 33" xfId="0" builtinId="53" customBuiltin="true"/>
    <cellStyle name="Heading 2 34" xfId="0" builtinId="53" customBuiltin="true"/>
    <cellStyle name="Heading 2 35" xfId="0" builtinId="53" customBuiltin="true"/>
    <cellStyle name="Heading 2 36" xfId="0" builtinId="53" customBuiltin="true"/>
    <cellStyle name="Heading 2 37" xfId="0" builtinId="53" customBuiltin="true"/>
    <cellStyle name="Heading 2 38" xfId="0" builtinId="53" customBuiltin="true"/>
    <cellStyle name="Heading 2 39" xfId="0" builtinId="53" customBuiltin="true"/>
    <cellStyle name="Heading 2 4" xfId="0" builtinId="53" customBuiltin="true"/>
    <cellStyle name="Heading 2 40" xfId="0" builtinId="53" customBuiltin="true"/>
    <cellStyle name="Heading 2 41" xfId="0" builtinId="53" customBuiltin="true"/>
    <cellStyle name="Heading 2 42" xfId="0" builtinId="53" customBuiltin="true"/>
    <cellStyle name="Heading 2 43" xfId="0" builtinId="53" customBuiltin="true"/>
    <cellStyle name="Heading 2 44" xfId="0" builtinId="53" customBuiltin="true"/>
    <cellStyle name="Heading 2 45" xfId="0" builtinId="53" customBuiltin="true"/>
    <cellStyle name="Heading 2 46" xfId="0" builtinId="53" customBuiltin="true"/>
    <cellStyle name="Heading 2 47" xfId="0" builtinId="53" customBuiltin="true"/>
    <cellStyle name="Heading 2 48" xfId="0" builtinId="53" customBuiltin="true"/>
    <cellStyle name="Heading 2 49" xfId="0" builtinId="53" customBuiltin="true"/>
    <cellStyle name="Heading 2 5" xfId="0" builtinId="53" customBuiltin="true"/>
    <cellStyle name="Heading 2 50" xfId="0" builtinId="53" customBuiltin="true"/>
    <cellStyle name="Heading 2 51" xfId="0" builtinId="53" customBuiltin="true"/>
    <cellStyle name="Heading 2 52" xfId="0" builtinId="53" customBuiltin="true"/>
    <cellStyle name="Heading 2 53" xfId="0" builtinId="53" customBuiltin="true"/>
    <cellStyle name="Heading 2 54" xfId="0" builtinId="53" customBuiltin="true"/>
    <cellStyle name="Heading 2 55" xfId="0" builtinId="53" customBuiltin="true"/>
    <cellStyle name="Heading 2 56" xfId="0" builtinId="53" customBuiltin="true"/>
    <cellStyle name="Heading 2 57" xfId="0" builtinId="53" customBuiltin="true"/>
    <cellStyle name="Heading 2 58" xfId="0" builtinId="53" customBuiltin="true"/>
    <cellStyle name="Heading 2 59" xfId="0" builtinId="53" customBuiltin="true"/>
    <cellStyle name="Heading 2 6" xfId="0" builtinId="53" customBuiltin="true"/>
    <cellStyle name="Heading 2 60" xfId="0" builtinId="53" customBuiltin="true"/>
    <cellStyle name="Heading 2 61" xfId="0" builtinId="53" customBuiltin="true"/>
    <cellStyle name="Heading 2 62" xfId="0" builtinId="53" customBuiltin="true"/>
    <cellStyle name="Heading 2 63" xfId="0" builtinId="53" customBuiltin="true"/>
    <cellStyle name="Heading 2 64" xfId="0" builtinId="53" customBuiltin="true"/>
    <cellStyle name="Heading 2 65" xfId="0" builtinId="53" customBuiltin="true"/>
    <cellStyle name="Heading 2 66" xfId="0" builtinId="53" customBuiltin="true"/>
    <cellStyle name="Heading 2 67" xfId="0" builtinId="53" customBuiltin="true"/>
    <cellStyle name="Heading 2 68" xfId="0" builtinId="53" customBuiltin="true"/>
    <cellStyle name="Heading 2 69" xfId="0" builtinId="53" customBuiltin="true"/>
    <cellStyle name="Heading 2 7" xfId="0" builtinId="53" customBuiltin="true"/>
    <cellStyle name="Heading 2 70" xfId="0" builtinId="53" customBuiltin="true"/>
    <cellStyle name="Heading 2 71" xfId="0" builtinId="53" customBuiltin="true"/>
    <cellStyle name="Heading 2 72" xfId="0" builtinId="53" customBuiltin="true"/>
    <cellStyle name="Heading 2 73" xfId="0" builtinId="53" customBuiltin="true"/>
    <cellStyle name="Heading 2 74" xfId="0" builtinId="53" customBuiltin="true"/>
    <cellStyle name="Heading 2 75" xfId="0" builtinId="53" customBuiltin="true"/>
    <cellStyle name="Heading 2 76" xfId="0" builtinId="53" customBuiltin="true"/>
    <cellStyle name="Heading 2 77" xfId="0" builtinId="53" customBuiltin="true"/>
    <cellStyle name="Heading 2 78" xfId="0" builtinId="53" customBuiltin="true"/>
    <cellStyle name="Heading 2 79" xfId="0" builtinId="53" customBuiltin="true"/>
    <cellStyle name="Heading 2 8" xfId="0" builtinId="53" customBuiltin="true"/>
    <cellStyle name="Heading 2 80" xfId="0" builtinId="53" customBuiltin="true"/>
    <cellStyle name="Heading 2 81" xfId="0" builtinId="53" customBuiltin="true"/>
    <cellStyle name="Heading 2 82" xfId="0" builtinId="53" customBuiltin="true"/>
    <cellStyle name="Heading 2 83" xfId="0" builtinId="53" customBuiltin="true"/>
    <cellStyle name="Heading 2 84" xfId="0" builtinId="53" customBuiltin="true"/>
    <cellStyle name="Heading 2 85" xfId="0" builtinId="53" customBuiltin="true"/>
    <cellStyle name="Heading 2 86" xfId="0" builtinId="53" customBuiltin="true"/>
    <cellStyle name="Heading 2 87" xfId="0" builtinId="53" customBuiltin="true"/>
    <cellStyle name="Heading 2 88" xfId="0" builtinId="53" customBuiltin="true"/>
    <cellStyle name="Heading 2 89" xfId="0" builtinId="53" customBuiltin="true"/>
    <cellStyle name="Heading 2 9" xfId="0" builtinId="53" customBuiltin="true"/>
    <cellStyle name="Heading 2 90" xfId="0" builtinId="53" customBuiltin="true"/>
    <cellStyle name="Heading 2 91" xfId="0" builtinId="53" customBuiltin="true"/>
    <cellStyle name="Heading 2 92" xfId="0" builtinId="53" customBuiltin="true"/>
    <cellStyle name="Heading 2 93" xfId="0" builtinId="53" customBuiltin="true"/>
    <cellStyle name="Heading 2 94" xfId="0" builtinId="53" customBuiltin="true"/>
    <cellStyle name="Heading 2 95" xfId="0" builtinId="53" customBuiltin="true"/>
    <cellStyle name="Heading 2 96" xfId="0" builtinId="53" customBuiltin="true"/>
    <cellStyle name="Heading 2 97" xfId="0" builtinId="53" customBuiltin="true"/>
    <cellStyle name="Heading 2 98" xfId="0" builtinId="53" customBuiltin="true"/>
    <cellStyle name="Heading 2 99" xfId="0" builtinId="53" customBuiltin="true"/>
    <cellStyle name="Heading 3 10" xfId="0" builtinId="53" customBuiltin="true"/>
    <cellStyle name="Heading 3 100" xfId="0" builtinId="53" customBuiltin="true"/>
    <cellStyle name="Heading 3 101" xfId="0" builtinId="53" customBuiltin="true"/>
    <cellStyle name="Heading 3 11" xfId="0" builtinId="53" customBuiltin="true"/>
    <cellStyle name="Heading 3 12" xfId="0" builtinId="53" customBuiltin="true"/>
    <cellStyle name="Heading 3 13" xfId="0" builtinId="53" customBuiltin="true"/>
    <cellStyle name="Heading 3 14" xfId="0" builtinId="53" customBuiltin="true"/>
    <cellStyle name="Heading 3 15" xfId="0" builtinId="53" customBuiltin="true"/>
    <cellStyle name="Heading 3 16" xfId="0" builtinId="53" customBuiltin="true"/>
    <cellStyle name="Heading 3 17" xfId="0" builtinId="53" customBuiltin="true"/>
    <cellStyle name="Heading 3 18" xfId="0" builtinId="53" customBuiltin="true"/>
    <cellStyle name="Heading 3 19" xfId="0" builtinId="53" customBuiltin="true"/>
    <cellStyle name="Heading 3 2" xfId="0" builtinId="53" customBuiltin="true"/>
    <cellStyle name="Heading 3 20" xfId="0" builtinId="53" customBuiltin="true"/>
    <cellStyle name="Heading 3 21" xfId="0" builtinId="53" customBuiltin="true"/>
    <cellStyle name="Heading 3 22" xfId="0" builtinId="53" customBuiltin="true"/>
    <cellStyle name="Heading 3 23" xfId="0" builtinId="53" customBuiltin="true"/>
    <cellStyle name="Heading 3 24" xfId="0" builtinId="53" customBuiltin="true"/>
    <cellStyle name="Heading 3 25" xfId="0" builtinId="53" customBuiltin="true"/>
    <cellStyle name="Heading 3 26" xfId="0" builtinId="53" customBuiltin="true"/>
    <cellStyle name="Heading 3 27" xfId="0" builtinId="53" customBuiltin="true"/>
    <cellStyle name="Heading 3 28" xfId="0" builtinId="53" customBuiltin="true"/>
    <cellStyle name="Heading 3 29" xfId="0" builtinId="53" customBuiltin="true"/>
    <cellStyle name="Heading 3 3" xfId="0" builtinId="53" customBuiltin="true"/>
    <cellStyle name="Heading 3 30" xfId="0" builtinId="53" customBuiltin="true"/>
    <cellStyle name="Heading 3 31" xfId="0" builtinId="53" customBuiltin="true"/>
    <cellStyle name="Heading 3 32" xfId="0" builtinId="53" customBuiltin="true"/>
    <cellStyle name="Heading 3 33" xfId="0" builtinId="53" customBuiltin="true"/>
    <cellStyle name="Heading 3 34" xfId="0" builtinId="53" customBuiltin="true"/>
    <cellStyle name="Heading 3 35" xfId="0" builtinId="53" customBuiltin="true"/>
    <cellStyle name="Heading 3 36" xfId="0" builtinId="53" customBuiltin="true"/>
    <cellStyle name="Heading 3 37" xfId="0" builtinId="53" customBuiltin="true"/>
    <cellStyle name="Heading 3 38" xfId="0" builtinId="53" customBuiltin="true"/>
    <cellStyle name="Heading 3 39" xfId="0" builtinId="53" customBuiltin="true"/>
    <cellStyle name="Heading 3 4" xfId="0" builtinId="53" customBuiltin="true"/>
    <cellStyle name="Heading 3 40" xfId="0" builtinId="53" customBuiltin="true"/>
    <cellStyle name="Heading 3 41" xfId="0" builtinId="53" customBuiltin="true"/>
    <cellStyle name="Heading 3 42" xfId="0" builtinId="53" customBuiltin="true"/>
    <cellStyle name="Heading 3 43" xfId="0" builtinId="53" customBuiltin="true"/>
    <cellStyle name="Heading 3 44" xfId="0" builtinId="53" customBuiltin="true"/>
    <cellStyle name="Heading 3 45" xfId="0" builtinId="53" customBuiltin="true"/>
    <cellStyle name="Heading 3 46" xfId="0" builtinId="53" customBuiltin="true"/>
    <cellStyle name="Heading 3 47" xfId="0" builtinId="53" customBuiltin="true"/>
    <cellStyle name="Heading 3 48" xfId="0" builtinId="53" customBuiltin="true"/>
    <cellStyle name="Heading 3 49" xfId="0" builtinId="53" customBuiltin="true"/>
    <cellStyle name="Heading 3 5" xfId="0" builtinId="53" customBuiltin="true"/>
    <cellStyle name="Heading 3 50" xfId="0" builtinId="53" customBuiltin="true"/>
    <cellStyle name="Heading 3 51" xfId="0" builtinId="53" customBuiltin="true"/>
    <cellStyle name="Heading 3 52" xfId="0" builtinId="53" customBuiltin="true"/>
    <cellStyle name="Heading 3 53" xfId="0" builtinId="53" customBuiltin="true"/>
    <cellStyle name="Heading 3 54" xfId="0" builtinId="53" customBuiltin="true"/>
    <cellStyle name="Heading 3 55" xfId="0" builtinId="53" customBuiltin="true"/>
    <cellStyle name="Heading 3 56" xfId="0" builtinId="53" customBuiltin="true"/>
    <cellStyle name="Heading 3 57" xfId="0" builtinId="53" customBuiltin="true"/>
    <cellStyle name="Heading 3 58" xfId="0" builtinId="53" customBuiltin="true"/>
    <cellStyle name="Heading 3 59" xfId="0" builtinId="53" customBuiltin="true"/>
    <cellStyle name="Heading 3 6" xfId="0" builtinId="53" customBuiltin="true"/>
    <cellStyle name="Heading 3 60" xfId="0" builtinId="53" customBuiltin="true"/>
    <cellStyle name="Heading 3 61" xfId="0" builtinId="53" customBuiltin="true"/>
    <cellStyle name="Heading 3 62" xfId="0" builtinId="53" customBuiltin="true"/>
    <cellStyle name="Heading 3 63" xfId="0" builtinId="53" customBuiltin="true"/>
    <cellStyle name="Heading 3 64" xfId="0" builtinId="53" customBuiltin="true"/>
    <cellStyle name="Heading 3 65" xfId="0" builtinId="53" customBuiltin="true"/>
    <cellStyle name="Heading 3 66" xfId="0" builtinId="53" customBuiltin="true"/>
    <cellStyle name="Heading 3 67" xfId="0" builtinId="53" customBuiltin="true"/>
    <cellStyle name="Heading 3 68" xfId="0" builtinId="53" customBuiltin="true"/>
    <cellStyle name="Heading 3 69" xfId="0" builtinId="53" customBuiltin="true"/>
    <cellStyle name="Heading 3 7" xfId="0" builtinId="53" customBuiltin="true"/>
    <cellStyle name="Heading 3 70" xfId="0" builtinId="53" customBuiltin="true"/>
    <cellStyle name="Heading 3 71" xfId="0" builtinId="53" customBuiltin="true"/>
    <cellStyle name="Heading 3 72" xfId="0" builtinId="53" customBuiltin="true"/>
    <cellStyle name="Heading 3 73" xfId="0" builtinId="53" customBuiltin="true"/>
    <cellStyle name="Heading 3 74" xfId="0" builtinId="53" customBuiltin="true"/>
    <cellStyle name="Heading 3 75" xfId="0" builtinId="53" customBuiltin="true"/>
    <cellStyle name="Heading 3 76" xfId="0" builtinId="53" customBuiltin="true"/>
    <cellStyle name="Heading 3 77" xfId="0" builtinId="53" customBuiltin="true"/>
    <cellStyle name="Heading 3 78" xfId="0" builtinId="53" customBuiltin="true"/>
    <cellStyle name="Heading 3 79" xfId="0" builtinId="53" customBuiltin="true"/>
    <cellStyle name="Heading 3 8" xfId="0" builtinId="53" customBuiltin="true"/>
    <cellStyle name="Heading 3 80" xfId="0" builtinId="53" customBuiltin="true"/>
    <cellStyle name="Heading 3 81" xfId="0" builtinId="53" customBuiltin="true"/>
    <cellStyle name="Heading 3 82" xfId="0" builtinId="53" customBuiltin="true"/>
    <cellStyle name="Heading 3 83" xfId="0" builtinId="53" customBuiltin="true"/>
    <cellStyle name="Heading 3 84" xfId="0" builtinId="53" customBuiltin="true"/>
    <cellStyle name="Heading 3 85" xfId="0" builtinId="53" customBuiltin="true"/>
    <cellStyle name="Heading 3 86" xfId="0" builtinId="53" customBuiltin="true"/>
    <cellStyle name="Heading 3 87" xfId="0" builtinId="53" customBuiltin="true"/>
    <cellStyle name="Heading 3 88" xfId="0" builtinId="53" customBuiltin="true"/>
    <cellStyle name="Heading 3 89" xfId="0" builtinId="53" customBuiltin="true"/>
    <cellStyle name="Heading 3 9" xfId="0" builtinId="53" customBuiltin="true"/>
    <cellStyle name="Heading 3 90" xfId="0" builtinId="53" customBuiltin="true"/>
    <cellStyle name="Heading 3 91" xfId="0" builtinId="53" customBuiltin="true"/>
    <cellStyle name="Heading 3 92" xfId="0" builtinId="53" customBuiltin="true"/>
    <cellStyle name="Heading 3 93" xfId="0" builtinId="53" customBuiltin="true"/>
    <cellStyle name="Heading 3 94" xfId="0" builtinId="53" customBuiltin="true"/>
    <cellStyle name="Heading 3 95" xfId="0" builtinId="53" customBuiltin="true"/>
    <cellStyle name="Heading 3 96" xfId="0" builtinId="53" customBuiltin="true"/>
    <cellStyle name="Heading 3 97" xfId="0" builtinId="53" customBuiltin="true"/>
    <cellStyle name="Heading 3 98" xfId="0" builtinId="53" customBuiltin="true"/>
    <cellStyle name="Heading 3 99" xfId="0" builtinId="53" customBuiltin="true"/>
    <cellStyle name="Heading 4 10" xfId="0" builtinId="53" customBuiltin="true"/>
    <cellStyle name="Heading 4 100" xfId="0" builtinId="53" customBuiltin="true"/>
    <cellStyle name="Heading 4 101" xfId="0" builtinId="53" customBuiltin="true"/>
    <cellStyle name="Heading 4 11" xfId="0" builtinId="53" customBuiltin="true"/>
    <cellStyle name="Heading 4 12" xfId="0" builtinId="53" customBuiltin="true"/>
    <cellStyle name="Heading 4 13" xfId="0" builtinId="53" customBuiltin="true"/>
    <cellStyle name="Heading 4 14" xfId="0" builtinId="53" customBuiltin="true"/>
    <cellStyle name="Heading 4 15" xfId="0" builtinId="53" customBuiltin="true"/>
    <cellStyle name="Heading 4 16" xfId="0" builtinId="53" customBuiltin="true"/>
    <cellStyle name="Heading 4 17" xfId="0" builtinId="53" customBuiltin="true"/>
    <cellStyle name="Heading 4 18" xfId="0" builtinId="53" customBuiltin="true"/>
    <cellStyle name="Heading 4 19" xfId="0" builtinId="53" customBuiltin="true"/>
    <cellStyle name="Heading 4 2" xfId="0" builtinId="53" customBuiltin="true"/>
    <cellStyle name="Heading 4 20" xfId="0" builtinId="53" customBuiltin="true"/>
    <cellStyle name="Heading 4 21" xfId="0" builtinId="53" customBuiltin="true"/>
    <cellStyle name="Heading 4 22" xfId="0" builtinId="53" customBuiltin="true"/>
    <cellStyle name="Heading 4 23" xfId="0" builtinId="53" customBuiltin="true"/>
    <cellStyle name="Heading 4 24" xfId="0" builtinId="53" customBuiltin="true"/>
    <cellStyle name="Heading 4 25" xfId="0" builtinId="53" customBuiltin="true"/>
    <cellStyle name="Heading 4 26" xfId="0" builtinId="53" customBuiltin="true"/>
    <cellStyle name="Heading 4 27" xfId="0" builtinId="53" customBuiltin="true"/>
    <cellStyle name="Heading 4 28" xfId="0" builtinId="53" customBuiltin="true"/>
    <cellStyle name="Heading 4 29" xfId="0" builtinId="53" customBuiltin="true"/>
    <cellStyle name="Heading 4 3" xfId="0" builtinId="53" customBuiltin="true"/>
    <cellStyle name="Heading 4 30" xfId="0" builtinId="53" customBuiltin="true"/>
    <cellStyle name="Heading 4 31" xfId="0" builtinId="53" customBuiltin="true"/>
    <cellStyle name="Heading 4 32" xfId="0" builtinId="53" customBuiltin="true"/>
    <cellStyle name="Heading 4 33" xfId="0" builtinId="53" customBuiltin="true"/>
    <cellStyle name="Heading 4 34" xfId="0" builtinId="53" customBuiltin="true"/>
    <cellStyle name="Heading 4 35" xfId="0" builtinId="53" customBuiltin="true"/>
    <cellStyle name="Heading 4 36" xfId="0" builtinId="53" customBuiltin="true"/>
    <cellStyle name="Heading 4 37" xfId="0" builtinId="53" customBuiltin="true"/>
    <cellStyle name="Heading 4 38" xfId="0" builtinId="53" customBuiltin="true"/>
    <cellStyle name="Heading 4 39" xfId="0" builtinId="53" customBuiltin="true"/>
    <cellStyle name="Heading 4 4" xfId="0" builtinId="53" customBuiltin="true"/>
    <cellStyle name="Heading 4 40" xfId="0" builtinId="53" customBuiltin="true"/>
    <cellStyle name="Heading 4 41" xfId="0" builtinId="53" customBuiltin="true"/>
    <cellStyle name="Heading 4 42" xfId="0" builtinId="53" customBuiltin="true"/>
    <cellStyle name="Heading 4 43" xfId="0" builtinId="53" customBuiltin="true"/>
    <cellStyle name="Heading 4 44" xfId="0" builtinId="53" customBuiltin="true"/>
    <cellStyle name="Heading 4 45" xfId="0" builtinId="53" customBuiltin="true"/>
    <cellStyle name="Heading 4 46" xfId="0" builtinId="53" customBuiltin="true"/>
    <cellStyle name="Heading 4 47" xfId="0" builtinId="53" customBuiltin="true"/>
    <cellStyle name="Heading 4 48" xfId="0" builtinId="53" customBuiltin="true"/>
    <cellStyle name="Heading 4 49" xfId="0" builtinId="53" customBuiltin="true"/>
    <cellStyle name="Heading 4 5" xfId="0" builtinId="53" customBuiltin="true"/>
    <cellStyle name="Heading 4 50" xfId="0" builtinId="53" customBuiltin="true"/>
    <cellStyle name="Heading 4 51" xfId="0" builtinId="53" customBuiltin="true"/>
    <cellStyle name="Heading 4 52" xfId="0" builtinId="53" customBuiltin="true"/>
    <cellStyle name="Heading 4 53" xfId="0" builtinId="53" customBuiltin="true"/>
    <cellStyle name="Heading 4 54" xfId="0" builtinId="53" customBuiltin="true"/>
    <cellStyle name="Heading 4 55" xfId="0" builtinId="53" customBuiltin="true"/>
    <cellStyle name="Heading 4 56" xfId="0" builtinId="53" customBuiltin="true"/>
    <cellStyle name="Heading 4 57" xfId="0" builtinId="53" customBuiltin="true"/>
    <cellStyle name="Heading 4 58" xfId="0" builtinId="53" customBuiltin="true"/>
    <cellStyle name="Heading 4 59" xfId="0" builtinId="53" customBuiltin="true"/>
    <cellStyle name="Heading 4 6" xfId="0" builtinId="53" customBuiltin="true"/>
    <cellStyle name="Heading 4 60" xfId="0" builtinId="53" customBuiltin="true"/>
    <cellStyle name="Heading 4 61" xfId="0" builtinId="53" customBuiltin="true"/>
    <cellStyle name="Heading 4 62" xfId="0" builtinId="53" customBuiltin="true"/>
    <cellStyle name="Heading 4 63" xfId="0" builtinId="53" customBuiltin="true"/>
    <cellStyle name="Heading 4 64" xfId="0" builtinId="53" customBuiltin="true"/>
    <cellStyle name="Heading 4 65" xfId="0" builtinId="53" customBuiltin="true"/>
    <cellStyle name="Heading 4 66" xfId="0" builtinId="53" customBuiltin="true"/>
    <cellStyle name="Heading 4 67" xfId="0" builtinId="53" customBuiltin="true"/>
    <cellStyle name="Heading 4 68" xfId="0" builtinId="53" customBuiltin="true"/>
    <cellStyle name="Heading 4 69" xfId="0" builtinId="53" customBuiltin="true"/>
    <cellStyle name="Heading 4 7" xfId="0" builtinId="53" customBuiltin="true"/>
    <cellStyle name="Heading 4 70" xfId="0" builtinId="53" customBuiltin="true"/>
    <cellStyle name="Heading 4 71" xfId="0" builtinId="53" customBuiltin="true"/>
    <cellStyle name="Heading 4 72" xfId="0" builtinId="53" customBuiltin="true"/>
    <cellStyle name="Heading 4 73" xfId="0" builtinId="53" customBuiltin="true"/>
    <cellStyle name="Heading 4 74" xfId="0" builtinId="53" customBuiltin="true"/>
    <cellStyle name="Heading 4 75" xfId="0" builtinId="53" customBuiltin="true"/>
    <cellStyle name="Heading 4 76" xfId="0" builtinId="53" customBuiltin="true"/>
    <cellStyle name="Heading 4 77" xfId="0" builtinId="53" customBuiltin="true"/>
    <cellStyle name="Heading 4 78" xfId="0" builtinId="53" customBuiltin="true"/>
    <cellStyle name="Heading 4 79" xfId="0" builtinId="53" customBuiltin="true"/>
    <cellStyle name="Heading 4 8" xfId="0" builtinId="53" customBuiltin="true"/>
    <cellStyle name="Heading 4 80" xfId="0" builtinId="53" customBuiltin="true"/>
    <cellStyle name="Heading 4 81" xfId="0" builtinId="53" customBuiltin="true"/>
    <cellStyle name="Heading 4 82" xfId="0" builtinId="53" customBuiltin="true"/>
    <cellStyle name="Heading 4 83" xfId="0" builtinId="53" customBuiltin="true"/>
    <cellStyle name="Heading 4 84" xfId="0" builtinId="53" customBuiltin="true"/>
    <cellStyle name="Heading 4 85" xfId="0" builtinId="53" customBuiltin="true"/>
    <cellStyle name="Heading 4 86" xfId="0" builtinId="53" customBuiltin="true"/>
    <cellStyle name="Heading 4 87" xfId="0" builtinId="53" customBuiltin="true"/>
    <cellStyle name="Heading 4 88" xfId="0" builtinId="53" customBuiltin="true"/>
    <cellStyle name="Heading 4 89" xfId="0" builtinId="53" customBuiltin="true"/>
    <cellStyle name="Heading 4 9" xfId="0" builtinId="53" customBuiltin="true"/>
    <cellStyle name="Heading 4 90" xfId="0" builtinId="53" customBuiltin="true"/>
    <cellStyle name="Heading 4 91" xfId="0" builtinId="53" customBuiltin="true"/>
    <cellStyle name="Heading 4 92" xfId="0" builtinId="53" customBuiltin="true"/>
    <cellStyle name="Heading 4 93" xfId="0" builtinId="53" customBuiltin="true"/>
    <cellStyle name="Heading 4 94" xfId="0" builtinId="53" customBuiltin="true"/>
    <cellStyle name="Heading 4 95" xfId="0" builtinId="53" customBuiltin="true"/>
    <cellStyle name="Heading 4 96" xfId="0" builtinId="53" customBuiltin="true"/>
    <cellStyle name="Heading 4 97" xfId="0" builtinId="53" customBuiltin="true"/>
    <cellStyle name="Heading 4 98" xfId="0" builtinId="53" customBuiltin="true"/>
    <cellStyle name="Heading 4 99" xfId="0" builtinId="53" customBuiltin="true"/>
    <cellStyle name="Input 10" xfId="0" builtinId="53" customBuiltin="true"/>
    <cellStyle name="Input 100" xfId="0" builtinId="53" customBuiltin="true"/>
    <cellStyle name="Input 101" xfId="0" builtinId="53" customBuiltin="true"/>
    <cellStyle name="Input 11" xfId="0" builtinId="53" customBuiltin="true"/>
    <cellStyle name="Input 12" xfId="0" builtinId="53" customBuiltin="true"/>
    <cellStyle name="Input 13" xfId="0" builtinId="53" customBuiltin="true"/>
    <cellStyle name="Input 14" xfId="0" builtinId="53" customBuiltin="true"/>
    <cellStyle name="Input 15" xfId="0" builtinId="53" customBuiltin="true"/>
    <cellStyle name="Input 16" xfId="0" builtinId="53" customBuiltin="true"/>
    <cellStyle name="Input 17" xfId="0" builtinId="53" customBuiltin="true"/>
    <cellStyle name="Input 18" xfId="0" builtinId="53" customBuiltin="true"/>
    <cellStyle name="Input 19" xfId="0" builtinId="53" customBuiltin="true"/>
    <cellStyle name="Input 2" xfId="0" builtinId="53" customBuiltin="true"/>
    <cellStyle name="Input 20" xfId="0" builtinId="53" customBuiltin="true"/>
    <cellStyle name="Input 21" xfId="0" builtinId="53" customBuiltin="true"/>
    <cellStyle name="Input 22" xfId="0" builtinId="53" customBuiltin="true"/>
    <cellStyle name="Input 23" xfId="0" builtinId="53" customBuiltin="true"/>
    <cellStyle name="Input 24" xfId="0" builtinId="53" customBuiltin="true"/>
    <cellStyle name="Input 25" xfId="0" builtinId="53" customBuiltin="true"/>
    <cellStyle name="Input 26" xfId="0" builtinId="53" customBuiltin="true"/>
    <cellStyle name="Input 27" xfId="0" builtinId="53" customBuiltin="true"/>
    <cellStyle name="Input 28" xfId="0" builtinId="53" customBuiltin="true"/>
    <cellStyle name="Input 29" xfId="0" builtinId="53" customBuiltin="true"/>
    <cellStyle name="Input 3" xfId="0" builtinId="53" customBuiltin="true"/>
    <cellStyle name="Input 30" xfId="0" builtinId="53" customBuiltin="true"/>
    <cellStyle name="Input 31" xfId="0" builtinId="53" customBuiltin="true"/>
    <cellStyle name="Input 32" xfId="0" builtinId="53" customBuiltin="true"/>
    <cellStyle name="Input 33" xfId="0" builtinId="53" customBuiltin="true"/>
    <cellStyle name="Input 34" xfId="0" builtinId="53" customBuiltin="true"/>
    <cellStyle name="Input 35" xfId="0" builtinId="53" customBuiltin="true"/>
    <cellStyle name="Input 36" xfId="0" builtinId="53" customBuiltin="true"/>
    <cellStyle name="Input 37" xfId="0" builtinId="53" customBuiltin="true"/>
    <cellStyle name="Input 38" xfId="0" builtinId="53" customBuiltin="true"/>
    <cellStyle name="Input 39" xfId="0" builtinId="53" customBuiltin="true"/>
    <cellStyle name="Input 4" xfId="0" builtinId="53" customBuiltin="true"/>
    <cellStyle name="Input 40" xfId="0" builtinId="53" customBuiltin="true"/>
    <cellStyle name="Input 41" xfId="0" builtinId="53" customBuiltin="true"/>
    <cellStyle name="Input 42" xfId="0" builtinId="53" customBuiltin="true"/>
    <cellStyle name="Input 43" xfId="0" builtinId="53" customBuiltin="true"/>
    <cellStyle name="Input 44" xfId="0" builtinId="53" customBuiltin="true"/>
    <cellStyle name="Input 45" xfId="0" builtinId="53" customBuiltin="true"/>
    <cellStyle name="Input 46" xfId="0" builtinId="53" customBuiltin="true"/>
    <cellStyle name="Input 47" xfId="0" builtinId="53" customBuiltin="true"/>
    <cellStyle name="Input 48" xfId="0" builtinId="53" customBuiltin="true"/>
    <cellStyle name="Input 49" xfId="0" builtinId="53" customBuiltin="true"/>
    <cellStyle name="Input 5" xfId="0" builtinId="53" customBuiltin="true"/>
    <cellStyle name="Input 50" xfId="0" builtinId="53" customBuiltin="true"/>
    <cellStyle name="Input 51" xfId="0" builtinId="53" customBuiltin="true"/>
    <cellStyle name="Input 52" xfId="0" builtinId="53" customBuiltin="true"/>
    <cellStyle name="Input 53" xfId="0" builtinId="53" customBuiltin="true"/>
    <cellStyle name="Input 54" xfId="0" builtinId="53" customBuiltin="true"/>
    <cellStyle name="Input 55" xfId="0" builtinId="53" customBuiltin="true"/>
    <cellStyle name="Input 56" xfId="0" builtinId="53" customBuiltin="true"/>
    <cellStyle name="Input 57" xfId="0" builtinId="53" customBuiltin="true"/>
    <cellStyle name="Input 58" xfId="0" builtinId="53" customBuiltin="true"/>
    <cellStyle name="Input 59" xfId="0" builtinId="53" customBuiltin="true"/>
    <cellStyle name="Input 6" xfId="0" builtinId="53" customBuiltin="true"/>
    <cellStyle name="Input 60" xfId="0" builtinId="53" customBuiltin="true"/>
    <cellStyle name="Input 61" xfId="0" builtinId="53" customBuiltin="true"/>
    <cellStyle name="Input 62" xfId="0" builtinId="53" customBuiltin="true"/>
    <cellStyle name="Input 63" xfId="0" builtinId="53" customBuiltin="true"/>
    <cellStyle name="Input 64" xfId="0" builtinId="53" customBuiltin="true"/>
    <cellStyle name="Input 65" xfId="0" builtinId="53" customBuiltin="true"/>
    <cellStyle name="Input 66" xfId="0" builtinId="53" customBuiltin="true"/>
    <cellStyle name="Input 67" xfId="0" builtinId="53" customBuiltin="true"/>
    <cellStyle name="Input 68" xfId="0" builtinId="53" customBuiltin="true"/>
    <cellStyle name="Input 69" xfId="0" builtinId="53" customBuiltin="true"/>
    <cellStyle name="Input 7" xfId="0" builtinId="53" customBuiltin="true"/>
    <cellStyle name="Input 70" xfId="0" builtinId="53" customBuiltin="true"/>
    <cellStyle name="Input 71" xfId="0" builtinId="53" customBuiltin="true"/>
    <cellStyle name="Input 72" xfId="0" builtinId="53" customBuiltin="true"/>
    <cellStyle name="Input 73" xfId="0" builtinId="53" customBuiltin="true"/>
    <cellStyle name="Input 74" xfId="0" builtinId="53" customBuiltin="true"/>
    <cellStyle name="Input 75" xfId="0" builtinId="53" customBuiltin="true"/>
    <cellStyle name="Input 76" xfId="0" builtinId="53" customBuiltin="true"/>
    <cellStyle name="Input 77" xfId="0" builtinId="53" customBuiltin="true"/>
    <cellStyle name="Input 78" xfId="0" builtinId="53" customBuiltin="true"/>
    <cellStyle name="Input 79" xfId="0" builtinId="53" customBuiltin="true"/>
    <cellStyle name="Input 8" xfId="0" builtinId="53" customBuiltin="true"/>
    <cellStyle name="Input 80" xfId="0" builtinId="53" customBuiltin="true"/>
    <cellStyle name="Input 81" xfId="0" builtinId="53" customBuiltin="true"/>
    <cellStyle name="Input 82" xfId="0" builtinId="53" customBuiltin="true"/>
    <cellStyle name="Input 83" xfId="0" builtinId="53" customBuiltin="true"/>
    <cellStyle name="Input 84" xfId="0" builtinId="53" customBuiltin="true"/>
    <cellStyle name="Input 85" xfId="0" builtinId="53" customBuiltin="true"/>
    <cellStyle name="Input 86" xfId="0" builtinId="53" customBuiltin="true"/>
    <cellStyle name="Input 87" xfId="0" builtinId="53" customBuiltin="true"/>
    <cellStyle name="Input 88" xfId="0" builtinId="53" customBuiltin="true"/>
    <cellStyle name="Input 89" xfId="0" builtinId="53" customBuiltin="true"/>
    <cellStyle name="Input 9" xfId="0" builtinId="53" customBuiltin="true"/>
    <cellStyle name="Input 90" xfId="0" builtinId="53" customBuiltin="true"/>
    <cellStyle name="Input 91" xfId="0" builtinId="53" customBuiltin="true"/>
    <cellStyle name="Input 92" xfId="0" builtinId="53" customBuiltin="true"/>
    <cellStyle name="Input 93" xfId="0" builtinId="53" customBuiltin="true"/>
    <cellStyle name="Input 94" xfId="0" builtinId="53" customBuiltin="true"/>
    <cellStyle name="Input 95" xfId="0" builtinId="53" customBuiltin="true"/>
    <cellStyle name="Input 96" xfId="0" builtinId="53" customBuiltin="true"/>
    <cellStyle name="Input 97" xfId="0" builtinId="53" customBuiltin="true"/>
    <cellStyle name="Input 98" xfId="0" builtinId="53" customBuiltin="true"/>
    <cellStyle name="Input 99" xfId="0" builtinId="53" customBuiltin="true"/>
    <cellStyle name="Linked Cell 10" xfId="0" builtinId="53" customBuiltin="true"/>
    <cellStyle name="Linked Cell 100" xfId="0" builtinId="53" customBuiltin="true"/>
    <cellStyle name="Linked Cell 101" xfId="0" builtinId="53" customBuiltin="true"/>
    <cellStyle name="Linked Cell 11" xfId="0" builtinId="53" customBuiltin="true"/>
    <cellStyle name="Linked Cell 12" xfId="0" builtinId="53" customBuiltin="true"/>
    <cellStyle name="Linked Cell 13" xfId="0" builtinId="53" customBuiltin="true"/>
    <cellStyle name="Linked Cell 14" xfId="0" builtinId="53" customBuiltin="true"/>
    <cellStyle name="Linked Cell 15" xfId="0" builtinId="53" customBuiltin="true"/>
    <cellStyle name="Linked Cell 16" xfId="0" builtinId="53" customBuiltin="true"/>
    <cellStyle name="Linked Cell 17" xfId="0" builtinId="53" customBuiltin="true"/>
    <cellStyle name="Linked Cell 18" xfId="0" builtinId="53" customBuiltin="true"/>
    <cellStyle name="Linked Cell 19" xfId="0" builtinId="53" customBuiltin="true"/>
    <cellStyle name="Linked Cell 2" xfId="0" builtinId="53" customBuiltin="true"/>
    <cellStyle name="Linked Cell 20" xfId="0" builtinId="53" customBuiltin="true"/>
    <cellStyle name="Linked Cell 21" xfId="0" builtinId="53" customBuiltin="true"/>
    <cellStyle name="Linked Cell 22" xfId="0" builtinId="53" customBuiltin="true"/>
    <cellStyle name="Linked Cell 23" xfId="0" builtinId="53" customBuiltin="true"/>
    <cellStyle name="Linked Cell 24" xfId="0" builtinId="53" customBuiltin="true"/>
    <cellStyle name="Linked Cell 25" xfId="0" builtinId="53" customBuiltin="true"/>
    <cellStyle name="Linked Cell 26" xfId="0" builtinId="53" customBuiltin="true"/>
    <cellStyle name="Linked Cell 27" xfId="0" builtinId="53" customBuiltin="true"/>
    <cellStyle name="Linked Cell 28" xfId="0" builtinId="53" customBuiltin="true"/>
    <cellStyle name="Linked Cell 29" xfId="0" builtinId="53" customBuiltin="true"/>
    <cellStyle name="Linked Cell 3" xfId="0" builtinId="53" customBuiltin="true"/>
    <cellStyle name="Linked Cell 30" xfId="0" builtinId="53" customBuiltin="true"/>
    <cellStyle name="Linked Cell 31" xfId="0" builtinId="53" customBuiltin="true"/>
    <cellStyle name="Linked Cell 32" xfId="0" builtinId="53" customBuiltin="true"/>
    <cellStyle name="Linked Cell 33" xfId="0" builtinId="53" customBuiltin="true"/>
    <cellStyle name="Linked Cell 34" xfId="0" builtinId="53" customBuiltin="true"/>
    <cellStyle name="Linked Cell 35" xfId="0" builtinId="53" customBuiltin="true"/>
    <cellStyle name="Linked Cell 36" xfId="0" builtinId="53" customBuiltin="true"/>
    <cellStyle name="Linked Cell 37" xfId="0" builtinId="53" customBuiltin="true"/>
    <cellStyle name="Linked Cell 38" xfId="0" builtinId="53" customBuiltin="true"/>
    <cellStyle name="Linked Cell 39" xfId="0" builtinId="53" customBuiltin="true"/>
    <cellStyle name="Linked Cell 4" xfId="0" builtinId="53" customBuiltin="true"/>
    <cellStyle name="Linked Cell 40" xfId="0" builtinId="53" customBuiltin="true"/>
    <cellStyle name="Linked Cell 41" xfId="0" builtinId="53" customBuiltin="true"/>
    <cellStyle name="Linked Cell 42" xfId="0" builtinId="53" customBuiltin="true"/>
    <cellStyle name="Linked Cell 43" xfId="0" builtinId="53" customBuiltin="true"/>
    <cellStyle name="Linked Cell 44" xfId="0" builtinId="53" customBuiltin="true"/>
    <cellStyle name="Linked Cell 45" xfId="0" builtinId="53" customBuiltin="true"/>
    <cellStyle name="Linked Cell 46" xfId="0" builtinId="53" customBuiltin="true"/>
    <cellStyle name="Linked Cell 47" xfId="0" builtinId="53" customBuiltin="true"/>
    <cellStyle name="Linked Cell 48" xfId="0" builtinId="53" customBuiltin="true"/>
    <cellStyle name="Linked Cell 49" xfId="0" builtinId="53" customBuiltin="true"/>
    <cellStyle name="Linked Cell 5" xfId="0" builtinId="53" customBuiltin="true"/>
    <cellStyle name="Linked Cell 50" xfId="0" builtinId="53" customBuiltin="true"/>
    <cellStyle name="Linked Cell 51" xfId="0" builtinId="53" customBuiltin="true"/>
    <cellStyle name="Linked Cell 52" xfId="0" builtinId="53" customBuiltin="true"/>
    <cellStyle name="Linked Cell 53" xfId="0" builtinId="53" customBuiltin="true"/>
    <cellStyle name="Linked Cell 54" xfId="0" builtinId="53" customBuiltin="true"/>
    <cellStyle name="Linked Cell 55" xfId="0" builtinId="53" customBuiltin="true"/>
    <cellStyle name="Linked Cell 56" xfId="0" builtinId="53" customBuiltin="true"/>
    <cellStyle name="Linked Cell 57" xfId="0" builtinId="53" customBuiltin="true"/>
    <cellStyle name="Linked Cell 58" xfId="0" builtinId="53" customBuiltin="true"/>
    <cellStyle name="Linked Cell 59" xfId="0" builtinId="53" customBuiltin="true"/>
    <cellStyle name="Linked Cell 6" xfId="0" builtinId="53" customBuiltin="true"/>
    <cellStyle name="Linked Cell 60" xfId="0" builtinId="53" customBuiltin="true"/>
    <cellStyle name="Linked Cell 61" xfId="0" builtinId="53" customBuiltin="true"/>
    <cellStyle name="Linked Cell 62" xfId="0" builtinId="53" customBuiltin="true"/>
    <cellStyle name="Linked Cell 63" xfId="0" builtinId="53" customBuiltin="true"/>
    <cellStyle name="Linked Cell 64" xfId="0" builtinId="53" customBuiltin="true"/>
    <cellStyle name="Linked Cell 65" xfId="0" builtinId="53" customBuiltin="true"/>
    <cellStyle name="Linked Cell 66" xfId="0" builtinId="53" customBuiltin="true"/>
    <cellStyle name="Linked Cell 67" xfId="0" builtinId="53" customBuiltin="true"/>
    <cellStyle name="Linked Cell 68" xfId="0" builtinId="53" customBuiltin="true"/>
    <cellStyle name="Linked Cell 69" xfId="0" builtinId="53" customBuiltin="true"/>
    <cellStyle name="Linked Cell 7" xfId="0" builtinId="53" customBuiltin="true"/>
    <cellStyle name="Linked Cell 70" xfId="0" builtinId="53" customBuiltin="true"/>
    <cellStyle name="Linked Cell 71" xfId="0" builtinId="53" customBuiltin="true"/>
    <cellStyle name="Linked Cell 72" xfId="0" builtinId="53" customBuiltin="true"/>
    <cellStyle name="Linked Cell 73" xfId="0" builtinId="53" customBuiltin="true"/>
    <cellStyle name="Linked Cell 74" xfId="0" builtinId="53" customBuiltin="true"/>
    <cellStyle name="Linked Cell 75" xfId="0" builtinId="53" customBuiltin="true"/>
    <cellStyle name="Linked Cell 76" xfId="0" builtinId="53" customBuiltin="true"/>
    <cellStyle name="Linked Cell 77" xfId="0" builtinId="53" customBuiltin="true"/>
    <cellStyle name="Linked Cell 78" xfId="0" builtinId="53" customBuiltin="true"/>
    <cellStyle name="Linked Cell 79" xfId="0" builtinId="53" customBuiltin="true"/>
    <cellStyle name="Linked Cell 8" xfId="0" builtinId="53" customBuiltin="true"/>
    <cellStyle name="Linked Cell 80" xfId="0" builtinId="53" customBuiltin="true"/>
    <cellStyle name="Linked Cell 81" xfId="0" builtinId="53" customBuiltin="true"/>
    <cellStyle name="Linked Cell 82" xfId="0" builtinId="53" customBuiltin="true"/>
    <cellStyle name="Linked Cell 83" xfId="0" builtinId="53" customBuiltin="true"/>
    <cellStyle name="Linked Cell 84" xfId="0" builtinId="53" customBuiltin="true"/>
    <cellStyle name="Linked Cell 85" xfId="0" builtinId="53" customBuiltin="true"/>
    <cellStyle name="Linked Cell 86" xfId="0" builtinId="53" customBuiltin="true"/>
    <cellStyle name="Linked Cell 87" xfId="0" builtinId="53" customBuiltin="true"/>
    <cellStyle name="Linked Cell 88" xfId="0" builtinId="53" customBuiltin="true"/>
    <cellStyle name="Linked Cell 89" xfId="0" builtinId="53" customBuiltin="true"/>
    <cellStyle name="Linked Cell 9" xfId="0" builtinId="53" customBuiltin="true"/>
    <cellStyle name="Linked Cell 90" xfId="0" builtinId="53" customBuiltin="true"/>
    <cellStyle name="Linked Cell 91" xfId="0" builtinId="53" customBuiltin="true"/>
    <cellStyle name="Linked Cell 92" xfId="0" builtinId="53" customBuiltin="true"/>
    <cellStyle name="Linked Cell 93" xfId="0" builtinId="53" customBuiltin="true"/>
    <cellStyle name="Linked Cell 94" xfId="0" builtinId="53" customBuiltin="true"/>
    <cellStyle name="Linked Cell 95" xfId="0" builtinId="53" customBuiltin="true"/>
    <cellStyle name="Linked Cell 96" xfId="0" builtinId="53" customBuiltin="true"/>
    <cellStyle name="Linked Cell 97" xfId="0" builtinId="53" customBuiltin="true"/>
    <cellStyle name="Linked Cell 98" xfId="0" builtinId="53" customBuiltin="true"/>
    <cellStyle name="Linked Cell 99" xfId="0" builtinId="53" customBuiltin="true"/>
    <cellStyle name="Neutral 10" xfId="0" builtinId="53" customBuiltin="true"/>
    <cellStyle name="Neutral 100" xfId="0" builtinId="53" customBuiltin="true"/>
    <cellStyle name="Neutral 101" xfId="0" builtinId="53" customBuiltin="true"/>
    <cellStyle name="Neutral 11" xfId="0" builtinId="53" customBuiltin="true"/>
    <cellStyle name="Neutral 12" xfId="0" builtinId="53" customBuiltin="true"/>
    <cellStyle name="Neutral 13" xfId="0" builtinId="53" customBuiltin="true"/>
    <cellStyle name="Neutral 14" xfId="0" builtinId="53" customBuiltin="true"/>
    <cellStyle name="Neutral 15" xfId="0" builtinId="53" customBuiltin="true"/>
    <cellStyle name="Neutral 16" xfId="0" builtinId="53" customBuiltin="true"/>
    <cellStyle name="Neutral 17" xfId="0" builtinId="53" customBuiltin="true"/>
    <cellStyle name="Neutral 18" xfId="0" builtinId="53" customBuiltin="true"/>
    <cellStyle name="Neutral 19" xfId="0" builtinId="53" customBuiltin="true"/>
    <cellStyle name="Neutral 2" xfId="0" builtinId="53" customBuiltin="true"/>
    <cellStyle name="Neutral 20" xfId="0" builtinId="53" customBuiltin="true"/>
    <cellStyle name="Neutral 21" xfId="0" builtinId="53" customBuiltin="true"/>
    <cellStyle name="Neutral 22" xfId="0" builtinId="53" customBuiltin="true"/>
    <cellStyle name="Neutral 23" xfId="0" builtinId="53" customBuiltin="true"/>
    <cellStyle name="Neutral 24" xfId="0" builtinId="53" customBuiltin="true"/>
    <cellStyle name="Neutral 25" xfId="0" builtinId="53" customBuiltin="true"/>
    <cellStyle name="Neutral 26" xfId="0" builtinId="53" customBuiltin="true"/>
    <cellStyle name="Neutral 27" xfId="0" builtinId="53" customBuiltin="true"/>
    <cellStyle name="Neutral 28" xfId="0" builtinId="53" customBuiltin="true"/>
    <cellStyle name="Neutral 29" xfId="0" builtinId="53" customBuiltin="true"/>
    <cellStyle name="Neutral 3" xfId="0" builtinId="53" customBuiltin="true"/>
    <cellStyle name="Neutral 30" xfId="0" builtinId="53" customBuiltin="true"/>
    <cellStyle name="Neutral 31" xfId="0" builtinId="53" customBuiltin="true"/>
    <cellStyle name="Neutral 32" xfId="0" builtinId="53" customBuiltin="true"/>
    <cellStyle name="Neutral 33" xfId="0" builtinId="53" customBuiltin="true"/>
    <cellStyle name="Neutral 34" xfId="0" builtinId="53" customBuiltin="true"/>
    <cellStyle name="Neutral 35" xfId="0" builtinId="53" customBuiltin="true"/>
    <cellStyle name="Neutral 36" xfId="0" builtinId="53" customBuiltin="true"/>
    <cellStyle name="Neutral 37" xfId="0" builtinId="53" customBuiltin="true"/>
    <cellStyle name="Neutral 38" xfId="0" builtinId="53" customBuiltin="true"/>
    <cellStyle name="Neutral 39" xfId="0" builtinId="53" customBuiltin="true"/>
    <cellStyle name="Neutral 4" xfId="0" builtinId="53" customBuiltin="true"/>
    <cellStyle name="Neutral 40" xfId="0" builtinId="53" customBuiltin="true"/>
    <cellStyle name="Neutral 41" xfId="0" builtinId="53" customBuiltin="true"/>
    <cellStyle name="Neutral 42" xfId="0" builtinId="53" customBuiltin="true"/>
    <cellStyle name="Neutral 43" xfId="0" builtinId="53" customBuiltin="true"/>
    <cellStyle name="Neutral 44" xfId="0" builtinId="53" customBuiltin="true"/>
    <cellStyle name="Neutral 45" xfId="0" builtinId="53" customBuiltin="true"/>
    <cellStyle name="Neutral 46" xfId="0" builtinId="53" customBuiltin="true"/>
    <cellStyle name="Neutral 47" xfId="0" builtinId="53" customBuiltin="true"/>
    <cellStyle name="Neutral 48" xfId="0" builtinId="53" customBuiltin="true"/>
    <cellStyle name="Neutral 49" xfId="0" builtinId="53" customBuiltin="true"/>
    <cellStyle name="Neutral 5" xfId="0" builtinId="53" customBuiltin="true"/>
    <cellStyle name="Neutral 50" xfId="0" builtinId="53" customBuiltin="true"/>
    <cellStyle name="Neutral 51" xfId="0" builtinId="53" customBuiltin="true"/>
    <cellStyle name="Neutral 52" xfId="0" builtinId="53" customBuiltin="true"/>
    <cellStyle name="Neutral 53" xfId="0" builtinId="53" customBuiltin="true"/>
    <cellStyle name="Neutral 54" xfId="0" builtinId="53" customBuiltin="true"/>
    <cellStyle name="Neutral 55" xfId="0" builtinId="53" customBuiltin="true"/>
    <cellStyle name="Neutral 56" xfId="0" builtinId="53" customBuiltin="true"/>
    <cellStyle name="Neutral 57" xfId="0" builtinId="53" customBuiltin="true"/>
    <cellStyle name="Neutral 58" xfId="0" builtinId="53" customBuiltin="true"/>
    <cellStyle name="Neutral 59" xfId="0" builtinId="53" customBuiltin="true"/>
    <cellStyle name="Neutral 6" xfId="0" builtinId="53" customBuiltin="true"/>
    <cellStyle name="Neutral 60" xfId="0" builtinId="53" customBuiltin="true"/>
    <cellStyle name="Neutral 61" xfId="0" builtinId="53" customBuiltin="true"/>
    <cellStyle name="Neutral 62" xfId="0" builtinId="53" customBuiltin="true"/>
    <cellStyle name="Neutral 63" xfId="0" builtinId="53" customBuiltin="true"/>
    <cellStyle name="Neutral 64" xfId="0" builtinId="53" customBuiltin="true"/>
    <cellStyle name="Neutral 65" xfId="0" builtinId="53" customBuiltin="true"/>
    <cellStyle name="Neutral 66" xfId="0" builtinId="53" customBuiltin="true"/>
    <cellStyle name="Neutral 67" xfId="0" builtinId="53" customBuiltin="true"/>
    <cellStyle name="Neutral 68" xfId="0" builtinId="53" customBuiltin="true"/>
    <cellStyle name="Neutral 69" xfId="0" builtinId="53" customBuiltin="true"/>
    <cellStyle name="Neutral 7" xfId="0" builtinId="53" customBuiltin="true"/>
    <cellStyle name="Neutral 70" xfId="0" builtinId="53" customBuiltin="true"/>
    <cellStyle name="Neutral 71" xfId="0" builtinId="53" customBuiltin="true"/>
    <cellStyle name="Neutral 72" xfId="0" builtinId="53" customBuiltin="true"/>
    <cellStyle name="Neutral 73" xfId="0" builtinId="53" customBuiltin="true"/>
    <cellStyle name="Neutral 74" xfId="0" builtinId="53" customBuiltin="true"/>
    <cellStyle name="Neutral 75" xfId="0" builtinId="53" customBuiltin="true"/>
    <cellStyle name="Neutral 76" xfId="0" builtinId="53" customBuiltin="true"/>
    <cellStyle name="Neutral 77" xfId="0" builtinId="53" customBuiltin="true"/>
    <cellStyle name="Neutral 78" xfId="0" builtinId="53" customBuiltin="true"/>
    <cellStyle name="Neutral 79" xfId="0" builtinId="53" customBuiltin="true"/>
    <cellStyle name="Neutral 8" xfId="0" builtinId="53" customBuiltin="true"/>
    <cellStyle name="Neutral 80" xfId="0" builtinId="53" customBuiltin="true"/>
    <cellStyle name="Neutral 81" xfId="0" builtinId="53" customBuiltin="true"/>
    <cellStyle name="Neutral 82" xfId="0" builtinId="53" customBuiltin="true"/>
    <cellStyle name="Neutral 83" xfId="0" builtinId="53" customBuiltin="true"/>
    <cellStyle name="Neutral 84" xfId="0" builtinId="53" customBuiltin="true"/>
    <cellStyle name="Neutral 85" xfId="0" builtinId="53" customBuiltin="true"/>
    <cellStyle name="Neutral 86" xfId="0" builtinId="53" customBuiltin="true"/>
    <cellStyle name="Neutral 87" xfId="0" builtinId="53" customBuiltin="true"/>
    <cellStyle name="Neutral 88" xfId="0" builtinId="53" customBuiltin="true"/>
    <cellStyle name="Neutral 89" xfId="0" builtinId="53" customBuiltin="true"/>
    <cellStyle name="Neutral 9" xfId="0" builtinId="53" customBuiltin="true"/>
    <cellStyle name="Neutral 90" xfId="0" builtinId="53" customBuiltin="true"/>
    <cellStyle name="Neutral 91" xfId="0" builtinId="53" customBuiltin="true"/>
    <cellStyle name="Neutral 92" xfId="0" builtinId="53" customBuiltin="true"/>
    <cellStyle name="Neutral 93" xfId="0" builtinId="53" customBuiltin="true"/>
    <cellStyle name="Neutral 94" xfId="0" builtinId="53" customBuiltin="true"/>
    <cellStyle name="Neutral 95" xfId="0" builtinId="53" customBuiltin="true"/>
    <cellStyle name="Neutral 96" xfId="0" builtinId="53" customBuiltin="true"/>
    <cellStyle name="Neutral 97" xfId="0" builtinId="53" customBuiltin="true"/>
    <cellStyle name="Neutral 98" xfId="0" builtinId="53" customBuiltin="true"/>
    <cellStyle name="Neutral 99" xfId="0" builtinId="53" customBuiltin="true"/>
    <cellStyle name="Normal 1" xfId="0" builtinId="53" customBuiltin="true"/>
    <cellStyle name="Normal 10" xfId="0" builtinId="53" customBuiltin="true"/>
    <cellStyle name="Normal 100" xfId="0" builtinId="53" customBuiltin="true"/>
    <cellStyle name="Normal 100 2" xfId="0" builtinId="53" customBuiltin="true"/>
    <cellStyle name="Normal 100 2 2" xfId="0" builtinId="53" customBuiltin="true"/>
    <cellStyle name="Normal 100 3" xfId="0" builtinId="53" customBuiltin="true"/>
    <cellStyle name="Normal 100 3 2" xfId="0" builtinId="53" customBuiltin="true"/>
    <cellStyle name="Normal 100 4" xfId="0" builtinId="53" customBuiltin="true"/>
    <cellStyle name="Normal 100 5" xfId="0" builtinId="53" customBuiltin="true"/>
    <cellStyle name="Normal 101" xfId="0" builtinId="53" customBuiltin="true"/>
    <cellStyle name="Normal 101 2" xfId="0" builtinId="53" customBuiltin="true"/>
    <cellStyle name="Normal 101 2 2" xfId="0" builtinId="53" customBuiltin="true"/>
    <cellStyle name="Normal 101 3" xfId="0" builtinId="53" customBuiltin="true"/>
    <cellStyle name="Normal 101 3 2" xfId="0" builtinId="53" customBuiltin="true"/>
    <cellStyle name="Normal 101 4" xfId="0" builtinId="53" customBuiltin="true"/>
    <cellStyle name="Normal 102" xfId="0" builtinId="53" customBuiltin="true"/>
    <cellStyle name="Normal 102 2" xfId="0" builtinId="53" customBuiltin="true"/>
    <cellStyle name="Normal 102 2 2" xfId="0" builtinId="53" customBuiltin="true"/>
    <cellStyle name="Normal 102 3" xfId="0" builtinId="53" customBuiltin="true"/>
    <cellStyle name="Normal 102 3 2" xfId="0" builtinId="53" customBuiltin="true"/>
    <cellStyle name="Normal 102 4" xfId="0" builtinId="53" customBuiltin="true"/>
    <cellStyle name="Normal 103" xfId="0" builtinId="53" customBuiltin="true"/>
    <cellStyle name="Normal 103 2" xfId="0" builtinId="53" customBuiltin="true"/>
    <cellStyle name="Normal 103 2 2" xfId="0" builtinId="53" customBuiltin="true"/>
    <cellStyle name="Normal 103 3" xfId="0" builtinId="53" customBuiltin="true"/>
    <cellStyle name="Normal 103 3 2" xfId="0" builtinId="53" customBuiltin="true"/>
    <cellStyle name="Normal 103 4" xfId="0" builtinId="53" customBuiltin="true"/>
    <cellStyle name="Normal 104" xfId="0" builtinId="53" customBuiltin="true"/>
    <cellStyle name="Normal 104 2" xfId="0" builtinId="53" customBuiltin="true"/>
    <cellStyle name="Normal 104 2 2" xfId="0" builtinId="53" customBuiltin="true"/>
    <cellStyle name="Normal 104 3" xfId="0" builtinId="53" customBuiltin="true"/>
    <cellStyle name="Normal 104 3 2" xfId="0" builtinId="53" customBuiltin="true"/>
    <cellStyle name="Normal 104 4" xfId="0" builtinId="53" customBuiltin="true"/>
    <cellStyle name="Normal 105" xfId="0" builtinId="53" customBuiltin="true"/>
    <cellStyle name="Normal 105 2" xfId="0" builtinId="53" customBuiltin="true"/>
    <cellStyle name="Normal 105 2 2" xfId="0" builtinId="53" customBuiltin="true"/>
    <cellStyle name="Normal 105 3" xfId="0" builtinId="53" customBuiltin="true"/>
    <cellStyle name="Normal 105 3 2" xfId="0" builtinId="53" customBuiltin="true"/>
    <cellStyle name="Normal 105 4" xfId="0" builtinId="53" customBuiltin="true"/>
    <cellStyle name="Normal 106" xfId="0" builtinId="53" customBuiltin="true"/>
    <cellStyle name="Normal 106 2" xfId="0" builtinId="53" customBuiltin="true"/>
    <cellStyle name="Normal 106 2 2" xfId="0" builtinId="53" customBuiltin="true"/>
    <cellStyle name="Normal 106 3" xfId="0" builtinId="53" customBuiltin="true"/>
    <cellStyle name="Normal 106 3 2" xfId="0" builtinId="53" customBuiltin="true"/>
    <cellStyle name="Normal 106 4" xfId="0" builtinId="53" customBuiltin="true"/>
    <cellStyle name="Normal 107" xfId="0" builtinId="53" customBuiltin="true"/>
    <cellStyle name="Normal 107 2" xfId="0" builtinId="53" customBuiltin="true"/>
    <cellStyle name="Normal 107 2 2" xfId="0" builtinId="53" customBuiltin="true"/>
    <cellStyle name="Normal 107 3" xfId="0" builtinId="53" customBuiltin="true"/>
    <cellStyle name="Normal 107 3 2" xfId="0" builtinId="53" customBuiltin="true"/>
    <cellStyle name="Normal 107 4" xfId="0" builtinId="53" customBuiltin="true"/>
    <cellStyle name="Normal 108" xfId="0" builtinId="53" customBuiltin="true"/>
    <cellStyle name="Normal 109" xfId="0" builtinId="53" customBuiltin="true"/>
    <cellStyle name="Normal 109 2" xfId="0" builtinId="53" customBuiltin="true"/>
    <cellStyle name="Normal 11" xfId="0" builtinId="53" customBuiltin="true"/>
    <cellStyle name="Normal 11 2" xfId="0" builtinId="53" customBuiltin="true"/>
    <cellStyle name="Normal 11 2 2" xfId="0" builtinId="53" customBuiltin="true"/>
    <cellStyle name="Normal 110" xfId="0" builtinId="53" customBuiltin="true"/>
    <cellStyle name="Normal 110 2" xfId="0" builtinId="53" customBuiltin="true"/>
    <cellStyle name="Normal 111" xfId="0" builtinId="53" customBuiltin="true"/>
    <cellStyle name="Normal 112" xfId="0" builtinId="53" customBuiltin="true"/>
    <cellStyle name="Normal 112 2" xfId="0" builtinId="53" customBuiltin="true"/>
    <cellStyle name="Normal 113" xfId="0" builtinId="53" customBuiltin="true"/>
    <cellStyle name="Normal 113 2" xfId="0" builtinId="53" customBuiltin="true"/>
    <cellStyle name="Normal 113 2 2" xfId="0" builtinId="53" customBuiltin="true"/>
    <cellStyle name="Normal 113 3" xfId="0" builtinId="53" customBuiltin="true"/>
    <cellStyle name="Normal 113 3 2" xfId="0" builtinId="53" customBuiltin="true"/>
    <cellStyle name="Normal 113 4" xfId="0" builtinId="53" customBuiltin="true"/>
    <cellStyle name="Normal 114" xfId="0" builtinId="53" customBuiltin="true"/>
    <cellStyle name="Normal 114 2" xfId="0" builtinId="53" customBuiltin="true"/>
    <cellStyle name="Normal 114 2 2" xfId="0" builtinId="53" customBuiltin="true"/>
    <cellStyle name="Normal 114 3" xfId="0" builtinId="53" customBuiltin="true"/>
    <cellStyle name="Normal 114 3 2" xfId="0" builtinId="53" customBuiltin="true"/>
    <cellStyle name="Normal 114 4" xfId="0" builtinId="53" customBuiltin="true"/>
    <cellStyle name="Normal 115" xfId="0" builtinId="53" customBuiltin="true"/>
    <cellStyle name="Normal 115 2" xfId="0" builtinId="53" customBuiltin="true"/>
    <cellStyle name="Normal 115 2 2" xfId="0" builtinId="53" customBuiltin="true"/>
    <cellStyle name="Normal 115 3" xfId="0" builtinId="53" customBuiltin="true"/>
    <cellStyle name="Normal 115 3 2" xfId="0" builtinId="53" customBuiltin="true"/>
    <cellStyle name="Normal 115 4" xfId="0" builtinId="53" customBuiltin="true"/>
    <cellStyle name="Normal 116" xfId="0" builtinId="53" customBuiltin="true"/>
    <cellStyle name="Normal 116 2" xfId="0" builtinId="53" customBuiltin="true"/>
    <cellStyle name="Normal 116 2 2" xfId="0" builtinId="53" customBuiltin="true"/>
    <cellStyle name="Normal 116 3" xfId="0" builtinId="53" customBuiltin="true"/>
    <cellStyle name="Normal 116 3 2" xfId="0" builtinId="53" customBuiltin="true"/>
    <cellStyle name="Normal 116 4" xfId="0" builtinId="53" customBuiltin="true"/>
    <cellStyle name="Normal 117" xfId="0" builtinId="53" customBuiltin="true"/>
    <cellStyle name="Normal 117 2" xfId="0" builtinId="53" customBuiltin="true"/>
    <cellStyle name="Normal 117 2 2" xfId="0" builtinId="53" customBuiltin="true"/>
    <cellStyle name="Normal 117 3" xfId="0" builtinId="53" customBuiltin="true"/>
    <cellStyle name="Normal 117 3 2" xfId="0" builtinId="53" customBuiltin="true"/>
    <cellStyle name="Normal 117 4" xfId="0" builtinId="53" customBuiltin="true"/>
    <cellStyle name="Normal 118" xfId="0" builtinId="53" customBuiltin="true"/>
    <cellStyle name="Normal 118 2" xfId="0" builtinId="53" customBuiltin="true"/>
    <cellStyle name="Normal 118 2 2" xfId="0" builtinId="53" customBuiltin="true"/>
    <cellStyle name="Normal 118 3" xfId="0" builtinId="53" customBuiltin="true"/>
    <cellStyle name="Normal 118 3 2" xfId="0" builtinId="53" customBuiltin="true"/>
    <cellStyle name="Normal 118 4" xfId="0" builtinId="53" customBuiltin="true"/>
    <cellStyle name="Normal 119" xfId="0" builtinId="53" customBuiltin="true"/>
    <cellStyle name="Normal 119 2" xfId="0" builtinId="53" customBuiltin="true"/>
    <cellStyle name="Normal 119 2 2" xfId="0" builtinId="53" customBuiltin="true"/>
    <cellStyle name="Normal 119 3" xfId="0" builtinId="53" customBuiltin="true"/>
    <cellStyle name="Normal 119 3 2" xfId="0" builtinId="53" customBuiltin="true"/>
    <cellStyle name="Normal 119 4" xfId="0" builtinId="53" customBuiltin="true"/>
    <cellStyle name="Normal 12" xfId="0" builtinId="53" customBuiltin="true"/>
    <cellStyle name="Normal 120" xfId="0" builtinId="53" customBuiltin="true"/>
    <cellStyle name="Normal 120 2" xfId="0" builtinId="53" customBuiltin="true"/>
    <cellStyle name="Normal 120 2 2" xfId="0" builtinId="53" customBuiltin="true"/>
    <cellStyle name="Normal 120 3" xfId="0" builtinId="53" customBuiltin="true"/>
    <cellStyle name="Normal 120 3 2" xfId="0" builtinId="53" customBuiltin="true"/>
    <cellStyle name="Normal 120 4" xfId="0" builtinId="53" customBuiltin="true"/>
    <cellStyle name="Normal 121" xfId="0" builtinId="53" customBuiltin="true"/>
    <cellStyle name="Normal 121 2" xfId="0" builtinId="53" customBuiltin="true"/>
    <cellStyle name="Normal 121 2 2" xfId="0" builtinId="53" customBuiltin="true"/>
    <cellStyle name="Normal 121 3" xfId="0" builtinId="53" customBuiltin="true"/>
    <cellStyle name="Normal 121 3 2" xfId="0" builtinId="53" customBuiltin="true"/>
    <cellStyle name="Normal 121 4" xfId="0" builtinId="53" customBuiltin="true"/>
    <cellStyle name="Normal 122" xfId="0" builtinId="53" customBuiltin="true"/>
    <cellStyle name="Normal 122 2" xfId="0" builtinId="53" customBuiltin="true"/>
    <cellStyle name="Normal 122 2 2" xfId="0" builtinId="53" customBuiltin="true"/>
    <cellStyle name="Normal 122 3" xfId="0" builtinId="53" customBuiltin="true"/>
    <cellStyle name="Normal 122 3 2" xfId="0" builtinId="53" customBuiltin="true"/>
    <cellStyle name="Normal 122 4" xfId="0" builtinId="53" customBuiltin="true"/>
    <cellStyle name="Normal 123" xfId="0" builtinId="53" customBuiltin="true"/>
    <cellStyle name="Normal 123 2" xfId="0" builtinId="53" customBuiltin="true"/>
    <cellStyle name="Normal 123 2 2" xfId="0" builtinId="53" customBuiltin="true"/>
    <cellStyle name="Normal 123 3" xfId="0" builtinId="53" customBuiltin="true"/>
    <cellStyle name="Normal 123 3 2" xfId="0" builtinId="53" customBuiltin="true"/>
    <cellStyle name="Normal 123 4" xfId="0" builtinId="53" customBuiltin="true"/>
    <cellStyle name="Normal 124" xfId="0" builtinId="53" customBuiltin="true"/>
    <cellStyle name="Normal 124 2" xfId="0" builtinId="53" customBuiltin="true"/>
    <cellStyle name="Normal 124 2 2" xfId="0" builtinId="53" customBuiltin="true"/>
    <cellStyle name="Normal 124 3" xfId="0" builtinId="53" customBuiltin="true"/>
    <cellStyle name="Normal 124 3 2" xfId="0" builtinId="53" customBuiltin="true"/>
    <cellStyle name="Normal 124 4" xfId="0" builtinId="53" customBuiltin="true"/>
    <cellStyle name="Normal 125" xfId="0" builtinId="53" customBuiltin="true"/>
    <cellStyle name="Normal 125 2" xfId="0" builtinId="53" customBuiltin="true"/>
    <cellStyle name="Normal 125 2 2" xfId="0" builtinId="53" customBuiltin="true"/>
    <cellStyle name="Normal 125 3" xfId="0" builtinId="53" customBuiltin="true"/>
    <cellStyle name="Normal 125 3 2" xfId="0" builtinId="53" customBuiltin="true"/>
    <cellStyle name="Normal 125 4" xfId="0" builtinId="53" customBuiltin="true"/>
    <cellStyle name="Normal 126" xfId="0" builtinId="53" customBuiltin="true"/>
    <cellStyle name="Normal 126 2" xfId="0" builtinId="53" customBuiltin="true"/>
    <cellStyle name="Normal 126 2 2" xfId="0" builtinId="53" customBuiltin="true"/>
    <cellStyle name="Normal 126 3" xfId="0" builtinId="53" customBuiltin="true"/>
    <cellStyle name="Normal 126 3 2" xfId="0" builtinId="53" customBuiltin="true"/>
    <cellStyle name="Normal 126 4" xfId="0" builtinId="53" customBuiltin="true"/>
    <cellStyle name="Normal 127" xfId="0" builtinId="53" customBuiltin="true"/>
    <cellStyle name="Normal 127 2" xfId="0" builtinId="53" customBuiltin="true"/>
    <cellStyle name="Normal 127 2 2" xfId="0" builtinId="53" customBuiltin="true"/>
    <cellStyle name="Normal 127 3" xfId="0" builtinId="53" customBuiltin="true"/>
    <cellStyle name="Normal 127 3 2" xfId="0" builtinId="53" customBuiltin="true"/>
    <cellStyle name="Normal 127 4" xfId="0" builtinId="53" customBuiltin="true"/>
    <cellStyle name="Normal 128" xfId="0" builtinId="53" customBuiltin="true"/>
    <cellStyle name="Normal 128 2" xfId="0" builtinId="53" customBuiltin="true"/>
    <cellStyle name="Normal 128 2 2" xfId="0" builtinId="53" customBuiltin="true"/>
    <cellStyle name="Normal 128 3" xfId="0" builtinId="53" customBuiltin="true"/>
    <cellStyle name="Normal 128 3 2" xfId="0" builtinId="53" customBuiltin="true"/>
    <cellStyle name="Normal 128 4" xfId="0" builtinId="53" customBuiltin="true"/>
    <cellStyle name="Normal 129" xfId="0" builtinId="53" customBuiltin="true"/>
    <cellStyle name="Normal 129 2" xfId="0" builtinId="53" customBuiltin="true"/>
    <cellStyle name="Normal 129 2 2" xfId="0" builtinId="53" customBuiltin="true"/>
    <cellStyle name="Normal 129 3" xfId="0" builtinId="53" customBuiltin="true"/>
    <cellStyle name="Normal 129 3 2" xfId="0" builtinId="53" customBuiltin="true"/>
    <cellStyle name="Normal 129 4" xfId="0" builtinId="53" customBuiltin="true"/>
    <cellStyle name="Normal 13" xfId="0" builtinId="53" customBuiltin="true"/>
    <cellStyle name="Normal 13 2" xfId="0" builtinId="53" customBuiltin="true"/>
    <cellStyle name="Normal 13 2 2" xfId="0" builtinId="53" customBuiltin="true"/>
    <cellStyle name="Normal 130" xfId="0" builtinId="53" customBuiltin="true"/>
    <cellStyle name="Normal 130 2" xfId="0" builtinId="53" customBuiltin="true"/>
    <cellStyle name="Normal 130 2 2" xfId="0" builtinId="53" customBuiltin="true"/>
    <cellStyle name="Normal 130 3" xfId="0" builtinId="53" customBuiltin="true"/>
    <cellStyle name="Normal 130 3 2" xfId="0" builtinId="53" customBuiltin="true"/>
    <cellStyle name="Normal 130 4" xfId="0" builtinId="53" customBuiltin="true"/>
    <cellStyle name="Normal 131" xfId="0" builtinId="53" customBuiltin="true"/>
    <cellStyle name="Normal 131 2" xfId="0" builtinId="53" customBuiltin="true"/>
    <cellStyle name="Normal 131 2 2" xfId="0" builtinId="53" customBuiltin="true"/>
    <cellStyle name="Normal 131 3" xfId="0" builtinId="53" customBuiltin="true"/>
    <cellStyle name="Normal 131 3 2" xfId="0" builtinId="53" customBuiltin="true"/>
    <cellStyle name="Normal 131 4" xfId="0" builtinId="53" customBuiltin="true"/>
    <cellStyle name="Normal 132" xfId="0" builtinId="53" customBuiltin="true"/>
    <cellStyle name="Normal 132 2" xfId="0" builtinId="53" customBuiltin="true"/>
    <cellStyle name="Normal 132 2 2" xfId="0" builtinId="53" customBuiltin="true"/>
    <cellStyle name="Normal 132 3" xfId="0" builtinId="53" customBuiltin="true"/>
    <cellStyle name="Normal 132 3 2" xfId="0" builtinId="53" customBuiltin="true"/>
    <cellStyle name="Normal 132 4" xfId="0" builtinId="53" customBuiltin="true"/>
    <cellStyle name="Normal 133" xfId="0" builtinId="53" customBuiltin="true"/>
    <cellStyle name="Normal 133 2" xfId="0" builtinId="53" customBuiltin="true"/>
    <cellStyle name="Normal 133 2 2" xfId="0" builtinId="53" customBuiltin="true"/>
    <cellStyle name="Normal 133 3" xfId="0" builtinId="53" customBuiltin="true"/>
    <cellStyle name="Normal 133 3 2" xfId="0" builtinId="53" customBuiltin="true"/>
    <cellStyle name="Normal 133 4" xfId="0" builtinId="53" customBuiltin="true"/>
    <cellStyle name="Normal 134" xfId="0" builtinId="53" customBuiltin="true"/>
    <cellStyle name="Normal 134 2" xfId="0" builtinId="53" customBuiltin="true"/>
    <cellStyle name="Normal 134 2 2" xfId="0" builtinId="53" customBuiltin="true"/>
    <cellStyle name="Normal 134 3" xfId="0" builtinId="53" customBuiltin="true"/>
    <cellStyle name="Normal 134 3 2" xfId="0" builtinId="53" customBuiltin="true"/>
    <cellStyle name="Normal 134 4" xfId="0" builtinId="53" customBuiltin="true"/>
    <cellStyle name="Normal 135" xfId="0" builtinId="53" customBuiltin="true"/>
    <cellStyle name="Normal 135 2" xfId="0" builtinId="53" customBuiltin="true"/>
    <cellStyle name="Normal 135 2 2" xfId="0" builtinId="53" customBuiltin="true"/>
    <cellStyle name="Normal 135 3" xfId="0" builtinId="53" customBuiltin="true"/>
    <cellStyle name="Normal 135 3 2" xfId="0" builtinId="53" customBuiltin="true"/>
    <cellStyle name="Normal 135 4" xfId="0" builtinId="53" customBuiltin="true"/>
    <cellStyle name="Normal 136" xfId="0" builtinId="53" customBuiltin="true"/>
    <cellStyle name="Normal 136 2" xfId="0" builtinId="53" customBuiltin="true"/>
    <cellStyle name="Normal 136 2 2" xfId="0" builtinId="53" customBuiltin="true"/>
    <cellStyle name="Normal 136 3" xfId="0" builtinId="53" customBuiltin="true"/>
    <cellStyle name="Normal 136 3 2" xfId="0" builtinId="53" customBuiltin="true"/>
    <cellStyle name="Normal 136 4" xfId="0" builtinId="53" customBuiltin="true"/>
    <cellStyle name="Normal 137" xfId="0" builtinId="53" customBuiltin="true"/>
    <cellStyle name="Normal 137 2" xfId="0" builtinId="53" customBuiltin="true"/>
    <cellStyle name="Normal 137 2 2" xfId="0" builtinId="53" customBuiltin="true"/>
    <cellStyle name="Normal 137 3" xfId="0" builtinId="53" customBuiltin="true"/>
    <cellStyle name="Normal 137 3 2" xfId="0" builtinId="53" customBuiltin="true"/>
    <cellStyle name="Normal 137 4" xfId="0" builtinId="53" customBuiltin="true"/>
    <cellStyle name="Normal 138" xfId="0" builtinId="53" customBuiltin="true"/>
    <cellStyle name="Normal 138 2" xfId="0" builtinId="53" customBuiltin="true"/>
    <cellStyle name="Normal 138 2 2" xfId="0" builtinId="53" customBuiltin="true"/>
    <cellStyle name="Normal 138 3" xfId="0" builtinId="53" customBuiltin="true"/>
    <cellStyle name="Normal 138 3 2" xfId="0" builtinId="53" customBuiltin="true"/>
    <cellStyle name="Normal 138 4" xfId="0" builtinId="53" customBuiltin="true"/>
    <cellStyle name="Normal 139" xfId="0" builtinId="53" customBuiltin="true"/>
    <cellStyle name="Normal 139 2" xfId="0" builtinId="53" customBuiltin="true"/>
    <cellStyle name="Normal 139 2 2" xfId="0" builtinId="53" customBuiltin="true"/>
    <cellStyle name="Normal 139 3" xfId="0" builtinId="53" customBuiltin="true"/>
    <cellStyle name="Normal 139 3 2" xfId="0" builtinId="53" customBuiltin="true"/>
    <cellStyle name="Normal 139 4" xfId="0" builtinId="53" customBuiltin="true"/>
    <cellStyle name="Normal 14" xfId="0" builtinId="53" customBuiltin="true"/>
    <cellStyle name="Normal 14 2" xfId="0" builtinId="53" customBuiltin="true"/>
    <cellStyle name="Normal 14 2 2" xfId="0" builtinId="53" customBuiltin="true"/>
    <cellStyle name="Normal 140" xfId="0" builtinId="53" customBuiltin="true"/>
    <cellStyle name="Normal 140 2" xfId="0" builtinId="53" customBuiltin="true"/>
    <cellStyle name="Normal 140 2 2" xfId="0" builtinId="53" customBuiltin="true"/>
    <cellStyle name="Normal 140 3" xfId="0" builtinId="53" customBuiltin="true"/>
    <cellStyle name="Normal 140 3 2" xfId="0" builtinId="53" customBuiltin="true"/>
    <cellStyle name="Normal 140 4" xfId="0" builtinId="53" customBuiltin="true"/>
    <cellStyle name="Normal 141" xfId="0" builtinId="53" customBuiltin="true"/>
    <cellStyle name="Normal 141 2" xfId="0" builtinId="53" customBuiltin="true"/>
    <cellStyle name="Normal 141 2 2" xfId="0" builtinId="53" customBuiltin="true"/>
    <cellStyle name="Normal 141 3" xfId="0" builtinId="53" customBuiltin="true"/>
    <cellStyle name="Normal 141 3 2" xfId="0" builtinId="53" customBuiltin="true"/>
    <cellStyle name="Normal 141 4" xfId="0" builtinId="53" customBuiltin="true"/>
    <cellStyle name="Normal 142" xfId="0" builtinId="53" customBuiltin="true"/>
    <cellStyle name="Normal 142 2" xfId="0" builtinId="53" customBuiltin="true"/>
    <cellStyle name="Normal 142 2 2" xfId="0" builtinId="53" customBuiltin="true"/>
    <cellStyle name="Normal 142 3" xfId="0" builtinId="53" customBuiltin="true"/>
    <cellStyle name="Normal 142 3 2" xfId="0" builtinId="53" customBuiltin="true"/>
    <cellStyle name="Normal 142 4" xfId="0" builtinId="53" customBuiltin="true"/>
    <cellStyle name="Normal 143" xfId="0" builtinId="53" customBuiltin="true"/>
    <cellStyle name="Normal 143 2" xfId="0" builtinId="53" customBuiltin="true"/>
    <cellStyle name="Normal 143 2 2" xfId="0" builtinId="53" customBuiltin="true"/>
    <cellStyle name="Normal 143 3" xfId="0" builtinId="53" customBuiltin="true"/>
    <cellStyle name="Normal 143 3 2" xfId="0" builtinId="53" customBuiltin="true"/>
    <cellStyle name="Normal 143 4" xfId="0" builtinId="53" customBuiltin="true"/>
    <cellStyle name="Normal 144" xfId="0" builtinId="53" customBuiltin="true"/>
    <cellStyle name="Normal 144 2" xfId="0" builtinId="53" customBuiltin="true"/>
    <cellStyle name="Normal 144 2 2" xfId="0" builtinId="53" customBuiltin="true"/>
    <cellStyle name="Normal 144 3" xfId="0" builtinId="53" customBuiltin="true"/>
    <cellStyle name="Normal 144 3 2" xfId="0" builtinId="53" customBuiltin="true"/>
    <cellStyle name="Normal 144 4" xfId="0" builtinId="53" customBuiltin="true"/>
    <cellStyle name="Normal 145" xfId="0" builtinId="53" customBuiltin="true"/>
    <cellStyle name="Normal 145 2" xfId="0" builtinId="53" customBuiltin="true"/>
    <cellStyle name="Normal 145 2 2" xfId="0" builtinId="53" customBuiltin="true"/>
    <cellStyle name="Normal 145 3" xfId="0" builtinId="53" customBuiltin="true"/>
    <cellStyle name="Normal 145 3 2" xfId="0" builtinId="53" customBuiltin="true"/>
    <cellStyle name="Normal 145 4" xfId="0" builtinId="53" customBuiltin="true"/>
    <cellStyle name="Normal 146" xfId="0" builtinId="53" customBuiltin="true"/>
    <cellStyle name="Normal 146 2" xfId="0" builtinId="53" customBuiltin="true"/>
    <cellStyle name="Normal 146 2 2" xfId="0" builtinId="53" customBuiltin="true"/>
    <cellStyle name="Normal 146 3" xfId="0" builtinId="53" customBuiltin="true"/>
    <cellStyle name="Normal 146 3 2" xfId="0" builtinId="53" customBuiltin="true"/>
    <cellStyle name="Normal 146 4" xfId="0" builtinId="53" customBuiltin="true"/>
    <cellStyle name="Normal 147" xfId="0" builtinId="53" customBuiltin="true"/>
    <cellStyle name="Normal 147 2" xfId="0" builtinId="53" customBuiltin="true"/>
    <cellStyle name="Normal 147 2 2" xfId="0" builtinId="53" customBuiltin="true"/>
    <cellStyle name="Normal 147 3" xfId="0" builtinId="53" customBuiltin="true"/>
    <cellStyle name="Normal 147 3 2" xfId="0" builtinId="53" customBuiltin="true"/>
    <cellStyle name="Normal 147 4" xfId="0" builtinId="53" customBuiltin="true"/>
    <cellStyle name="Normal 148" xfId="0" builtinId="53" customBuiltin="true"/>
    <cellStyle name="Normal 148 2" xfId="0" builtinId="53" customBuiltin="true"/>
    <cellStyle name="Normal 148 2 2" xfId="0" builtinId="53" customBuiltin="true"/>
    <cellStyle name="Normal 148 3" xfId="0" builtinId="53" customBuiltin="true"/>
    <cellStyle name="Normal 148 3 2" xfId="0" builtinId="53" customBuiltin="true"/>
    <cellStyle name="Normal 148 4" xfId="0" builtinId="53" customBuiltin="true"/>
    <cellStyle name="Normal 149" xfId="0" builtinId="53" customBuiltin="true"/>
    <cellStyle name="Normal 149 2" xfId="0" builtinId="53" customBuiltin="true"/>
    <cellStyle name="Normal 149 2 2" xfId="0" builtinId="53" customBuiltin="true"/>
    <cellStyle name="Normal 149 3" xfId="0" builtinId="53" customBuiltin="true"/>
    <cellStyle name="Normal 149 3 2" xfId="0" builtinId="53" customBuiltin="true"/>
    <cellStyle name="Normal 149 4" xfId="0" builtinId="53" customBuiltin="true"/>
    <cellStyle name="Normal 15" xfId="0" builtinId="53" customBuiltin="true"/>
    <cellStyle name="Normal 15 2" xfId="0" builtinId="53" customBuiltin="true"/>
    <cellStyle name="Normal 15 2 2" xfId="0" builtinId="53" customBuiltin="true"/>
    <cellStyle name="Normal 150" xfId="0" builtinId="53" customBuiltin="true"/>
    <cellStyle name="Normal 150 2" xfId="0" builtinId="53" customBuiltin="true"/>
    <cellStyle name="Normal 151" xfId="0" builtinId="53" customBuiltin="true"/>
    <cellStyle name="Normal 151 2" xfId="0" builtinId="53" customBuiltin="true"/>
    <cellStyle name="Normal 152" xfId="0" builtinId="53" customBuiltin="true"/>
    <cellStyle name="Normal 153" xfId="0" builtinId="53" customBuiltin="true"/>
    <cellStyle name="Normal 153 2" xfId="0" builtinId="53" customBuiltin="true"/>
    <cellStyle name="Normal 153 3" xfId="0" builtinId="53" customBuiltin="true"/>
    <cellStyle name="Normal 154" xfId="0" builtinId="53" customBuiltin="true"/>
    <cellStyle name="Normal 155" xfId="0" builtinId="53" customBuiltin="true"/>
    <cellStyle name="Normal 156" xfId="0" builtinId="53" customBuiltin="true"/>
    <cellStyle name="Normal 157" xfId="0" builtinId="53" customBuiltin="true"/>
    <cellStyle name="Normal 158" xfId="0" builtinId="53" customBuiltin="true"/>
    <cellStyle name="Normal 16" xfId="0" builtinId="53" customBuiltin="true"/>
    <cellStyle name="Normal 16 2" xfId="0" builtinId="53" customBuiltin="true"/>
    <cellStyle name="Normal 16 2 2" xfId="0" builtinId="53" customBuiltin="true"/>
    <cellStyle name="Normal 17" xfId="0" builtinId="53" customBuiltin="true"/>
    <cellStyle name="Normal 17 2" xfId="0" builtinId="53" customBuiltin="true"/>
    <cellStyle name="Normal 17 2 2" xfId="0" builtinId="53" customBuiltin="true"/>
    <cellStyle name="Normal 18" xfId="0" builtinId="53" customBuiltin="true"/>
    <cellStyle name="Normal 18 2" xfId="0" builtinId="53" customBuiltin="true"/>
    <cellStyle name="Normal 18 2 2" xfId="0" builtinId="53" customBuiltin="true"/>
    <cellStyle name="Normal 19" xfId="0" builtinId="53" customBuiltin="true"/>
    <cellStyle name="Normal 19 2" xfId="0" builtinId="53" customBuiltin="true"/>
    <cellStyle name="Normal 19 2 2" xfId="0" builtinId="53" customBuiltin="true"/>
    <cellStyle name="Normal 2" xfId="0" builtinId="53" customBuiltin="true"/>
    <cellStyle name="Normal 2 2" xfId="0" builtinId="53" customBuiltin="true"/>
    <cellStyle name="Normal 2 2 2" xfId="0" builtinId="53" customBuiltin="true"/>
    <cellStyle name="Normal 2 3" xfId="0" builtinId="53" customBuiltin="true"/>
    <cellStyle name="Normal 2 3 2" xfId="0" builtinId="53" customBuiltin="true"/>
    <cellStyle name="Normal 2 4" xfId="0" builtinId="53" customBuiltin="true"/>
    <cellStyle name="Normal 2 4 2" xfId="0" builtinId="53" customBuiltin="true"/>
    <cellStyle name="Normal 2 5" xfId="0" builtinId="53" customBuiltin="true"/>
    <cellStyle name="Normal 2 6" xfId="0" builtinId="53" customBuiltin="true"/>
    <cellStyle name="Normal 2 7" xfId="0" builtinId="53" customBuiltin="true"/>
    <cellStyle name="Normal 20" xfId="0" builtinId="53" customBuiltin="true"/>
    <cellStyle name="Normal 20 2" xfId="0" builtinId="53" customBuiltin="true"/>
    <cellStyle name="Normal 20 2 2" xfId="0" builtinId="53" customBuiltin="true"/>
    <cellStyle name="Normal 21" xfId="0" builtinId="53" customBuiltin="true"/>
    <cellStyle name="Normal 21 2" xfId="0" builtinId="53" customBuiltin="true"/>
    <cellStyle name="Normal 21 2 2" xfId="0" builtinId="53" customBuiltin="true"/>
    <cellStyle name="Normal 22" xfId="0" builtinId="53" customBuiltin="true"/>
    <cellStyle name="Normal 22 2" xfId="0" builtinId="53" customBuiltin="true"/>
    <cellStyle name="Normal 22 2 2" xfId="0" builtinId="53" customBuiltin="true"/>
    <cellStyle name="Normal 23" xfId="0" builtinId="53" customBuiltin="true"/>
    <cellStyle name="Normal 23 2" xfId="0" builtinId="53" customBuiltin="true"/>
    <cellStyle name="Normal 23 2 2" xfId="0" builtinId="53" customBuiltin="true"/>
    <cellStyle name="Normal 24" xfId="0" builtinId="53" customBuiltin="true"/>
    <cellStyle name="Normal 24 2" xfId="0" builtinId="53" customBuiltin="true"/>
    <cellStyle name="Normal 24 2 2" xfId="0" builtinId="53" customBuiltin="true"/>
    <cellStyle name="Normal 25" xfId="0" builtinId="53" customBuiltin="true"/>
    <cellStyle name="Normal 25 2" xfId="0" builtinId="53" customBuiltin="true"/>
    <cellStyle name="Normal 25 2 2" xfId="0" builtinId="53" customBuiltin="true"/>
    <cellStyle name="Normal 26" xfId="0" builtinId="53" customBuiltin="true"/>
    <cellStyle name="Normal 26 2" xfId="0" builtinId="53" customBuiltin="true"/>
    <cellStyle name="Normal 26 2 2" xfId="0" builtinId="53" customBuiltin="true"/>
    <cellStyle name="Normal 27" xfId="0" builtinId="53" customBuiltin="true"/>
    <cellStyle name="Normal 27 2" xfId="0" builtinId="53" customBuiltin="true"/>
    <cellStyle name="Normal 27 2 2" xfId="0" builtinId="53" customBuiltin="true"/>
    <cellStyle name="Normal 28" xfId="0" builtinId="53" customBuiltin="true"/>
    <cellStyle name="Normal 28 2" xfId="0" builtinId="53" customBuiltin="true"/>
    <cellStyle name="Normal 28 2 2" xfId="0" builtinId="53" customBuiltin="true"/>
    <cellStyle name="Normal 29" xfId="0" builtinId="53" customBuiltin="true"/>
    <cellStyle name="Normal 29 2" xfId="0" builtinId="53" customBuiltin="true"/>
    <cellStyle name="Normal 29 2 2" xfId="0" builtinId="53" customBuiltin="true"/>
    <cellStyle name="Normal 3" xfId="0" builtinId="53" customBuiltin="true"/>
    <cellStyle name="Normal 3 2" xfId="0" builtinId="53" customBuiltin="true"/>
    <cellStyle name="Normal 3 2 2" xfId="0" builtinId="53" customBuiltin="true"/>
    <cellStyle name="Normal 3 3" xfId="0" builtinId="53" customBuiltin="true"/>
    <cellStyle name="Normal 3 3 2" xfId="0" builtinId="53" customBuiltin="true"/>
    <cellStyle name="Normal 3 4" xfId="0" builtinId="53" customBuiltin="true"/>
    <cellStyle name="Normal 30" xfId="0" builtinId="53" customBuiltin="true"/>
    <cellStyle name="Normal 30 2" xfId="0" builtinId="53" customBuiltin="true"/>
    <cellStyle name="Normal 30 2 2" xfId="0" builtinId="53" customBuiltin="true"/>
    <cellStyle name="Normal 31" xfId="0" builtinId="53" customBuiltin="true"/>
    <cellStyle name="Normal 31 2" xfId="0" builtinId="53" customBuiltin="true"/>
    <cellStyle name="Normal 31 2 2" xfId="0" builtinId="53" customBuiltin="true"/>
    <cellStyle name="Normal 32" xfId="0" builtinId="53" customBuiltin="true"/>
    <cellStyle name="Normal 32 2" xfId="0" builtinId="53" customBuiltin="true"/>
    <cellStyle name="Normal 32 2 2" xfId="0" builtinId="53" customBuiltin="true"/>
    <cellStyle name="Normal 33" xfId="0" builtinId="53" customBuiltin="true"/>
    <cellStyle name="Normal 33 2" xfId="0" builtinId="53" customBuiltin="true"/>
    <cellStyle name="Normal 33 2 2" xfId="0" builtinId="53" customBuiltin="true"/>
    <cellStyle name="Normal 34" xfId="0" builtinId="53" customBuiltin="true"/>
    <cellStyle name="Normal 34 2" xfId="0" builtinId="53" customBuiltin="true"/>
    <cellStyle name="Normal 34 2 2" xfId="0" builtinId="53" customBuiltin="true"/>
    <cellStyle name="Normal 35" xfId="0" builtinId="53" customBuiltin="true"/>
    <cellStyle name="Normal 36" xfId="0" builtinId="53" customBuiltin="true"/>
    <cellStyle name="Normal 37" xfId="0" builtinId="53" customBuiltin="true"/>
    <cellStyle name="Normal 38" xfId="0" builtinId="53" customBuiltin="true"/>
    <cellStyle name="Normal 39" xfId="0" builtinId="53" customBuiltin="true"/>
    <cellStyle name="Normal 4" xfId="0" builtinId="53" customBuiltin="true"/>
    <cellStyle name="Normal 4 2" xfId="0" builtinId="53" customBuiltin="true"/>
    <cellStyle name="Normal 4 2 2" xfId="0" builtinId="53" customBuiltin="true"/>
    <cellStyle name="Normal 4 3" xfId="0" builtinId="53" customBuiltin="true"/>
    <cellStyle name="Normal 4 3 2" xfId="0" builtinId="53" customBuiltin="true"/>
    <cellStyle name="Normal 4 4" xfId="0" builtinId="53" customBuiltin="true"/>
    <cellStyle name="Normal 4 5" xfId="0" builtinId="53" customBuiltin="true"/>
    <cellStyle name="Normal 4 6" xfId="0" builtinId="53" customBuiltin="true"/>
    <cellStyle name="Normal 40" xfId="0" builtinId="53" customBuiltin="true"/>
    <cellStyle name="Normal 41" xfId="0" builtinId="53" customBuiltin="true"/>
    <cellStyle name="Normal 42" xfId="0" builtinId="53" customBuiltin="true"/>
    <cellStyle name="Normal 43" xfId="0" builtinId="53" customBuiltin="true"/>
    <cellStyle name="Normal 44" xfId="0" builtinId="53" customBuiltin="true"/>
    <cellStyle name="Normal 45" xfId="0" builtinId="53" customBuiltin="true"/>
    <cellStyle name="Normal 46" xfId="0" builtinId="53" customBuiltin="true"/>
    <cellStyle name="Normal 47" xfId="0" builtinId="53" customBuiltin="true"/>
    <cellStyle name="Normal 48" xfId="0" builtinId="53" customBuiltin="true"/>
    <cellStyle name="Normal 49" xfId="0" builtinId="53" customBuiltin="true"/>
    <cellStyle name="Normal 5" xfId="0" builtinId="53" customBuiltin="true"/>
    <cellStyle name="Normal 5 2" xfId="0" builtinId="53" customBuiltin="true"/>
    <cellStyle name="Normal 5 3" xfId="0" builtinId="53" customBuiltin="true"/>
    <cellStyle name="Normal 5 3 2" xfId="0" builtinId="53" customBuiltin="true"/>
    <cellStyle name="Normal 50" xfId="0" builtinId="53" customBuiltin="true"/>
    <cellStyle name="Normal 51" xfId="0" builtinId="53" customBuiltin="true"/>
    <cellStyle name="Normal 52" xfId="0" builtinId="53" customBuiltin="true"/>
    <cellStyle name="Normal 53" xfId="0" builtinId="53" customBuiltin="true"/>
    <cellStyle name="Normal 54" xfId="0" builtinId="53" customBuiltin="true"/>
    <cellStyle name="Normal 55" xfId="0" builtinId="53" customBuiltin="true"/>
    <cellStyle name="Normal 56" xfId="0" builtinId="53" customBuiltin="true"/>
    <cellStyle name="Normal 57" xfId="0" builtinId="53" customBuiltin="true"/>
    <cellStyle name="Normal 58" xfId="0" builtinId="53" customBuiltin="true"/>
    <cellStyle name="Normal 59" xfId="0" builtinId="53" customBuiltin="true"/>
    <cellStyle name="Normal 6" xfId="0" builtinId="53" customBuiltin="true"/>
    <cellStyle name="Normal 6 2" xfId="0" builtinId="53" customBuiltin="true"/>
    <cellStyle name="Normal 6 2 2" xfId="0" builtinId="53" customBuiltin="true"/>
    <cellStyle name="Normal 6 2 2 2" xfId="0" builtinId="53" customBuiltin="true"/>
    <cellStyle name="Normal 6 2 2 2 2" xfId="0" builtinId="53" customBuiltin="true"/>
    <cellStyle name="Normal 6 2 2 3" xfId="0" builtinId="53" customBuiltin="true"/>
    <cellStyle name="Normal 6 2 3" xfId="0" builtinId="53" customBuiltin="true"/>
    <cellStyle name="Normal 60" xfId="0" builtinId="53" customBuiltin="true"/>
    <cellStyle name="Normal 61" xfId="0" builtinId="53" customBuiltin="true"/>
    <cellStyle name="Normal 62" xfId="0" builtinId="53" customBuiltin="true"/>
    <cellStyle name="Normal 63" xfId="0" builtinId="53" customBuiltin="true"/>
    <cellStyle name="Normal 64" xfId="0" builtinId="53" customBuiltin="true"/>
    <cellStyle name="Normal 65" xfId="0" builtinId="53" customBuiltin="true"/>
    <cellStyle name="Normal 66" xfId="0" builtinId="53" customBuiltin="true"/>
    <cellStyle name="Normal 67" xfId="0" builtinId="53" customBuiltin="true"/>
    <cellStyle name="Normal 68" xfId="0" builtinId="53" customBuiltin="true"/>
    <cellStyle name="Normal 69" xfId="0" builtinId="53" customBuiltin="true"/>
    <cellStyle name="Normal 7" xfId="0" builtinId="53" customBuiltin="true"/>
    <cellStyle name="Normal 7 2" xfId="0" builtinId="53" customBuiltin="true"/>
    <cellStyle name="Normal 7 2 2" xfId="0" builtinId="53" customBuiltin="true"/>
    <cellStyle name="Normal 70" xfId="0" builtinId="53" customBuiltin="true"/>
    <cellStyle name="Normal 71" xfId="0" builtinId="53" customBuiltin="true"/>
    <cellStyle name="Normal 72" xfId="0" builtinId="53" customBuiltin="true"/>
    <cellStyle name="Normal 73" xfId="0" builtinId="53" customBuiltin="true"/>
    <cellStyle name="Normal 74" xfId="0" builtinId="53" customBuiltin="true"/>
    <cellStyle name="Normal 75" xfId="0" builtinId="53" customBuiltin="true"/>
    <cellStyle name="Normal 76" xfId="0" builtinId="53" customBuiltin="true"/>
    <cellStyle name="Normal 77" xfId="0" builtinId="53" customBuiltin="true"/>
    <cellStyle name="Normal 78" xfId="0" builtinId="53" customBuiltin="true"/>
    <cellStyle name="Normal 79" xfId="0" builtinId="53" customBuiltin="true"/>
    <cellStyle name="Normal 8" xfId="0" builtinId="53" customBuiltin="true"/>
    <cellStyle name="Normal 8 2" xfId="0" builtinId="53" customBuiltin="true"/>
    <cellStyle name="Normal 8 2 2" xfId="0" builtinId="53" customBuiltin="true"/>
    <cellStyle name="Normal 80" xfId="0" builtinId="53" customBuiltin="true"/>
    <cellStyle name="Normal 81" xfId="0" builtinId="53" customBuiltin="true"/>
    <cellStyle name="Normal 82" xfId="0" builtinId="53" customBuiltin="true"/>
    <cellStyle name="Normal 83" xfId="0" builtinId="53" customBuiltin="true"/>
    <cellStyle name="Normal 84" xfId="0" builtinId="53" customBuiltin="true"/>
    <cellStyle name="Normal 85" xfId="0" builtinId="53" customBuiltin="true"/>
    <cellStyle name="Normal 86" xfId="0" builtinId="53" customBuiltin="true"/>
    <cellStyle name="Normal 87" xfId="0" builtinId="53" customBuiltin="true"/>
    <cellStyle name="Normal 88" xfId="0" builtinId="53" customBuiltin="true"/>
    <cellStyle name="Normal 89" xfId="0" builtinId="53" customBuiltin="true"/>
    <cellStyle name="Normal 9" xfId="0" builtinId="53" customBuiltin="true"/>
    <cellStyle name="Normal 9 2" xfId="0" builtinId="53" customBuiltin="true"/>
    <cellStyle name="Normal 9 2 2" xfId="0" builtinId="53" customBuiltin="true"/>
    <cellStyle name="Normal 90" xfId="0" builtinId="53" customBuiltin="true"/>
    <cellStyle name="Normal 91" xfId="0" builtinId="53" customBuiltin="true"/>
    <cellStyle name="Normal 92" xfId="0" builtinId="53" customBuiltin="true"/>
    <cellStyle name="Normal 93" xfId="0" builtinId="53" customBuiltin="true"/>
    <cellStyle name="Normal 94" xfId="0" builtinId="53" customBuiltin="true"/>
    <cellStyle name="Normal 95" xfId="0" builtinId="53" customBuiltin="true"/>
    <cellStyle name="Normal 96" xfId="0" builtinId="53" customBuiltin="true"/>
    <cellStyle name="Normal 97" xfId="0" builtinId="53" customBuiltin="true"/>
    <cellStyle name="Normal 98" xfId="0" builtinId="53" customBuiltin="true"/>
    <cellStyle name="Normal 99" xfId="0" builtinId="53" customBuiltin="true"/>
    <cellStyle name="Normal 99 2" xfId="0" builtinId="53" customBuiltin="true"/>
    <cellStyle name="Normal 99 2 2" xfId="0" builtinId="53" customBuiltin="true"/>
    <cellStyle name="Normal 99 3" xfId="0" builtinId="53" customBuiltin="true"/>
    <cellStyle name="Normal 99 3 2" xfId="0" builtinId="53" customBuiltin="true"/>
    <cellStyle name="Normal 99 4" xfId="0" builtinId="53" customBuiltin="true"/>
    <cellStyle name="Normal_Flooring Costing 04.02.08" xfId="0" builtinId="53" customBuiltin="true"/>
    <cellStyle name="Note 10" xfId="0" builtinId="53" customBuiltin="true"/>
    <cellStyle name="Note 100" xfId="0" builtinId="53" customBuiltin="true"/>
    <cellStyle name="Note 11" xfId="0" builtinId="53" customBuiltin="true"/>
    <cellStyle name="Note 12" xfId="0" builtinId="53" customBuiltin="true"/>
    <cellStyle name="Note 13" xfId="0" builtinId="53" customBuiltin="true"/>
    <cellStyle name="Note 14" xfId="0" builtinId="53" customBuiltin="true"/>
    <cellStyle name="Note 15" xfId="0" builtinId="53" customBuiltin="true"/>
    <cellStyle name="Note 16" xfId="0" builtinId="53" customBuiltin="true"/>
    <cellStyle name="Note 17" xfId="0" builtinId="53" customBuiltin="true"/>
    <cellStyle name="Note 18" xfId="0" builtinId="53" customBuiltin="true"/>
    <cellStyle name="Note 19" xfId="0" builtinId="53" customBuiltin="true"/>
    <cellStyle name="Note 2" xfId="0" builtinId="53" customBuiltin="true"/>
    <cellStyle name="Note 20" xfId="0" builtinId="53" customBuiltin="true"/>
    <cellStyle name="Note 21" xfId="0" builtinId="53" customBuiltin="true"/>
    <cellStyle name="Note 22" xfId="0" builtinId="53" customBuiltin="true"/>
    <cellStyle name="Note 23" xfId="0" builtinId="53" customBuiltin="true"/>
    <cellStyle name="Note 24" xfId="0" builtinId="53" customBuiltin="true"/>
    <cellStyle name="Note 25" xfId="0" builtinId="53" customBuiltin="true"/>
    <cellStyle name="Note 26" xfId="0" builtinId="53" customBuiltin="true"/>
    <cellStyle name="Note 27" xfId="0" builtinId="53" customBuiltin="true"/>
    <cellStyle name="Note 28" xfId="0" builtinId="53" customBuiltin="true"/>
    <cellStyle name="Note 29" xfId="0" builtinId="53" customBuiltin="true"/>
    <cellStyle name="Note 3" xfId="0" builtinId="53" customBuiltin="true"/>
    <cellStyle name="Note 30" xfId="0" builtinId="53" customBuiltin="true"/>
    <cellStyle name="Note 31" xfId="0" builtinId="53" customBuiltin="true"/>
    <cellStyle name="Note 32" xfId="0" builtinId="53" customBuiltin="true"/>
    <cellStyle name="Note 33" xfId="0" builtinId="53" customBuiltin="true"/>
    <cellStyle name="Note 34" xfId="0" builtinId="53" customBuiltin="true"/>
    <cellStyle name="Note 35" xfId="0" builtinId="53" customBuiltin="true"/>
    <cellStyle name="Note 36" xfId="0" builtinId="53" customBuiltin="true"/>
    <cellStyle name="Note 37" xfId="0" builtinId="53" customBuiltin="true"/>
    <cellStyle name="Note 38" xfId="0" builtinId="53" customBuiltin="true"/>
    <cellStyle name="Note 39" xfId="0" builtinId="53" customBuiltin="true"/>
    <cellStyle name="Note 4" xfId="0" builtinId="53" customBuiltin="true"/>
    <cellStyle name="Note 40" xfId="0" builtinId="53" customBuiltin="true"/>
    <cellStyle name="Note 41" xfId="0" builtinId="53" customBuiltin="true"/>
    <cellStyle name="Note 42" xfId="0" builtinId="53" customBuiltin="true"/>
    <cellStyle name="Note 43" xfId="0" builtinId="53" customBuiltin="true"/>
    <cellStyle name="Note 44" xfId="0" builtinId="53" customBuiltin="true"/>
    <cellStyle name="Note 45" xfId="0" builtinId="53" customBuiltin="true"/>
    <cellStyle name="Note 46" xfId="0" builtinId="53" customBuiltin="true"/>
    <cellStyle name="Note 47" xfId="0" builtinId="53" customBuiltin="true"/>
    <cellStyle name="Note 48" xfId="0" builtinId="53" customBuiltin="true"/>
    <cellStyle name="Note 49" xfId="0" builtinId="53" customBuiltin="true"/>
    <cellStyle name="Note 5" xfId="0" builtinId="53" customBuiltin="true"/>
    <cellStyle name="Note 50" xfId="0" builtinId="53" customBuiltin="true"/>
    <cellStyle name="Note 51" xfId="0" builtinId="53" customBuiltin="true"/>
    <cellStyle name="Note 52" xfId="0" builtinId="53" customBuiltin="true"/>
    <cellStyle name="Note 53" xfId="0" builtinId="53" customBuiltin="true"/>
    <cellStyle name="Note 54" xfId="0" builtinId="53" customBuiltin="true"/>
    <cellStyle name="Note 55" xfId="0" builtinId="53" customBuiltin="true"/>
    <cellStyle name="Note 56" xfId="0" builtinId="53" customBuiltin="true"/>
    <cellStyle name="Note 57" xfId="0" builtinId="53" customBuiltin="true"/>
    <cellStyle name="Note 58" xfId="0" builtinId="53" customBuiltin="true"/>
    <cellStyle name="Note 59" xfId="0" builtinId="53" customBuiltin="true"/>
    <cellStyle name="Note 6" xfId="0" builtinId="53" customBuiltin="true"/>
    <cellStyle name="Note 60" xfId="0" builtinId="53" customBuiltin="true"/>
    <cellStyle name="Note 61" xfId="0" builtinId="53" customBuiltin="true"/>
    <cellStyle name="Note 62" xfId="0" builtinId="53" customBuiltin="true"/>
    <cellStyle name="Note 63" xfId="0" builtinId="53" customBuiltin="true"/>
    <cellStyle name="Note 64" xfId="0" builtinId="53" customBuiltin="true"/>
    <cellStyle name="Note 65" xfId="0" builtinId="53" customBuiltin="true"/>
    <cellStyle name="Note 66" xfId="0" builtinId="53" customBuiltin="true"/>
    <cellStyle name="Note 67" xfId="0" builtinId="53" customBuiltin="true"/>
    <cellStyle name="Note 68" xfId="0" builtinId="53" customBuiltin="true"/>
    <cellStyle name="Note 69" xfId="0" builtinId="53" customBuiltin="true"/>
    <cellStyle name="Note 7" xfId="0" builtinId="53" customBuiltin="true"/>
    <cellStyle name="Note 70" xfId="0" builtinId="53" customBuiltin="true"/>
    <cellStyle name="Note 71" xfId="0" builtinId="53" customBuiltin="true"/>
    <cellStyle name="Note 72" xfId="0" builtinId="53" customBuiltin="true"/>
    <cellStyle name="Note 73" xfId="0" builtinId="53" customBuiltin="true"/>
    <cellStyle name="Note 74" xfId="0" builtinId="53" customBuiltin="true"/>
    <cellStyle name="Note 75" xfId="0" builtinId="53" customBuiltin="true"/>
    <cellStyle name="Note 76" xfId="0" builtinId="53" customBuiltin="true"/>
    <cellStyle name="Note 77" xfId="0" builtinId="53" customBuiltin="true"/>
    <cellStyle name="Note 78" xfId="0" builtinId="53" customBuiltin="true"/>
    <cellStyle name="Note 79" xfId="0" builtinId="53" customBuiltin="true"/>
    <cellStyle name="Note 8" xfId="0" builtinId="53" customBuiltin="true"/>
    <cellStyle name="Note 80" xfId="0" builtinId="53" customBuiltin="true"/>
    <cellStyle name="Note 81" xfId="0" builtinId="53" customBuiltin="true"/>
    <cellStyle name="Note 82" xfId="0" builtinId="53" customBuiltin="true"/>
    <cellStyle name="Note 83" xfId="0" builtinId="53" customBuiltin="true"/>
    <cellStyle name="Note 84" xfId="0" builtinId="53" customBuiltin="true"/>
    <cellStyle name="Note 85" xfId="0" builtinId="53" customBuiltin="true"/>
    <cellStyle name="Note 86" xfId="0" builtinId="53" customBuiltin="true"/>
    <cellStyle name="Note 87" xfId="0" builtinId="53" customBuiltin="true"/>
    <cellStyle name="Note 88" xfId="0" builtinId="53" customBuiltin="true"/>
    <cellStyle name="Note 89" xfId="0" builtinId="53" customBuiltin="true"/>
    <cellStyle name="Note 9" xfId="0" builtinId="53" customBuiltin="true"/>
    <cellStyle name="Note 90" xfId="0" builtinId="53" customBuiltin="true"/>
    <cellStyle name="Note 91" xfId="0" builtinId="53" customBuiltin="true"/>
    <cellStyle name="Note 92" xfId="0" builtinId="53" customBuiltin="true"/>
    <cellStyle name="Note 93" xfId="0" builtinId="53" customBuiltin="true"/>
    <cellStyle name="Note 94" xfId="0" builtinId="53" customBuiltin="true"/>
    <cellStyle name="Note 95" xfId="0" builtinId="53" customBuiltin="true"/>
    <cellStyle name="Note 96" xfId="0" builtinId="53" customBuiltin="true"/>
    <cellStyle name="Note 97" xfId="0" builtinId="53" customBuiltin="true"/>
    <cellStyle name="Note 98" xfId="0" builtinId="53" customBuiltin="true"/>
    <cellStyle name="Note 99" xfId="0" builtinId="53" customBuiltin="true"/>
    <cellStyle name="Output 10" xfId="0" builtinId="53" customBuiltin="true"/>
    <cellStyle name="Output 100" xfId="0" builtinId="53" customBuiltin="true"/>
    <cellStyle name="Output 101" xfId="0" builtinId="53" customBuiltin="true"/>
    <cellStyle name="Output 11" xfId="0" builtinId="53" customBuiltin="true"/>
    <cellStyle name="Output 12" xfId="0" builtinId="53" customBuiltin="true"/>
    <cellStyle name="Output 13" xfId="0" builtinId="53" customBuiltin="true"/>
    <cellStyle name="Output 14" xfId="0" builtinId="53" customBuiltin="true"/>
    <cellStyle name="Output 15" xfId="0" builtinId="53" customBuiltin="true"/>
    <cellStyle name="Output 16" xfId="0" builtinId="53" customBuiltin="true"/>
    <cellStyle name="Output 17" xfId="0" builtinId="53" customBuiltin="true"/>
    <cellStyle name="Output 18" xfId="0" builtinId="53" customBuiltin="true"/>
    <cellStyle name="Output 19" xfId="0" builtinId="53" customBuiltin="true"/>
    <cellStyle name="Output 2" xfId="0" builtinId="53" customBuiltin="true"/>
    <cellStyle name="Output 20" xfId="0" builtinId="53" customBuiltin="true"/>
    <cellStyle name="Output 21" xfId="0" builtinId="53" customBuiltin="true"/>
    <cellStyle name="Output 22" xfId="0" builtinId="53" customBuiltin="true"/>
    <cellStyle name="Output 23" xfId="0" builtinId="53" customBuiltin="true"/>
    <cellStyle name="Output 24" xfId="0" builtinId="53" customBuiltin="true"/>
    <cellStyle name="Output 25" xfId="0" builtinId="53" customBuiltin="true"/>
    <cellStyle name="Output 26" xfId="0" builtinId="53" customBuiltin="true"/>
    <cellStyle name="Output 27" xfId="0" builtinId="53" customBuiltin="true"/>
    <cellStyle name="Output 28" xfId="0" builtinId="53" customBuiltin="true"/>
    <cellStyle name="Output 29" xfId="0" builtinId="53" customBuiltin="true"/>
    <cellStyle name="Output 3" xfId="0" builtinId="53" customBuiltin="true"/>
    <cellStyle name="Output 30" xfId="0" builtinId="53" customBuiltin="true"/>
    <cellStyle name="Output 31" xfId="0" builtinId="53" customBuiltin="true"/>
    <cellStyle name="Output 32" xfId="0" builtinId="53" customBuiltin="true"/>
    <cellStyle name="Output 33" xfId="0" builtinId="53" customBuiltin="true"/>
    <cellStyle name="Output 34" xfId="0" builtinId="53" customBuiltin="true"/>
    <cellStyle name="Output 35" xfId="0" builtinId="53" customBuiltin="true"/>
    <cellStyle name="Output 36" xfId="0" builtinId="53" customBuiltin="true"/>
    <cellStyle name="Output 37" xfId="0" builtinId="53" customBuiltin="true"/>
    <cellStyle name="Output 38" xfId="0" builtinId="53" customBuiltin="true"/>
    <cellStyle name="Output 39" xfId="0" builtinId="53" customBuiltin="true"/>
    <cellStyle name="Output 4" xfId="0" builtinId="53" customBuiltin="true"/>
    <cellStyle name="Output 40" xfId="0" builtinId="53" customBuiltin="true"/>
    <cellStyle name="Output 41" xfId="0" builtinId="53" customBuiltin="true"/>
    <cellStyle name="Output 42" xfId="0" builtinId="53" customBuiltin="true"/>
    <cellStyle name="Output 43" xfId="0" builtinId="53" customBuiltin="true"/>
    <cellStyle name="Output 44" xfId="0" builtinId="53" customBuiltin="true"/>
    <cellStyle name="Output 45" xfId="0" builtinId="53" customBuiltin="true"/>
    <cellStyle name="Output 46" xfId="0" builtinId="53" customBuiltin="true"/>
    <cellStyle name="Output 47" xfId="0" builtinId="53" customBuiltin="true"/>
    <cellStyle name="Output 48" xfId="0" builtinId="53" customBuiltin="true"/>
    <cellStyle name="Output 49" xfId="0" builtinId="53" customBuiltin="true"/>
    <cellStyle name="Output 5" xfId="0" builtinId="53" customBuiltin="true"/>
    <cellStyle name="Output 50" xfId="0" builtinId="53" customBuiltin="true"/>
    <cellStyle name="Output 51" xfId="0" builtinId="53" customBuiltin="true"/>
    <cellStyle name="Output 52" xfId="0" builtinId="53" customBuiltin="true"/>
    <cellStyle name="Output 53" xfId="0" builtinId="53" customBuiltin="true"/>
    <cellStyle name="Output 54" xfId="0" builtinId="53" customBuiltin="true"/>
    <cellStyle name="Output 55" xfId="0" builtinId="53" customBuiltin="true"/>
    <cellStyle name="Output 56" xfId="0" builtinId="53" customBuiltin="true"/>
    <cellStyle name="Output 57" xfId="0" builtinId="53" customBuiltin="true"/>
    <cellStyle name="Output 58" xfId="0" builtinId="53" customBuiltin="true"/>
    <cellStyle name="Output 59" xfId="0" builtinId="53" customBuiltin="true"/>
    <cellStyle name="Output 6" xfId="0" builtinId="53" customBuiltin="true"/>
    <cellStyle name="Output 60" xfId="0" builtinId="53" customBuiltin="true"/>
    <cellStyle name="Output 61" xfId="0" builtinId="53" customBuiltin="true"/>
    <cellStyle name="Output 62" xfId="0" builtinId="53" customBuiltin="true"/>
    <cellStyle name="Output 63" xfId="0" builtinId="53" customBuiltin="true"/>
    <cellStyle name="Output 64" xfId="0" builtinId="53" customBuiltin="true"/>
    <cellStyle name="Output 65" xfId="0" builtinId="53" customBuiltin="true"/>
    <cellStyle name="Output 66" xfId="0" builtinId="53" customBuiltin="true"/>
    <cellStyle name="Output 67" xfId="0" builtinId="53" customBuiltin="true"/>
    <cellStyle name="Output 68" xfId="0" builtinId="53" customBuiltin="true"/>
    <cellStyle name="Output 69" xfId="0" builtinId="53" customBuiltin="true"/>
    <cellStyle name="Output 7" xfId="0" builtinId="53" customBuiltin="true"/>
    <cellStyle name="Output 70" xfId="0" builtinId="53" customBuiltin="true"/>
    <cellStyle name="Output 71" xfId="0" builtinId="53" customBuiltin="true"/>
    <cellStyle name="Output 72" xfId="0" builtinId="53" customBuiltin="true"/>
    <cellStyle name="Output 73" xfId="0" builtinId="53" customBuiltin="true"/>
    <cellStyle name="Output 74" xfId="0" builtinId="53" customBuiltin="true"/>
    <cellStyle name="Output 75" xfId="0" builtinId="53" customBuiltin="true"/>
    <cellStyle name="Output 76" xfId="0" builtinId="53" customBuiltin="true"/>
    <cellStyle name="Output 77" xfId="0" builtinId="53" customBuiltin="true"/>
    <cellStyle name="Output 78" xfId="0" builtinId="53" customBuiltin="true"/>
    <cellStyle name="Output 79" xfId="0" builtinId="53" customBuiltin="true"/>
    <cellStyle name="Output 8" xfId="0" builtinId="53" customBuiltin="true"/>
    <cellStyle name="Output 80" xfId="0" builtinId="53" customBuiltin="true"/>
    <cellStyle name="Output 81" xfId="0" builtinId="53" customBuiltin="true"/>
    <cellStyle name="Output 82" xfId="0" builtinId="53" customBuiltin="true"/>
    <cellStyle name="Output 83" xfId="0" builtinId="53" customBuiltin="true"/>
    <cellStyle name="Output 84" xfId="0" builtinId="53" customBuiltin="true"/>
    <cellStyle name="Output 85" xfId="0" builtinId="53" customBuiltin="true"/>
    <cellStyle name="Output 86" xfId="0" builtinId="53" customBuiltin="true"/>
    <cellStyle name="Output 87" xfId="0" builtinId="53" customBuiltin="true"/>
    <cellStyle name="Output 88" xfId="0" builtinId="53" customBuiltin="true"/>
    <cellStyle name="Output 89" xfId="0" builtinId="53" customBuiltin="true"/>
    <cellStyle name="Output 9" xfId="0" builtinId="53" customBuiltin="true"/>
    <cellStyle name="Output 90" xfId="0" builtinId="53" customBuiltin="true"/>
    <cellStyle name="Output 91" xfId="0" builtinId="53" customBuiltin="true"/>
    <cellStyle name="Output 92" xfId="0" builtinId="53" customBuiltin="true"/>
    <cellStyle name="Output 93" xfId="0" builtinId="53" customBuiltin="true"/>
    <cellStyle name="Output 94" xfId="0" builtinId="53" customBuiltin="true"/>
    <cellStyle name="Output 95" xfId="0" builtinId="53" customBuiltin="true"/>
    <cellStyle name="Output 96" xfId="0" builtinId="53" customBuiltin="true"/>
    <cellStyle name="Output 97" xfId="0" builtinId="53" customBuiltin="true"/>
    <cellStyle name="Output 98" xfId="0" builtinId="53" customBuiltin="true"/>
    <cellStyle name="Output 99" xfId="0" builtinId="53" customBuiltin="true"/>
    <cellStyle name="pallavi" xfId="0" builtinId="53" customBuiltin="true"/>
    <cellStyle name="pallavi 2" xfId="0" builtinId="53" customBuiltin="true"/>
    <cellStyle name="pallavi_d06-AT-HOME AUTOMATION - 03-12-08" xfId="0" builtinId="53" customBuiltin="true"/>
    <cellStyle name="Percent 10" xfId="0" builtinId="53" customBuiltin="true"/>
    <cellStyle name="Percent 10 2" xfId="0" builtinId="53" customBuiltin="true"/>
    <cellStyle name="Percent 11" xfId="0" builtinId="53" customBuiltin="true"/>
    <cellStyle name="Percent 2" xfId="0" builtinId="53" customBuiltin="true"/>
    <cellStyle name="Percent 3" xfId="0" builtinId="53" customBuiltin="true"/>
    <cellStyle name="Percent 4" xfId="0" builtinId="53" customBuiltin="true"/>
    <cellStyle name="Percent 4 2" xfId="0" builtinId="53" customBuiltin="true"/>
    <cellStyle name="Percent 5" xfId="0" builtinId="53" customBuiltin="true"/>
    <cellStyle name="Percent 5 2" xfId="0" builtinId="53" customBuiltin="true"/>
    <cellStyle name="Percent 6" xfId="0" builtinId="53" customBuiltin="true"/>
    <cellStyle name="Percent 7" xfId="0" builtinId="53" customBuiltin="true"/>
    <cellStyle name="Percent 8" xfId="0" builtinId="53" customBuiltin="true"/>
    <cellStyle name="Percent 9" xfId="0" builtinId="53" customBuiltin="true"/>
    <cellStyle name="Style 1" xfId="0" builtinId="53" customBuiltin="true"/>
    <cellStyle name="Style 1 2" xfId="0" builtinId="53" customBuiltin="true"/>
    <cellStyle name="Title 2" xfId="0" builtinId="53" customBuiltin="true"/>
    <cellStyle name="Total 10" xfId="0" builtinId="53" customBuiltin="true"/>
    <cellStyle name="Total 100" xfId="0" builtinId="53" customBuiltin="true"/>
    <cellStyle name="Total 101" xfId="0" builtinId="53" customBuiltin="true"/>
    <cellStyle name="Total 11" xfId="0" builtinId="53" customBuiltin="true"/>
    <cellStyle name="Total 12" xfId="0" builtinId="53" customBuiltin="true"/>
    <cellStyle name="Total 13" xfId="0" builtinId="53" customBuiltin="true"/>
    <cellStyle name="Total 14" xfId="0" builtinId="53" customBuiltin="true"/>
    <cellStyle name="Total 15" xfId="0" builtinId="53" customBuiltin="true"/>
    <cellStyle name="Total 16" xfId="0" builtinId="53" customBuiltin="true"/>
    <cellStyle name="Total 17" xfId="0" builtinId="53" customBuiltin="true"/>
    <cellStyle name="Total 18" xfId="0" builtinId="53" customBuiltin="true"/>
    <cellStyle name="Total 19" xfId="0" builtinId="53" customBuiltin="true"/>
    <cellStyle name="Total 2" xfId="0" builtinId="53" customBuiltin="true"/>
    <cellStyle name="Total 20" xfId="0" builtinId="53" customBuiltin="true"/>
    <cellStyle name="Total 21" xfId="0" builtinId="53" customBuiltin="true"/>
    <cellStyle name="Total 22" xfId="0" builtinId="53" customBuiltin="true"/>
    <cellStyle name="Total 23" xfId="0" builtinId="53" customBuiltin="true"/>
    <cellStyle name="Total 24" xfId="0" builtinId="53" customBuiltin="true"/>
    <cellStyle name="Total 25" xfId="0" builtinId="53" customBuiltin="true"/>
    <cellStyle name="Total 26" xfId="0" builtinId="53" customBuiltin="true"/>
    <cellStyle name="Total 27" xfId="0" builtinId="53" customBuiltin="true"/>
    <cellStyle name="Total 28" xfId="0" builtinId="53" customBuiltin="true"/>
    <cellStyle name="Total 29" xfId="0" builtinId="53" customBuiltin="true"/>
    <cellStyle name="Total 3" xfId="0" builtinId="53" customBuiltin="true"/>
    <cellStyle name="Total 30" xfId="0" builtinId="53" customBuiltin="true"/>
    <cellStyle name="Total 31" xfId="0" builtinId="53" customBuiltin="true"/>
    <cellStyle name="Total 32" xfId="0" builtinId="53" customBuiltin="true"/>
    <cellStyle name="Total 33" xfId="0" builtinId="53" customBuiltin="true"/>
    <cellStyle name="Total 34" xfId="0" builtinId="53" customBuiltin="true"/>
    <cellStyle name="Total 35" xfId="0" builtinId="53" customBuiltin="true"/>
    <cellStyle name="Total 36" xfId="0" builtinId="53" customBuiltin="true"/>
    <cellStyle name="Total 37" xfId="0" builtinId="53" customBuiltin="true"/>
    <cellStyle name="Total 38" xfId="0" builtinId="53" customBuiltin="true"/>
    <cellStyle name="Total 39" xfId="0" builtinId="53" customBuiltin="true"/>
    <cellStyle name="Total 4" xfId="0" builtinId="53" customBuiltin="true"/>
    <cellStyle name="Total 40" xfId="0" builtinId="53" customBuiltin="true"/>
    <cellStyle name="Total 41" xfId="0" builtinId="53" customBuiltin="true"/>
    <cellStyle name="Total 42" xfId="0" builtinId="53" customBuiltin="true"/>
    <cellStyle name="Total 43" xfId="0" builtinId="53" customBuiltin="true"/>
    <cellStyle name="Total 44" xfId="0" builtinId="53" customBuiltin="true"/>
    <cellStyle name="Total 45" xfId="0" builtinId="53" customBuiltin="true"/>
    <cellStyle name="Total 46" xfId="0" builtinId="53" customBuiltin="true"/>
    <cellStyle name="Total 47" xfId="0" builtinId="53" customBuiltin="true"/>
    <cellStyle name="Total 48" xfId="0" builtinId="53" customBuiltin="true"/>
    <cellStyle name="Total 49" xfId="0" builtinId="53" customBuiltin="true"/>
    <cellStyle name="Total 5" xfId="0" builtinId="53" customBuiltin="true"/>
    <cellStyle name="Total 50" xfId="0" builtinId="53" customBuiltin="true"/>
    <cellStyle name="Total 51" xfId="0" builtinId="53" customBuiltin="true"/>
    <cellStyle name="Total 52" xfId="0" builtinId="53" customBuiltin="true"/>
    <cellStyle name="Total 53" xfId="0" builtinId="53" customBuiltin="true"/>
    <cellStyle name="Total 54" xfId="0" builtinId="53" customBuiltin="true"/>
    <cellStyle name="Total 55" xfId="0" builtinId="53" customBuiltin="true"/>
    <cellStyle name="Total 56" xfId="0" builtinId="53" customBuiltin="true"/>
    <cellStyle name="Total 57" xfId="0" builtinId="53" customBuiltin="true"/>
    <cellStyle name="Total 58" xfId="0" builtinId="53" customBuiltin="true"/>
    <cellStyle name="Total 59" xfId="0" builtinId="53" customBuiltin="true"/>
    <cellStyle name="Total 6" xfId="0" builtinId="53" customBuiltin="true"/>
    <cellStyle name="Total 60" xfId="0" builtinId="53" customBuiltin="true"/>
    <cellStyle name="Total 61" xfId="0" builtinId="53" customBuiltin="true"/>
    <cellStyle name="Total 62" xfId="0" builtinId="53" customBuiltin="true"/>
    <cellStyle name="Total 63" xfId="0" builtinId="53" customBuiltin="true"/>
    <cellStyle name="Total 64" xfId="0" builtinId="53" customBuiltin="true"/>
    <cellStyle name="Total 65" xfId="0" builtinId="53" customBuiltin="true"/>
    <cellStyle name="Total 66" xfId="0" builtinId="53" customBuiltin="true"/>
    <cellStyle name="Total 67" xfId="0" builtinId="53" customBuiltin="true"/>
    <cellStyle name="Total 68" xfId="0" builtinId="53" customBuiltin="true"/>
    <cellStyle name="Total 69" xfId="0" builtinId="53" customBuiltin="true"/>
    <cellStyle name="Total 7" xfId="0" builtinId="53" customBuiltin="true"/>
    <cellStyle name="Total 70" xfId="0" builtinId="53" customBuiltin="true"/>
    <cellStyle name="Total 71" xfId="0" builtinId="53" customBuiltin="true"/>
    <cellStyle name="Total 72" xfId="0" builtinId="53" customBuiltin="true"/>
    <cellStyle name="Total 73" xfId="0" builtinId="53" customBuiltin="true"/>
    <cellStyle name="Total 74" xfId="0" builtinId="53" customBuiltin="true"/>
    <cellStyle name="Total 75" xfId="0" builtinId="53" customBuiltin="true"/>
    <cellStyle name="Total 76" xfId="0" builtinId="53" customBuiltin="true"/>
    <cellStyle name="Total 77" xfId="0" builtinId="53" customBuiltin="true"/>
    <cellStyle name="Total 78" xfId="0" builtinId="53" customBuiltin="true"/>
    <cellStyle name="Total 79" xfId="0" builtinId="53" customBuiltin="true"/>
    <cellStyle name="Total 8" xfId="0" builtinId="53" customBuiltin="true"/>
    <cellStyle name="Total 80" xfId="0" builtinId="53" customBuiltin="true"/>
    <cellStyle name="Total 81" xfId="0" builtinId="53" customBuiltin="true"/>
    <cellStyle name="Total 82" xfId="0" builtinId="53" customBuiltin="true"/>
    <cellStyle name="Total 83" xfId="0" builtinId="53" customBuiltin="true"/>
    <cellStyle name="Total 84" xfId="0" builtinId="53" customBuiltin="true"/>
    <cellStyle name="Total 85" xfId="0" builtinId="53" customBuiltin="true"/>
    <cellStyle name="Total 86" xfId="0" builtinId="53" customBuiltin="true"/>
    <cellStyle name="Total 87" xfId="0" builtinId="53" customBuiltin="true"/>
    <cellStyle name="Total 88" xfId="0" builtinId="53" customBuiltin="true"/>
    <cellStyle name="Total 89" xfId="0" builtinId="53" customBuiltin="true"/>
    <cellStyle name="Total 9" xfId="0" builtinId="53" customBuiltin="true"/>
    <cellStyle name="Total 90" xfId="0" builtinId="53" customBuiltin="true"/>
    <cellStyle name="Total 91" xfId="0" builtinId="53" customBuiltin="true"/>
    <cellStyle name="Total 92" xfId="0" builtinId="53" customBuiltin="true"/>
    <cellStyle name="Total 93" xfId="0" builtinId="53" customBuiltin="true"/>
    <cellStyle name="Total 94" xfId="0" builtinId="53" customBuiltin="true"/>
    <cellStyle name="Total 95" xfId="0" builtinId="53" customBuiltin="true"/>
    <cellStyle name="Total 96" xfId="0" builtinId="53" customBuiltin="true"/>
    <cellStyle name="Total 97" xfId="0" builtinId="53" customBuiltin="true"/>
    <cellStyle name="Total 98" xfId="0" builtinId="53" customBuiltin="true"/>
    <cellStyle name="Total 99" xfId="0" builtinId="53" customBuiltin="true"/>
    <cellStyle name="Warning Text 10" xfId="0" builtinId="53" customBuiltin="true"/>
    <cellStyle name="Warning Text 100" xfId="0" builtinId="53" customBuiltin="true"/>
    <cellStyle name="Warning Text 101" xfId="0" builtinId="53" customBuiltin="true"/>
    <cellStyle name="Warning Text 11" xfId="0" builtinId="53" customBuiltin="true"/>
    <cellStyle name="Warning Text 12" xfId="0" builtinId="53" customBuiltin="true"/>
    <cellStyle name="Warning Text 13" xfId="0" builtinId="53" customBuiltin="true"/>
    <cellStyle name="Warning Text 14" xfId="0" builtinId="53" customBuiltin="true"/>
    <cellStyle name="Warning Text 15" xfId="0" builtinId="53" customBuiltin="true"/>
    <cellStyle name="Warning Text 16" xfId="0" builtinId="53" customBuiltin="true"/>
    <cellStyle name="Warning Text 17" xfId="0" builtinId="53" customBuiltin="true"/>
    <cellStyle name="Warning Text 18" xfId="0" builtinId="53" customBuiltin="true"/>
    <cellStyle name="Warning Text 19" xfId="0" builtinId="53" customBuiltin="true"/>
    <cellStyle name="Warning Text 2" xfId="0" builtinId="53" customBuiltin="true"/>
    <cellStyle name="Warning Text 20" xfId="0" builtinId="53" customBuiltin="true"/>
    <cellStyle name="Warning Text 21" xfId="0" builtinId="53" customBuiltin="true"/>
    <cellStyle name="Warning Text 22" xfId="0" builtinId="53" customBuiltin="true"/>
    <cellStyle name="Warning Text 23" xfId="0" builtinId="53" customBuiltin="true"/>
    <cellStyle name="Warning Text 24" xfId="0" builtinId="53" customBuiltin="true"/>
    <cellStyle name="Warning Text 25" xfId="0" builtinId="53" customBuiltin="true"/>
    <cellStyle name="Warning Text 26" xfId="0" builtinId="53" customBuiltin="true"/>
    <cellStyle name="Warning Text 27" xfId="0" builtinId="53" customBuiltin="true"/>
    <cellStyle name="Warning Text 28" xfId="0" builtinId="53" customBuiltin="true"/>
    <cellStyle name="Warning Text 29" xfId="0" builtinId="53" customBuiltin="true"/>
    <cellStyle name="Warning Text 3" xfId="0" builtinId="53" customBuiltin="true"/>
    <cellStyle name="Warning Text 30" xfId="0" builtinId="53" customBuiltin="true"/>
    <cellStyle name="Warning Text 31" xfId="0" builtinId="53" customBuiltin="true"/>
    <cellStyle name="Warning Text 32" xfId="0" builtinId="53" customBuiltin="true"/>
    <cellStyle name="Warning Text 33" xfId="0" builtinId="53" customBuiltin="true"/>
    <cellStyle name="Warning Text 34" xfId="0" builtinId="53" customBuiltin="true"/>
    <cellStyle name="Warning Text 35" xfId="0" builtinId="53" customBuiltin="true"/>
    <cellStyle name="Warning Text 36" xfId="0" builtinId="53" customBuiltin="true"/>
    <cellStyle name="Warning Text 37" xfId="0" builtinId="53" customBuiltin="true"/>
    <cellStyle name="Warning Text 38" xfId="0" builtinId="53" customBuiltin="true"/>
    <cellStyle name="Warning Text 39" xfId="0" builtinId="53" customBuiltin="true"/>
    <cellStyle name="Warning Text 4" xfId="0" builtinId="53" customBuiltin="true"/>
    <cellStyle name="Warning Text 40" xfId="0" builtinId="53" customBuiltin="true"/>
    <cellStyle name="Warning Text 41" xfId="0" builtinId="53" customBuiltin="true"/>
    <cellStyle name="Warning Text 42" xfId="0" builtinId="53" customBuiltin="true"/>
    <cellStyle name="Warning Text 43" xfId="0" builtinId="53" customBuiltin="true"/>
    <cellStyle name="Warning Text 44" xfId="0" builtinId="53" customBuiltin="true"/>
    <cellStyle name="Warning Text 45" xfId="0" builtinId="53" customBuiltin="true"/>
    <cellStyle name="Warning Text 46" xfId="0" builtinId="53" customBuiltin="true"/>
    <cellStyle name="Warning Text 47" xfId="0" builtinId="53" customBuiltin="true"/>
    <cellStyle name="Warning Text 48" xfId="0" builtinId="53" customBuiltin="true"/>
    <cellStyle name="Warning Text 49" xfId="0" builtinId="53" customBuiltin="true"/>
    <cellStyle name="Warning Text 5" xfId="0" builtinId="53" customBuiltin="true"/>
    <cellStyle name="Warning Text 50" xfId="0" builtinId="53" customBuiltin="true"/>
    <cellStyle name="Warning Text 51" xfId="0" builtinId="53" customBuiltin="true"/>
    <cellStyle name="Warning Text 52" xfId="0" builtinId="53" customBuiltin="true"/>
    <cellStyle name="Warning Text 53" xfId="0" builtinId="53" customBuiltin="true"/>
    <cellStyle name="Warning Text 54" xfId="0" builtinId="53" customBuiltin="true"/>
    <cellStyle name="Warning Text 55" xfId="0" builtinId="53" customBuiltin="true"/>
    <cellStyle name="Warning Text 56" xfId="0" builtinId="53" customBuiltin="true"/>
    <cellStyle name="Warning Text 57" xfId="0" builtinId="53" customBuiltin="true"/>
    <cellStyle name="Warning Text 58" xfId="0" builtinId="53" customBuiltin="true"/>
    <cellStyle name="Warning Text 59" xfId="0" builtinId="53" customBuiltin="true"/>
    <cellStyle name="Warning Text 6" xfId="0" builtinId="53" customBuiltin="true"/>
    <cellStyle name="Warning Text 60" xfId="0" builtinId="53" customBuiltin="true"/>
    <cellStyle name="Warning Text 61" xfId="0" builtinId="53" customBuiltin="true"/>
    <cellStyle name="Warning Text 62" xfId="0" builtinId="53" customBuiltin="true"/>
    <cellStyle name="Warning Text 63" xfId="0" builtinId="53" customBuiltin="true"/>
    <cellStyle name="Warning Text 64" xfId="0" builtinId="53" customBuiltin="true"/>
    <cellStyle name="Warning Text 65" xfId="0" builtinId="53" customBuiltin="true"/>
    <cellStyle name="Warning Text 66" xfId="0" builtinId="53" customBuiltin="true"/>
    <cellStyle name="Warning Text 67" xfId="0" builtinId="53" customBuiltin="true"/>
    <cellStyle name="Warning Text 68" xfId="0" builtinId="53" customBuiltin="true"/>
    <cellStyle name="Warning Text 69" xfId="0" builtinId="53" customBuiltin="true"/>
    <cellStyle name="Warning Text 7" xfId="0" builtinId="53" customBuiltin="true"/>
    <cellStyle name="Warning Text 70" xfId="0" builtinId="53" customBuiltin="true"/>
    <cellStyle name="Warning Text 71" xfId="0" builtinId="53" customBuiltin="true"/>
    <cellStyle name="Warning Text 72" xfId="0" builtinId="53" customBuiltin="true"/>
    <cellStyle name="Warning Text 73" xfId="0" builtinId="53" customBuiltin="true"/>
    <cellStyle name="Warning Text 74" xfId="0" builtinId="53" customBuiltin="true"/>
    <cellStyle name="Warning Text 75" xfId="0" builtinId="53" customBuiltin="true"/>
    <cellStyle name="Warning Text 76" xfId="0" builtinId="53" customBuiltin="true"/>
    <cellStyle name="Warning Text 77" xfId="0" builtinId="53" customBuiltin="true"/>
    <cellStyle name="Warning Text 78" xfId="0" builtinId="53" customBuiltin="true"/>
    <cellStyle name="Warning Text 79" xfId="0" builtinId="53" customBuiltin="true"/>
    <cellStyle name="Warning Text 8" xfId="0" builtinId="53" customBuiltin="true"/>
    <cellStyle name="Warning Text 80" xfId="0" builtinId="53" customBuiltin="true"/>
    <cellStyle name="Warning Text 81" xfId="0" builtinId="53" customBuiltin="true"/>
    <cellStyle name="Warning Text 82" xfId="0" builtinId="53" customBuiltin="true"/>
    <cellStyle name="Warning Text 83" xfId="0" builtinId="53" customBuiltin="true"/>
    <cellStyle name="Warning Text 84" xfId="0" builtinId="53" customBuiltin="true"/>
    <cellStyle name="Warning Text 85" xfId="0" builtinId="53" customBuiltin="true"/>
    <cellStyle name="Warning Text 86" xfId="0" builtinId="53" customBuiltin="true"/>
    <cellStyle name="Warning Text 87" xfId="0" builtinId="53" customBuiltin="true"/>
    <cellStyle name="Warning Text 88" xfId="0" builtinId="53" customBuiltin="true"/>
    <cellStyle name="Warning Text 89" xfId="0" builtinId="53" customBuiltin="true"/>
    <cellStyle name="Warning Text 9" xfId="0" builtinId="53" customBuiltin="true"/>
    <cellStyle name="Warning Text 90" xfId="0" builtinId="53" customBuiltin="true"/>
    <cellStyle name="Warning Text 91" xfId="0" builtinId="53" customBuiltin="true"/>
    <cellStyle name="Warning Text 92" xfId="0" builtinId="53" customBuiltin="true"/>
    <cellStyle name="Warning Text 93" xfId="0" builtinId="53" customBuiltin="true"/>
    <cellStyle name="Warning Text 94" xfId="0" builtinId="53" customBuiltin="true"/>
    <cellStyle name="Warning Text 95" xfId="0" builtinId="53" customBuiltin="true"/>
    <cellStyle name="Warning Text 96" xfId="0" builtinId="53" customBuiltin="true"/>
    <cellStyle name="Warning Text 97" xfId="0" builtinId="53" customBuiltin="true"/>
    <cellStyle name="Warning Text 98" xfId="0" builtinId="53" customBuiltin="true"/>
    <cellStyle name="Warning Text 99" xfId="0" builtinId="53" customBuiltin="true"/>
    <cellStyle name="표준_025 (2)" xfId="0" builtinId="53" customBuiltin="true"/>
  </cellStyles>
  <colors>
    <indexedColors>
      <rgbColor rgb="FF000000"/>
      <rgbColor rgb="FFFFFFFF"/>
      <rgbColor rgb="FFFF0000"/>
      <rgbColor rgb="FF00FF00"/>
      <rgbColor rgb="FFDCE6F2"/>
      <rgbColor rgb="FFFAC090"/>
      <rgbColor rgb="FFE6B9B8"/>
      <rgbColor rgb="FFB7DEE8"/>
      <rgbColor rgb="FFF2DCDB"/>
      <rgbColor rgb="FF0A8514"/>
      <rgbColor rgb="FFFDEADA"/>
      <rgbColor rgb="FF7F7F7F"/>
      <rgbColor rgb="FF85004A"/>
      <rgbColor rgb="FFB3A2C7"/>
      <rgbColor rgb="FFC0C0C0"/>
      <rgbColor rgb="FF808080"/>
      <rgbColor rgb="FF95B3D7"/>
      <rgbColor rgb="FFC0504A"/>
      <rgbColor rgb="FFFFFFCC"/>
      <rgbColor rgb="FFDBEFF4"/>
      <rgbColor rgb="FFFFC7CE"/>
      <rgbColor rgb="FFFF8080"/>
      <rgbColor rgb="FF0855AC"/>
      <rgbColor rgb="FFB9CDE6"/>
      <rgbColor rgb="FFF2F2F2"/>
      <rgbColor rgb="FFCCC1DA"/>
      <rgbColor rgb="FFFCD5B5"/>
      <rgbColor rgb="FFA7C0DE"/>
      <rgbColor rgb="FFC3D69B"/>
      <rgbColor rgb="FFE6E0EC"/>
      <rgbColor rgb="FFB2B2B2"/>
      <rgbColor rgb="FFEBF1DE"/>
      <rgbColor rgb="FF93CDDD"/>
      <rgbColor rgb="FFC6EFCE"/>
      <rgbColor rgb="FFCCFFCC"/>
      <rgbColor rgb="FFFFEC9C"/>
      <rgbColor rgb="FF99CCFF"/>
      <rgbColor rgb="FFFF99CC"/>
      <rgbColor rgb="FFCC99FF"/>
      <rgbColor rgb="FFFFCC99"/>
      <rgbColor rgb="FF4F81BD"/>
      <rgbColor rgb="FF33CCCC"/>
      <rgbColor rgb="FF9BBB59"/>
      <rgbColor rgb="FFF79646"/>
      <rgbColor rgb="FFFFB200"/>
      <rgbColor rgb="FFFF7E01"/>
      <rgbColor rgb="FF8064A2"/>
      <rgbColor rgb="FFA5A5A5"/>
      <rgbColor rgb="FF003366"/>
      <rgbColor rgb="FF4BACC6"/>
      <rgbColor rgb="FFD7E4BD"/>
      <rgbColor rgb="FF3F3F3F"/>
      <rgbColor rgb="FFBFBFBF"/>
      <rgbColor rgb="FFD99694"/>
      <rgbColor rgb="FF343491"/>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529"/>
  <sheetViews>
    <sheetView windowProtection="true" showFormulas="false" showGridLines="true" showRowColHeaders="true" showZeros="true" rightToLeft="false" tabSelected="false" showOutlineSymbols="true" defaultGridColor="true" view="normal" topLeftCell="J1" colorId="64" zoomScale="65" zoomScaleNormal="65" zoomScalePageLayoutView="100" workbookViewId="0">
      <pane xSplit="0" ySplit="2" topLeftCell="A3" activePane="bottomLeft" state="frozen"/>
      <selection pane="topLeft" activeCell="J1" activeCellId="0" sqref="J1"/>
      <selection pane="bottomLeft" activeCell="W2" activeCellId="0" sqref="W2"/>
    </sheetView>
  </sheetViews>
  <sheetFormatPr defaultRowHeight="15"/>
  <cols>
    <col collapsed="false" hidden="false" max="1" min="1" style="1" width="29.9234693877551"/>
    <col collapsed="false" hidden="false" max="2" min="2" style="1" width="26.8622448979592"/>
    <col collapsed="false" hidden="false" max="3" min="3" style="1" width="31.6887755102041"/>
    <col collapsed="false" hidden="false" max="4" min="4" style="1" width="33.4591836734694"/>
    <col collapsed="false" hidden="false" max="5" min="5" style="1" width="24.6224489795918"/>
    <col collapsed="false" hidden="false" max="6" min="6" style="1" width="28.5102040816327"/>
    <col collapsed="false" hidden="false" max="7" min="7" style="1" width="24.7397959183673"/>
    <col collapsed="false" hidden="false" max="8" min="8" style="1" width="15.9030612244898"/>
    <col collapsed="false" hidden="false" max="9" min="9" style="1" width="31.219387755102"/>
    <col collapsed="false" hidden="false" max="10" min="10" style="1" width="39.1122448979592"/>
    <col collapsed="false" hidden="false" max="12" min="11" style="2" width="10.9540816326531"/>
    <col collapsed="false" hidden="false" max="13" min="13" style="1" width="16.1377551020408"/>
    <col collapsed="false" hidden="false" max="14" min="14" style="1" width="15.5510204081633"/>
    <col collapsed="false" hidden="false" max="19" min="15" style="1" width="13.6683673469388"/>
    <col collapsed="false" hidden="false" max="20" min="20" style="1" width="10.8367346938776"/>
    <col collapsed="false" hidden="false" max="21" min="21" style="1" width="8.95408163265306"/>
    <col collapsed="false" hidden="false" max="22" min="22" style="1" width="14.1377551020408"/>
    <col collapsed="false" hidden="false" max="23" min="23" style="1" width="10.1326530612245"/>
    <col collapsed="false" hidden="false" max="24" min="24" style="1" width="12.015306122449"/>
    <col collapsed="false" hidden="false" max="26" min="25" style="1" width="14.3724489795918"/>
    <col collapsed="false" hidden="false" max="27" min="27" style="1" width="15.9030612244898"/>
    <col collapsed="false" hidden="false" max="28" min="28" style="1" width="8.95408163265306"/>
    <col collapsed="false" hidden="false" max="29" min="29" style="1" width="8.95408163265306"/>
    <col collapsed="false" hidden="false" max="30" min="30" style="1" width="10.6020408163265"/>
    <col collapsed="false" hidden="false" max="31" min="31" style="1" width="13.5459183673469"/>
    <col collapsed="false" hidden="false" max="32" min="32" style="1" width="87.7704081632653"/>
    <col collapsed="false" hidden="false" max="33" min="33" style="1" width="65.7397959183674"/>
    <col collapsed="false" hidden="false" max="34" min="34" style="1" width="68.9183673469388"/>
    <col collapsed="false" hidden="false" max="38" min="35" style="1" width="43.1173469387755"/>
    <col collapsed="false" hidden="false" max="1025" min="39" style="1" width="8.95408163265306"/>
  </cols>
  <sheetData>
    <row r="1" customFormat="false" ht="15" hidden="false" customHeight="true" outlineLevel="0" collapsed="false">
      <c r="A1" s="3" t="s">
        <v>0</v>
      </c>
      <c r="B1" s="3"/>
      <c r="C1" s="3"/>
      <c r="D1" s="3"/>
      <c r="E1" s="3"/>
      <c r="F1" s="3"/>
      <c r="G1" s="3"/>
      <c r="H1" s="4" t="s">
        <v>1</v>
      </c>
      <c r="I1" s="4"/>
      <c r="J1" s="4"/>
      <c r="K1" s="4"/>
      <c r="L1" s="4"/>
      <c r="M1" s="4"/>
      <c r="N1" s="5" t="s">
        <v>2</v>
      </c>
      <c r="O1" s="5"/>
      <c r="P1" s="5"/>
      <c r="Q1" s="5"/>
      <c r="R1" s="5"/>
      <c r="S1" s="5"/>
      <c r="T1" s="5"/>
      <c r="U1" s="5" t="s">
        <v>3</v>
      </c>
      <c r="V1" s="5"/>
      <c r="W1" s="5"/>
      <c r="X1" s="5" t="s">
        <v>4</v>
      </c>
      <c r="Y1" s="5"/>
      <c r="Z1" s="5"/>
      <c r="AA1" s="5"/>
      <c r="AB1" s="5" t="s">
        <v>5</v>
      </c>
      <c r="AC1" s="5"/>
      <c r="AD1" s="5"/>
      <c r="AE1" s="5"/>
      <c r="AF1" s="6"/>
      <c r="AG1" s="6"/>
      <c r="AH1" s="6"/>
      <c r="AI1" s="6"/>
      <c r="AJ1" s="6"/>
      <c r="AK1" s="6"/>
      <c r="AL1" s="6"/>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1" customFormat="true" ht="57" hidden="false" customHeight="false" outlineLevel="0" collapsed="false">
      <c r="A2" s="7" t="s">
        <v>6</v>
      </c>
      <c r="B2" s="7" t="s">
        <v>7</v>
      </c>
      <c r="C2" s="7" t="s">
        <v>8</v>
      </c>
      <c r="D2" s="7" t="s">
        <v>9</v>
      </c>
      <c r="E2" s="7" t="s">
        <v>10</v>
      </c>
      <c r="F2" s="7" t="s">
        <v>11</v>
      </c>
      <c r="G2" s="7" t="s">
        <v>12</v>
      </c>
      <c r="H2" s="8" t="s">
        <v>13</v>
      </c>
      <c r="I2" s="8" t="s">
        <v>14</v>
      </c>
      <c r="J2" s="9" t="s">
        <v>15</v>
      </c>
      <c r="K2" s="9" t="s">
        <v>16</v>
      </c>
      <c r="L2" s="9" t="s">
        <v>17</v>
      </c>
      <c r="M2" s="9" t="s">
        <v>18</v>
      </c>
      <c r="N2" s="10" t="s">
        <v>19</v>
      </c>
      <c r="O2" s="10" t="s">
        <v>20</v>
      </c>
      <c r="P2" s="10" t="s">
        <v>21</v>
      </c>
      <c r="Q2" s="7" t="s">
        <v>22</v>
      </c>
      <c r="R2" s="7" t="s">
        <v>23</v>
      </c>
      <c r="S2" s="7" t="s">
        <v>24</v>
      </c>
      <c r="T2" s="10" t="s">
        <v>25</v>
      </c>
      <c r="U2" s="10" t="s">
        <v>26</v>
      </c>
      <c r="V2" s="10" t="s">
        <v>27</v>
      </c>
      <c r="W2" s="10" t="s">
        <v>28</v>
      </c>
      <c r="X2" s="10" t="s">
        <v>29</v>
      </c>
      <c r="Y2" s="10" t="s">
        <v>30</v>
      </c>
      <c r="Z2" s="10" t="s">
        <v>31</v>
      </c>
      <c r="AA2" s="10" t="s">
        <v>32</v>
      </c>
      <c r="AB2" s="10" t="s">
        <v>33</v>
      </c>
      <c r="AC2" s="10" t="s">
        <v>34</v>
      </c>
      <c r="AD2" s="10" t="s">
        <v>35</v>
      </c>
      <c r="AE2" s="10" t="s">
        <v>36</v>
      </c>
      <c r="AF2" s="10"/>
      <c r="AG2" s="10"/>
      <c r="AH2" s="10"/>
      <c r="AI2" s="10"/>
      <c r="AJ2" s="10"/>
      <c r="AK2" s="10"/>
      <c r="AL2" s="10"/>
    </row>
    <row r="3" customFormat="false" ht="15" hidden="false" customHeight="false" outlineLevel="0" collapsed="false">
      <c r="A3" s="8"/>
      <c r="B3" s="8"/>
      <c r="C3" s="8"/>
      <c r="D3" s="8"/>
      <c r="E3" s="8"/>
      <c r="F3" s="8"/>
      <c r="G3" s="8"/>
      <c r="H3" s="8"/>
      <c r="I3" s="8"/>
      <c r="J3" s="12"/>
      <c r="K3" s="12"/>
      <c r="L3" s="12"/>
      <c r="M3" s="12"/>
      <c r="N3" s="12"/>
      <c r="O3" s="12"/>
      <c r="P3" s="12"/>
      <c r="Q3" s="8"/>
      <c r="R3" s="8"/>
      <c r="S3" s="8" t="s">
        <v>37</v>
      </c>
      <c r="T3" s="12"/>
      <c r="U3" s="12"/>
      <c r="V3" s="12"/>
      <c r="W3" s="12"/>
      <c r="X3" s="12"/>
      <c r="Y3" s="12"/>
      <c r="Z3" s="12"/>
      <c r="AA3" s="12"/>
      <c r="AB3" s="12"/>
      <c r="AC3" s="12"/>
      <c r="AD3" s="12"/>
      <c r="AE3" s="12"/>
      <c r="AF3" s="12"/>
      <c r="AG3" s="12"/>
      <c r="AH3" s="12"/>
      <c r="AI3" s="12"/>
      <c r="AJ3" s="12"/>
      <c r="AK3" s="12"/>
      <c r="AL3" s="12"/>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15" customFormat="true" ht="42.75" hidden="false" customHeight="false" outlineLevel="0" collapsed="false">
      <c r="A4" s="13" t="s">
        <v>38</v>
      </c>
      <c r="B4" s="14" t="s">
        <v>39</v>
      </c>
      <c r="C4" s="15" t="s">
        <v>40</v>
      </c>
      <c r="D4" s="15" t="s">
        <v>41</v>
      </c>
      <c r="E4" s="15" t="s">
        <v>42</v>
      </c>
      <c r="F4" s="15" t="s">
        <v>43</v>
      </c>
      <c r="G4" s="16"/>
      <c r="H4" s="15" t="s">
        <v>44</v>
      </c>
      <c r="I4" s="17" t="s">
        <v>45</v>
      </c>
      <c r="J4" s="14" t="str">
        <f aca="false">CONCATENATE(A4,"-",B4,"-",C4,"-",D4,"-",E4,"-",F4)</f>
        <v>FLOORING | DADO | COUNTER-Flooring-Natural Stone-Limestone-Kota Blue-Mirror Polished 22" x 22" </v>
      </c>
      <c r="K4" s="18" t="s">
        <v>46</v>
      </c>
      <c r="L4" s="18"/>
      <c r="M4" s="14" t="s">
        <v>47</v>
      </c>
      <c r="N4" s="14" t="s">
        <v>48</v>
      </c>
      <c r="O4" s="14" t="s">
        <v>49</v>
      </c>
      <c r="P4" s="14" t="s">
        <v>50</v>
      </c>
      <c r="Q4" s="14"/>
      <c r="R4" s="14"/>
      <c r="S4" s="14"/>
      <c r="T4" s="14"/>
      <c r="U4" s="14"/>
      <c r="V4" s="14"/>
      <c r="W4" s="14"/>
      <c r="X4" s="19"/>
      <c r="Y4" s="13" t="s">
        <v>51</v>
      </c>
      <c r="Z4" s="13"/>
      <c r="AA4" s="13"/>
      <c r="AB4" s="14"/>
      <c r="AC4" s="14"/>
      <c r="AD4" s="19"/>
      <c r="AE4" s="20"/>
      <c r="AF4" s="14"/>
      <c r="AG4" s="14"/>
      <c r="AH4" s="14"/>
      <c r="AI4" s="14"/>
      <c r="AJ4" s="14"/>
      <c r="AK4" s="14"/>
      <c r="AL4" s="14"/>
      <c r="AM4" s="14"/>
      <c r="AN4" s="14"/>
      <c r="AO4" s="14"/>
      <c r="AP4" s="14"/>
      <c r="AQ4" s="14"/>
      <c r="AR4" s="14"/>
      <c r="AS4" s="14"/>
      <c r="AT4" s="14"/>
      <c r="AU4" s="14"/>
    </row>
    <row r="5" s="15" customFormat="true" ht="42.75" hidden="false" customHeight="false" outlineLevel="0" collapsed="false">
      <c r="A5" s="13" t="s">
        <v>38</v>
      </c>
      <c r="B5" s="14" t="s">
        <v>39</v>
      </c>
      <c r="C5" s="15" t="s">
        <v>40</v>
      </c>
      <c r="D5" s="15" t="s">
        <v>41</v>
      </c>
      <c r="E5" s="15" t="s">
        <v>42</v>
      </c>
      <c r="F5" s="15" t="s">
        <v>52</v>
      </c>
      <c r="G5" s="16"/>
      <c r="H5" s="15" t="s">
        <v>53</v>
      </c>
      <c r="I5" s="17" t="s">
        <v>54</v>
      </c>
      <c r="J5" s="14" t="str">
        <f aca="false">CONCATENATE(A5,"-",B5,"-",C5,"-",D5,"-",E5,"-",F5)</f>
        <v>FLOORING | DADO | COUNTER-Flooring-Natural Stone-Limestone-Kota Blue-Mirror Polished 22" x 42" </v>
      </c>
      <c r="K5" s="18" t="s">
        <v>46</v>
      </c>
      <c r="L5" s="18"/>
      <c r="M5" s="14" t="s">
        <v>47</v>
      </c>
      <c r="N5" s="14" t="s">
        <v>48</v>
      </c>
      <c r="O5" s="14" t="s">
        <v>49</v>
      </c>
      <c r="P5" s="14" t="s">
        <v>50</v>
      </c>
      <c r="Q5" s="14"/>
      <c r="R5" s="14"/>
      <c r="S5" s="14"/>
      <c r="T5" s="14"/>
      <c r="U5" s="14"/>
      <c r="V5" s="14"/>
      <c r="W5" s="14"/>
      <c r="X5" s="19"/>
      <c r="Y5" s="13" t="s">
        <v>51</v>
      </c>
      <c r="Z5" s="13"/>
      <c r="AA5" s="13"/>
      <c r="AB5" s="14"/>
      <c r="AC5" s="14"/>
      <c r="AD5" s="19"/>
      <c r="AE5" s="20"/>
      <c r="AF5" s="14"/>
      <c r="AG5" s="14"/>
      <c r="AH5" s="14"/>
      <c r="AI5" s="14"/>
      <c r="AJ5" s="14"/>
      <c r="AK5" s="14"/>
      <c r="AL5" s="14"/>
      <c r="AM5" s="14"/>
      <c r="AN5" s="14"/>
      <c r="AO5" s="14"/>
      <c r="AP5" s="14"/>
      <c r="AQ5" s="14"/>
      <c r="AR5" s="14"/>
      <c r="AS5" s="14"/>
      <c r="AT5" s="14"/>
      <c r="AU5" s="14"/>
    </row>
    <row r="6" s="15" customFormat="true" ht="42.75" hidden="false" customHeight="false" outlineLevel="0" collapsed="false">
      <c r="A6" s="13" t="s">
        <v>38</v>
      </c>
      <c r="B6" s="14" t="s">
        <v>39</v>
      </c>
      <c r="C6" s="15" t="s">
        <v>40</v>
      </c>
      <c r="D6" s="15" t="s">
        <v>41</v>
      </c>
      <c r="E6" s="15" t="s">
        <v>42</v>
      </c>
      <c r="F6" s="15" t="s">
        <v>55</v>
      </c>
      <c r="G6" s="16"/>
      <c r="H6" s="15" t="s">
        <v>56</v>
      </c>
      <c r="I6" s="17" t="s">
        <v>57</v>
      </c>
      <c r="J6" s="14" t="str">
        <f aca="false">CONCATENATE(A6,"-",B6,"-",C6,"-",D6,"-",E6,"-",F6)</f>
        <v>FLOORING | DADO | COUNTER-Flooring-Natural Stone-Limestone-Kota Blue-Haveli Finish 22" x 42"</v>
      </c>
      <c r="K6" s="18" t="s">
        <v>46</v>
      </c>
      <c r="L6" s="18"/>
      <c r="M6" s="14" t="s">
        <v>47</v>
      </c>
      <c r="N6" s="14" t="s">
        <v>48</v>
      </c>
      <c r="O6" s="14" t="s">
        <v>49</v>
      </c>
      <c r="P6" s="14" t="s">
        <v>50</v>
      </c>
      <c r="Q6" s="14"/>
      <c r="R6" s="14"/>
      <c r="S6" s="14"/>
      <c r="T6" s="14"/>
      <c r="U6" s="14"/>
      <c r="V6" s="14"/>
      <c r="W6" s="14"/>
      <c r="X6" s="19"/>
      <c r="Y6" s="13" t="s">
        <v>51</v>
      </c>
      <c r="Z6" s="13"/>
      <c r="AA6" s="13"/>
      <c r="AB6" s="14"/>
      <c r="AC6" s="14"/>
      <c r="AD6" s="19"/>
      <c r="AE6" s="20"/>
      <c r="AF6" s="14"/>
      <c r="AG6" s="14"/>
      <c r="AH6" s="14"/>
      <c r="AI6" s="14"/>
      <c r="AJ6" s="14"/>
      <c r="AK6" s="14"/>
      <c r="AL6" s="14"/>
      <c r="AM6" s="14"/>
      <c r="AN6" s="14"/>
      <c r="AO6" s="14"/>
      <c r="AP6" s="14"/>
      <c r="AQ6" s="14"/>
      <c r="AR6" s="14"/>
      <c r="AS6" s="14"/>
      <c r="AT6" s="14"/>
      <c r="AU6" s="14"/>
    </row>
    <row r="7" s="15" customFormat="true" ht="42.75" hidden="false" customHeight="false" outlineLevel="0" collapsed="false">
      <c r="A7" s="13" t="s">
        <v>38</v>
      </c>
      <c r="B7" s="14" t="s">
        <v>39</v>
      </c>
      <c r="C7" s="15" t="s">
        <v>40</v>
      </c>
      <c r="D7" s="15" t="s">
        <v>41</v>
      </c>
      <c r="E7" s="15" t="s">
        <v>42</v>
      </c>
      <c r="F7" s="15" t="s">
        <v>58</v>
      </c>
      <c r="G7" s="16"/>
      <c r="H7" s="15" t="s">
        <v>59</v>
      </c>
      <c r="I7" s="17" t="s">
        <v>60</v>
      </c>
      <c r="J7" s="14" t="str">
        <f aca="false">CONCATENATE(A7,"-",B7,"-",C7,"-",D7,"-",E7,"-",F7)</f>
        <v>FLOORING | DADO | COUNTER-Flooring-Natural Stone-Limestone-Kota Blue-Hammer finish 22" x 22" </v>
      </c>
      <c r="K7" s="18" t="s">
        <v>46</v>
      </c>
      <c r="L7" s="18"/>
      <c r="M7" s="14" t="s">
        <v>47</v>
      </c>
      <c r="N7" s="14" t="s">
        <v>48</v>
      </c>
      <c r="O7" s="14" t="s">
        <v>49</v>
      </c>
      <c r="P7" s="14" t="s">
        <v>50</v>
      </c>
      <c r="Q7" s="14"/>
      <c r="R7" s="14"/>
      <c r="S7" s="14"/>
      <c r="T7" s="14"/>
      <c r="U7" s="14"/>
      <c r="V7" s="14"/>
      <c r="W7" s="14"/>
      <c r="X7" s="19"/>
      <c r="Y7" s="13" t="s">
        <v>51</v>
      </c>
      <c r="Z7" s="13"/>
      <c r="AA7" s="13"/>
      <c r="AB7" s="14"/>
      <c r="AC7" s="14"/>
      <c r="AD7" s="19"/>
      <c r="AE7" s="20"/>
      <c r="AF7" s="14"/>
      <c r="AG7" s="14"/>
      <c r="AH7" s="14"/>
      <c r="AI7" s="14"/>
      <c r="AJ7" s="14"/>
      <c r="AK7" s="14"/>
      <c r="AL7" s="14"/>
      <c r="AM7" s="14"/>
      <c r="AN7" s="14"/>
      <c r="AO7" s="14"/>
      <c r="AP7" s="14"/>
      <c r="AQ7" s="14"/>
      <c r="AR7" s="14"/>
      <c r="AS7" s="14"/>
      <c r="AT7" s="14"/>
      <c r="AU7" s="14"/>
    </row>
    <row r="8" s="15" customFormat="true" ht="42.75" hidden="false" customHeight="false" outlineLevel="0" collapsed="false">
      <c r="A8" s="13" t="s">
        <v>38</v>
      </c>
      <c r="B8" s="14" t="s">
        <v>39</v>
      </c>
      <c r="C8" s="15" t="s">
        <v>40</v>
      </c>
      <c r="D8" s="15" t="s">
        <v>41</v>
      </c>
      <c r="E8" s="15" t="s">
        <v>42</v>
      </c>
      <c r="F8" s="15" t="s">
        <v>61</v>
      </c>
      <c r="G8" s="15" t="s">
        <v>62</v>
      </c>
      <c r="H8" s="15" t="s">
        <v>63</v>
      </c>
      <c r="I8" s="17" t="s">
        <v>64</v>
      </c>
      <c r="J8" s="14" t="str">
        <f aca="false">CONCATENATE(A8,"-",B8,"-",C8,"-",D8,"-",E8,"-",F8,"-",G8)</f>
        <v>FLOORING | DADO | COUNTER-Flooring-Natural Stone-Limestone-Kota Blue-Cobblestones-100mm x 100mm </v>
      </c>
      <c r="K8" s="18" t="s">
        <v>46</v>
      </c>
      <c r="L8" s="18"/>
      <c r="M8" s="14" t="s">
        <v>47</v>
      </c>
      <c r="N8" s="14" t="s">
        <v>48</v>
      </c>
      <c r="O8" s="14" t="s">
        <v>49</v>
      </c>
      <c r="P8" s="14" t="s">
        <v>50</v>
      </c>
      <c r="Q8" s="14"/>
      <c r="R8" s="14"/>
      <c r="S8" s="14"/>
      <c r="T8" s="14"/>
      <c r="U8" s="14"/>
      <c r="V8" s="14"/>
      <c r="W8" s="14"/>
      <c r="X8" s="19"/>
      <c r="Y8" s="13" t="s">
        <v>51</v>
      </c>
      <c r="Z8" s="13"/>
      <c r="AA8" s="13"/>
      <c r="AB8" s="14"/>
      <c r="AC8" s="14"/>
      <c r="AD8" s="19"/>
      <c r="AE8" s="20"/>
      <c r="AF8" s="14"/>
      <c r="AG8" s="14"/>
      <c r="AH8" s="14"/>
      <c r="AI8" s="14"/>
      <c r="AJ8" s="14"/>
      <c r="AK8" s="14"/>
      <c r="AL8" s="14"/>
      <c r="AM8" s="14"/>
      <c r="AN8" s="14"/>
      <c r="AO8" s="14"/>
      <c r="AP8" s="14"/>
      <c r="AQ8" s="14"/>
      <c r="AR8" s="14"/>
      <c r="AS8" s="14"/>
      <c r="AT8" s="14"/>
      <c r="AU8" s="14"/>
    </row>
    <row r="9" customFormat="false" ht="42.75" hidden="false" customHeight="false" outlineLevel="0" collapsed="false">
      <c r="A9" s="13" t="s">
        <v>38</v>
      </c>
      <c r="B9" s="14" t="s">
        <v>39</v>
      </c>
      <c r="C9" s="15" t="s">
        <v>40</v>
      </c>
      <c r="D9" s="15" t="s">
        <v>41</v>
      </c>
      <c r="E9" s="15" t="s">
        <v>42</v>
      </c>
      <c r="F9" s="15" t="s">
        <v>61</v>
      </c>
      <c r="G9" s="15" t="s">
        <v>65</v>
      </c>
      <c r="H9" s="15" t="s">
        <v>66</v>
      </c>
      <c r="I9" s="17" t="s">
        <v>67</v>
      </c>
      <c r="J9" s="14" t="str">
        <f aca="false">CONCATENATE(A9,"-",B9,"-",C9,"-",D9,"-",E9,"-",F9,"-",G9)</f>
        <v>FLOORING | DADO | COUNTER-Flooring-Natural Stone-Limestone-Kota Blue-Cobblestones-150mm x 150mm </v>
      </c>
      <c r="K9" s="18" t="s">
        <v>46</v>
      </c>
      <c r="L9" s="18"/>
      <c r="M9" s="14" t="s">
        <v>47</v>
      </c>
      <c r="N9" s="14" t="s">
        <v>48</v>
      </c>
      <c r="O9" s="14" t="s">
        <v>49</v>
      </c>
      <c r="P9" s="14" t="s">
        <v>50</v>
      </c>
      <c r="Q9" s="14"/>
      <c r="R9" s="14"/>
      <c r="S9" s="14"/>
      <c r="T9" s="14"/>
      <c r="U9" s="14"/>
      <c r="V9" s="14"/>
      <c r="W9" s="14"/>
      <c r="X9" s="19"/>
      <c r="Y9" s="13" t="s">
        <v>51</v>
      </c>
      <c r="Z9" s="13"/>
      <c r="AA9" s="13"/>
      <c r="AB9" s="14"/>
      <c r="AC9" s="14"/>
      <c r="AD9" s="19"/>
      <c r="AE9" s="20"/>
      <c r="AF9" s="14"/>
      <c r="AG9" s="14"/>
      <c r="AH9" s="14"/>
      <c r="AI9" s="14"/>
      <c r="AJ9" s="14"/>
      <c r="AK9" s="14"/>
      <c r="AL9" s="14"/>
      <c r="AM9" s="14"/>
      <c r="AN9" s="14"/>
      <c r="AO9" s="14"/>
      <c r="AP9" s="14"/>
      <c r="AQ9" s="14"/>
      <c r="AR9" s="14"/>
      <c r="AS9" s="14"/>
      <c r="AT9" s="14"/>
      <c r="AU9" s="14"/>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8.5" hidden="false" customHeight="false" outlineLevel="0" collapsed="false">
      <c r="A10" s="13" t="s">
        <v>38</v>
      </c>
      <c r="B10" s="14" t="s">
        <v>39</v>
      </c>
      <c r="C10" s="15" t="s">
        <v>40</v>
      </c>
      <c r="D10" s="15" t="s">
        <v>41</v>
      </c>
      <c r="E10" s="14" t="s">
        <v>68</v>
      </c>
      <c r="F10" s="0"/>
      <c r="G10" s="21"/>
      <c r="H10" s="15" t="s">
        <v>69</v>
      </c>
      <c r="I10" s="17" t="s">
        <v>70</v>
      </c>
      <c r="J10" s="14" t="str">
        <f aca="false">CONCATENATE(A10,"-",B10,"-",C10,"-",D10,"-",E10)</f>
        <v>FLOORING | DADO | COUNTER-Flooring-Natural Stone-Limestone-Kota Green</v>
      </c>
      <c r="K10" s="18" t="s">
        <v>46</v>
      </c>
      <c r="L10" s="18"/>
      <c r="M10" s="14" t="s">
        <v>47</v>
      </c>
      <c r="N10" s="14" t="s">
        <v>48</v>
      </c>
      <c r="O10" s="14" t="s">
        <v>49</v>
      </c>
      <c r="P10" s="14" t="s">
        <v>50</v>
      </c>
      <c r="Q10" s="14"/>
      <c r="R10" s="14"/>
      <c r="S10" s="14"/>
      <c r="T10" s="14"/>
      <c r="U10" s="14"/>
      <c r="V10" s="14"/>
      <c r="W10" s="14"/>
      <c r="X10" s="19"/>
      <c r="Y10" s="13" t="s">
        <v>51</v>
      </c>
      <c r="Z10" s="13"/>
      <c r="AA10" s="13"/>
      <c r="AB10" s="14"/>
      <c r="AC10" s="14"/>
      <c r="AD10" s="19"/>
      <c r="AE10" s="20"/>
      <c r="AF10" s="14"/>
      <c r="AG10" s="14"/>
      <c r="AH10" s="14"/>
      <c r="AI10" s="14"/>
      <c r="AJ10" s="14"/>
      <c r="AK10" s="14"/>
      <c r="AL10" s="14"/>
      <c r="AM10" s="14"/>
      <c r="AN10" s="14"/>
      <c r="AO10" s="14"/>
      <c r="AP10" s="14"/>
      <c r="AQ10" s="14"/>
      <c r="AR10" s="14"/>
      <c r="AS10" s="14"/>
      <c r="AT10" s="14"/>
      <c r="AU10" s="14"/>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8.5" hidden="false" customHeight="false" outlineLevel="0" collapsed="false">
      <c r="A11" s="13" t="s">
        <v>38</v>
      </c>
      <c r="B11" s="14" t="s">
        <v>39</v>
      </c>
      <c r="C11" s="15" t="s">
        <v>40</v>
      </c>
      <c r="D11" s="15" t="s">
        <v>41</v>
      </c>
      <c r="E11" s="14" t="s">
        <v>71</v>
      </c>
      <c r="F11" s="0"/>
      <c r="G11" s="21"/>
      <c r="H11" s="15" t="s">
        <v>72</v>
      </c>
      <c r="I11" s="17" t="s">
        <v>73</v>
      </c>
      <c r="J11" s="14" t="str">
        <f aca="false">CONCATENATE(A11,"-",B11,"-",C11,"-",D11,"-",E11)</f>
        <v>FLOORING | DADO | COUNTER-Flooring-Natural Stone-Limestone-Kota Brown</v>
      </c>
      <c r="K11" s="18" t="s">
        <v>46</v>
      </c>
      <c r="L11" s="18"/>
      <c r="M11" s="14" t="s">
        <v>47</v>
      </c>
      <c r="N11" s="14" t="s">
        <v>48</v>
      </c>
      <c r="O11" s="14" t="s">
        <v>49</v>
      </c>
      <c r="P11" s="14" t="s">
        <v>50</v>
      </c>
      <c r="Q11" s="14"/>
      <c r="R11" s="14"/>
      <c r="S11" s="14"/>
      <c r="T11" s="14"/>
      <c r="U11" s="14"/>
      <c r="V11" s="14"/>
      <c r="W11" s="14"/>
      <c r="X11" s="19"/>
      <c r="Y11" s="13" t="s">
        <v>51</v>
      </c>
      <c r="Z11" s="13"/>
      <c r="AA11" s="13"/>
      <c r="AB11" s="14"/>
      <c r="AC11" s="14"/>
      <c r="AD11" s="19"/>
      <c r="AE11" s="20"/>
      <c r="AF11" s="14"/>
      <c r="AG11" s="14"/>
      <c r="AH11" s="14"/>
      <c r="AI11" s="14"/>
      <c r="AJ11" s="14"/>
      <c r="AK11" s="14"/>
      <c r="AL11" s="14"/>
      <c r="AM11" s="14"/>
      <c r="AN11" s="14"/>
      <c r="AO11" s="14"/>
      <c r="AP11" s="14"/>
      <c r="AQ11" s="14"/>
      <c r="AR11" s="14"/>
      <c r="AS11" s="14"/>
      <c r="AT11" s="14"/>
      <c r="AU11" s="14"/>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8.5" hidden="false" customHeight="false" outlineLevel="0" collapsed="false">
      <c r="A12" s="13" t="s">
        <v>38</v>
      </c>
      <c r="B12" s="14" t="s">
        <v>39</v>
      </c>
      <c r="C12" s="15" t="s">
        <v>40</v>
      </c>
      <c r="D12" s="15" t="s">
        <v>41</v>
      </c>
      <c r="E12" s="14" t="s">
        <v>74</v>
      </c>
      <c r="F12" s="0"/>
      <c r="G12" s="21"/>
      <c r="H12" s="15" t="s">
        <v>75</v>
      </c>
      <c r="I12" s="17" t="s">
        <v>76</v>
      </c>
      <c r="J12" s="14" t="str">
        <f aca="false">CONCATENATE(A12,"-",B12,"-",C12,"-",D12,"-",E12)</f>
        <v>FLOORING | DADO | COUNTER-Flooring-Natural Stone-Limestone-Cuddappa Black</v>
      </c>
      <c r="K12" s="18" t="s">
        <v>46</v>
      </c>
      <c r="L12" s="18"/>
      <c r="M12" s="14" t="s">
        <v>47</v>
      </c>
      <c r="N12" s="14" t="s">
        <v>48</v>
      </c>
      <c r="O12" s="14" t="s">
        <v>49</v>
      </c>
      <c r="P12" s="14" t="s">
        <v>50</v>
      </c>
      <c r="Q12" s="14"/>
      <c r="R12" s="14"/>
      <c r="S12" s="14"/>
      <c r="T12" s="14"/>
      <c r="U12" s="14"/>
      <c r="V12" s="14"/>
      <c r="W12" s="14"/>
      <c r="X12" s="19"/>
      <c r="Y12" s="13" t="s">
        <v>51</v>
      </c>
      <c r="Z12" s="13"/>
      <c r="AA12" s="13"/>
      <c r="AB12" s="14"/>
      <c r="AC12" s="14"/>
      <c r="AD12" s="19"/>
      <c r="AE12" s="20"/>
      <c r="AF12" s="14"/>
      <c r="AG12" s="14"/>
      <c r="AH12" s="14"/>
      <c r="AI12" s="14"/>
      <c r="AJ12" s="14"/>
      <c r="AK12" s="14"/>
      <c r="AL12" s="14"/>
      <c r="AM12" s="14"/>
      <c r="AN12" s="14"/>
      <c r="AO12" s="14"/>
      <c r="AP12" s="14"/>
      <c r="AQ12" s="14"/>
      <c r="AR12" s="14"/>
      <c r="AS12" s="14"/>
      <c r="AT12" s="14"/>
      <c r="AU12" s="14"/>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8.5" hidden="false" customHeight="false" outlineLevel="0" collapsed="false">
      <c r="A13" s="13" t="s">
        <v>38</v>
      </c>
      <c r="B13" s="14" t="s">
        <v>39</v>
      </c>
      <c r="C13" s="15" t="s">
        <v>40</v>
      </c>
      <c r="D13" s="15" t="s">
        <v>41</v>
      </c>
      <c r="E13" s="14" t="s">
        <v>77</v>
      </c>
      <c r="F13" s="0"/>
      <c r="G13" s="21"/>
      <c r="H13" s="15" t="s">
        <v>78</v>
      </c>
      <c r="I13" s="17" t="s">
        <v>79</v>
      </c>
      <c r="J13" s="14" t="str">
        <f aca="false">CONCATENATE(A13,"-",B13,"-",C13,"-",D13,"-",E13)</f>
        <v>FLOORING | DADO | COUNTER-Flooring-Natural Stone-Limestone-Shahbad</v>
      </c>
      <c r="K13" s="18" t="s">
        <v>46</v>
      </c>
      <c r="L13" s="18"/>
      <c r="M13" s="14" t="s">
        <v>47</v>
      </c>
      <c r="N13" s="14" t="s">
        <v>48</v>
      </c>
      <c r="O13" s="14" t="s">
        <v>49</v>
      </c>
      <c r="P13" s="14" t="s">
        <v>50</v>
      </c>
      <c r="Q13" s="14"/>
      <c r="R13" s="14"/>
      <c r="S13" s="14"/>
      <c r="T13" s="14"/>
      <c r="U13" s="14"/>
      <c r="V13" s="14"/>
      <c r="W13" s="14"/>
      <c r="X13" s="19"/>
      <c r="Y13" s="13" t="s">
        <v>51</v>
      </c>
      <c r="Z13" s="13"/>
      <c r="AA13" s="13"/>
      <c r="AB13" s="14"/>
      <c r="AC13" s="14"/>
      <c r="AD13" s="19"/>
      <c r="AE13" s="20"/>
      <c r="AF13" s="14"/>
      <c r="AG13" s="14"/>
      <c r="AH13" s="14"/>
      <c r="AI13" s="14"/>
      <c r="AJ13" s="14"/>
      <c r="AK13" s="14"/>
      <c r="AL13" s="14"/>
      <c r="AM13" s="14"/>
      <c r="AN13" s="14"/>
      <c r="AO13" s="14"/>
      <c r="AP13" s="14"/>
      <c r="AQ13" s="14"/>
      <c r="AR13" s="14"/>
      <c r="AS13" s="14"/>
      <c r="AT13" s="14"/>
      <c r="AU13" s="14"/>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8.5" hidden="false" customHeight="false" outlineLevel="0" collapsed="false">
      <c r="A14" s="13" t="s">
        <v>38</v>
      </c>
      <c r="B14" s="14" t="s">
        <v>39</v>
      </c>
      <c r="C14" s="15" t="s">
        <v>40</v>
      </c>
      <c r="D14" s="15" t="s">
        <v>41</v>
      </c>
      <c r="E14" s="14" t="s">
        <v>80</v>
      </c>
      <c r="F14" s="0"/>
      <c r="G14" s="21"/>
      <c r="H14" s="15" t="s">
        <v>81</v>
      </c>
      <c r="I14" s="17" t="s">
        <v>82</v>
      </c>
      <c r="J14" s="14" t="str">
        <f aca="false">CONCATENATE(A14,"-",B14,"-",C14,"-",D14,"-",E14)</f>
        <v>FLOORING | DADO | COUNTER-Flooring-Natural Stone-Limestone-Tandur Blue</v>
      </c>
      <c r="K14" s="18" t="s">
        <v>46</v>
      </c>
      <c r="L14" s="18"/>
      <c r="M14" s="14" t="s">
        <v>47</v>
      </c>
      <c r="N14" s="14" t="s">
        <v>48</v>
      </c>
      <c r="O14" s="14" t="s">
        <v>49</v>
      </c>
      <c r="P14" s="14" t="s">
        <v>50</v>
      </c>
      <c r="Q14" s="14"/>
      <c r="R14" s="14"/>
      <c r="S14" s="14"/>
      <c r="T14" s="14"/>
      <c r="U14" s="14"/>
      <c r="V14" s="14"/>
      <c r="W14" s="14"/>
      <c r="X14" s="19"/>
      <c r="Y14" s="13" t="s">
        <v>51</v>
      </c>
      <c r="Z14" s="13"/>
      <c r="AA14" s="13"/>
      <c r="AB14" s="14"/>
      <c r="AC14" s="14"/>
      <c r="AD14" s="19"/>
      <c r="AE14" s="20"/>
      <c r="AF14" s="14"/>
      <c r="AG14" s="14"/>
      <c r="AH14" s="14"/>
      <c r="AI14" s="14"/>
      <c r="AJ14" s="14"/>
      <c r="AK14" s="14"/>
      <c r="AL14" s="14"/>
      <c r="AM14" s="14"/>
      <c r="AN14" s="14"/>
      <c r="AO14" s="14"/>
      <c r="AP14" s="14"/>
      <c r="AQ14" s="14"/>
      <c r="AR14" s="14"/>
      <c r="AS14" s="14"/>
      <c r="AT14" s="14"/>
      <c r="AU14" s="14"/>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42.75" hidden="false" customHeight="false" outlineLevel="0" collapsed="false">
      <c r="A15" s="13" t="s">
        <v>38</v>
      </c>
      <c r="B15" s="14" t="s">
        <v>39</v>
      </c>
      <c r="C15" s="15" t="s">
        <v>40</v>
      </c>
      <c r="D15" s="14" t="s">
        <v>83</v>
      </c>
      <c r="E15" s="14" t="s">
        <v>84</v>
      </c>
      <c r="F15" s="0"/>
      <c r="G15" s="21"/>
      <c r="H15" s="15" t="s">
        <v>85</v>
      </c>
      <c r="I15" s="17" t="s">
        <v>86</v>
      </c>
      <c r="J15" s="14" t="str">
        <f aca="false">CONCATENATE(A15,"-",B15,"-",C15,"-",D15,"-",E15)</f>
        <v>FLOORING | DADO | COUNTER-Flooring-Natural Stone-Sandstone-Jaisalmer Yellow</v>
      </c>
      <c r="K15" s="18" t="s">
        <v>46</v>
      </c>
      <c r="L15" s="18"/>
      <c r="M15" s="14" t="s">
        <v>47</v>
      </c>
      <c r="N15" s="14" t="s">
        <v>48</v>
      </c>
      <c r="O15" s="14" t="s">
        <v>49</v>
      </c>
      <c r="P15" s="14" t="s">
        <v>50</v>
      </c>
      <c r="Q15" s="14"/>
      <c r="R15" s="14"/>
      <c r="S15" s="14"/>
      <c r="T15" s="14"/>
      <c r="U15" s="14"/>
      <c r="V15" s="14"/>
      <c r="W15" s="14"/>
      <c r="X15" s="19"/>
      <c r="Y15" s="13" t="s">
        <v>51</v>
      </c>
      <c r="Z15" s="13"/>
      <c r="AA15" s="13"/>
      <c r="AB15" s="14"/>
      <c r="AC15" s="14"/>
      <c r="AD15" s="19"/>
      <c r="AE15" s="20"/>
      <c r="AF15" s="14"/>
      <c r="AG15" s="14"/>
      <c r="AH15" s="14"/>
      <c r="AI15" s="14"/>
      <c r="AJ15" s="14"/>
      <c r="AK15" s="14"/>
      <c r="AL15" s="14"/>
      <c r="AM15" s="14"/>
      <c r="AN15" s="14"/>
      <c r="AO15" s="14"/>
      <c r="AP15" s="14"/>
      <c r="AQ15" s="14"/>
      <c r="AR15" s="14"/>
      <c r="AS15" s="14"/>
      <c r="AT15" s="14"/>
      <c r="AU15" s="14"/>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8.5" hidden="false" customHeight="false" outlineLevel="0" collapsed="false">
      <c r="A16" s="13" t="s">
        <v>38</v>
      </c>
      <c r="B16" s="14" t="s">
        <v>39</v>
      </c>
      <c r="C16" s="15" t="s">
        <v>40</v>
      </c>
      <c r="D16" s="14" t="s">
        <v>87</v>
      </c>
      <c r="E16" s="14" t="s">
        <v>88</v>
      </c>
      <c r="F16" s="0"/>
      <c r="G16" s="21"/>
      <c r="H16" s="15" t="s">
        <v>89</v>
      </c>
      <c r="I16" s="17" t="s">
        <v>90</v>
      </c>
      <c r="J16" s="14" t="str">
        <f aca="false">CONCATENATE(A16,"-",B16,"-",C16,"-",D16,"-",E16)</f>
        <v>FLOORING | DADO | COUNTER-Flooring-Natural Stone-Slate-Grey</v>
      </c>
      <c r="K16" s="18" t="s">
        <v>46</v>
      </c>
      <c r="L16" s="18"/>
      <c r="M16" s="14" t="s">
        <v>47</v>
      </c>
      <c r="N16" s="14"/>
      <c r="O16" s="14"/>
      <c r="P16" s="14"/>
      <c r="Q16" s="14"/>
      <c r="R16" s="14"/>
      <c r="S16" s="14"/>
      <c r="T16" s="14"/>
      <c r="U16" s="14"/>
      <c r="V16" s="14"/>
      <c r="W16" s="14"/>
      <c r="X16" s="19"/>
      <c r="Y16" s="13"/>
      <c r="Z16" s="13"/>
      <c r="AA16" s="13"/>
      <c r="AB16" s="14"/>
      <c r="AC16" s="14"/>
      <c r="AD16" s="19"/>
      <c r="AE16" s="20"/>
      <c r="AF16" s="14"/>
      <c r="AG16" s="14"/>
      <c r="AH16" s="14"/>
      <c r="AI16" s="14"/>
      <c r="AJ16" s="14"/>
      <c r="AK16" s="14"/>
      <c r="AL16" s="14"/>
      <c r="AM16" s="14"/>
      <c r="AN16" s="14"/>
      <c r="AO16" s="14"/>
      <c r="AP16" s="14"/>
      <c r="AQ16" s="14"/>
      <c r="AR16" s="14"/>
      <c r="AS16" s="14"/>
      <c r="AT16" s="14"/>
      <c r="AU16" s="14"/>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8.5" hidden="false" customHeight="false" outlineLevel="0" collapsed="false">
      <c r="A17" s="13" t="s">
        <v>38</v>
      </c>
      <c r="B17" s="14" t="s">
        <v>39</v>
      </c>
      <c r="C17" s="15" t="s">
        <v>40</v>
      </c>
      <c r="D17" s="14" t="s">
        <v>87</v>
      </c>
      <c r="E17" s="14" t="s">
        <v>91</v>
      </c>
      <c r="F17" s="0"/>
      <c r="G17" s="21"/>
      <c r="H17" s="15" t="s">
        <v>92</v>
      </c>
      <c r="I17" s="17" t="s">
        <v>93</v>
      </c>
      <c r="J17" s="14" t="str">
        <f aca="false">CONCATENATE(A17,"-",B17,"-",C17,"-",D17,"-",E17)</f>
        <v>FLOORING | DADO | COUNTER-Flooring-Natural Stone-Slate-Pink</v>
      </c>
      <c r="K17" s="18" t="s">
        <v>46</v>
      </c>
      <c r="L17" s="18"/>
      <c r="M17" s="14" t="s">
        <v>47</v>
      </c>
      <c r="N17" s="14"/>
      <c r="O17" s="14"/>
      <c r="P17" s="14"/>
      <c r="Q17" s="14"/>
      <c r="R17" s="14"/>
      <c r="S17" s="14"/>
      <c r="T17" s="14"/>
      <c r="U17" s="14"/>
      <c r="V17" s="14"/>
      <c r="W17" s="14"/>
      <c r="X17" s="19"/>
      <c r="Y17" s="13"/>
      <c r="Z17" s="13"/>
      <c r="AA17" s="13"/>
      <c r="AB17" s="14"/>
      <c r="AC17" s="14"/>
      <c r="AD17" s="19"/>
      <c r="AE17" s="20"/>
      <c r="AF17" s="14"/>
      <c r="AG17" s="14"/>
      <c r="AH17" s="14"/>
      <c r="AI17" s="14"/>
      <c r="AJ17" s="14"/>
      <c r="AK17" s="14"/>
      <c r="AL17" s="14"/>
      <c r="AM17" s="14"/>
      <c r="AN17" s="14"/>
      <c r="AO17" s="14"/>
      <c r="AP17" s="14"/>
      <c r="AQ17" s="14"/>
      <c r="AR17" s="14"/>
      <c r="AS17" s="14"/>
      <c r="AT17" s="14"/>
      <c r="AU17" s="14"/>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8.5" hidden="false" customHeight="false" outlineLevel="0" collapsed="false">
      <c r="A18" s="13" t="s">
        <v>38</v>
      </c>
      <c r="B18" s="14" t="s">
        <v>39</v>
      </c>
      <c r="C18" s="15" t="s">
        <v>40</v>
      </c>
      <c r="D18" s="14" t="s">
        <v>87</v>
      </c>
      <c r="E18" s="14" t="s">
        <v>94</v>
      </c>
      <c r="F18" s="0"/>
      <c r="G18" s="21"/>
      <c r="H18" s="15" t="s">
        <v>95</v>
      </c>
      <c r="I18" s="17" t="s">
        <v>96</v>
      </c>
      <c r="J18" s="14" t="str">
        <f aca="false">CONCATENATE(A18,"-",B18,"-",C18,"-",D18,"-",E18)</f>
        <v>FLOORING | DADO | COUNTER-Flooring-Natural Stone-Slate-Green</v>
      </c>
      <c r="K18" s="18" t="s">
        <v>46</v>
      </c>
      <c r="L18" s="18"/>
      <c r="M18" s="14" t="s">
        <v>47</v>
      </c>
      <c r="N18" s="14"/>
      <c r="O18" s="14"/>
      <c r="P18" s="14"/>
      <c r="Q18" s="14"/>
      <c r="R18" s="14"/>
      <c r="S18" s="14"/>
      <c r="T18" s="14"/>
      <c r="U18" s="14"/>
      <c r="V18" s="14"/>
      <c r="W18" s="14"/>
      <c r="X18" s="19"/>
      <c r="Y18" s="13"/>
      <c r="Z18" s="13"/>
      <c r="AA18" s="13"/>
      <c r="AB18" s="14"/>
      <c r="AC18" s="14"/>
      <c r="AD18" s="19"/>
      <c r="AE18" s="20"/>
      <c r="AF18" s="14"/>
      <c r="AG18" s="14"/>
      <c r="AH18" s="14"/>
      <c r="AI18" s="14"/>
      <c r="AJ18" s="14"/>
      <c r="AK18" s="14"/>
      <c r="AL18" s="14"/>
      <c r="AM18" s="14"/>
      <c r="AN18" s="14"/>
      <c r="AO18" s="14"/>
      <c r="AP18" s="14"/>
      <c r="AQ18" s="14"/>
      <c r="AR18" s="14"/>
      <c r="AS18" s="14"/>
      <c r="AT18" s="14"/>
      <c r="AU18" s="14"/>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42.75" hidden="false" customHeight="false" outlineLevel="0" collapsed="false">
      <c r="A19" s="13" t="s">
        <v>38</v>
      </c>
      <c r="B19" s="14" t="s">
        <v>39</v>
      </c>
      <c r="C19" s="15" t="s">
        <v>40</v>
      </c>
      <c r="D19" s="14" t="s">
        <v>97</v>
      </c>
      <c r="E19" s="15" t="s">
        <v>98</v>
      </c>
      <c r="F19" s="15" t="s">
        <v>99</v>
      </c>
      <c r="G19" s="21"/>
      <c r="H19" s="15" t="s">
        <v>100</v>
      </c>
      <c r="I19" s="17" t="s">
        <v>101</v>
      </c>
      <c r="J19" s="14" t="str">
        <f aca="false">CONCATENATE(A19,"-",B19,"-",C19,"-",D19,"-",E19,"-",F19)</f>
        <v>FLOORING | DADO | COUNTER-Flooring-Natural Stone-Granite-Chamrajnagar Black-Slab Polished - 20 mm</v>
      </c>
      <c r="K19" s="18" t="s">
        <v>46</v>
      </c>
      <c r="L19" s="18"/>
      <c r="M19" s="14" t="s">
        <v>47</v>
      </c>
      <c r="N19" s="14"/>
      <c r="O19" s="14"/>
      <c r="P19" s="14"/>
      <c r="Q19" s="14"/>
      <c r="R19" s="14"/>
      <c r="S19" s="14"/>
      <c r="T19" s="14"/>
      <c r="U19" s="14"/>
      <c r="V19" s="14"/>
      <c r="W19" s="14"/>
      <c r="X19" s="19"/>
      <c r="Y19" s="13"/>
      <c r="Z19" s="13"/>
      <c r="AA19" s="13"/>
      <c r="AB19" s="14"/>
      <c r="AC19" s="14"/>
      <c r="AD19" s="19"/>
      <c r="AE19" s="20"/>
      <c r="AF19" s="14"/>
      <c r="AG19" s="14"/>
      <c r="AH19" s="14"/>
      <c r="AI19" s="14"/>
      <c r="AJ19" s="14"/>
      <c r="AK19" s="14"/>
      <c r="AL19" s="14"/>
      <c r="AM19" s="14"/>
      <c r="AN19" s="14"/>
      <c r="AO19" s="14"/>
      <c r="AP19" s="14"/>
      <c r="AQ19" s="14"/>
      <c r="AR19" s="14"/>
      <c r="AS19" s="14"/>
      <c r="AT19" s="14"/>
      <c r="AU19" s="14"/>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42.75" hidden="false" customHeight="false" outlineLevel="0" collapsed="false">
      <c r="A20" s="13" t="s">
        <v>38</v>
      </c>
      <c r="B20" s="14" t="s">
        <v>39</v>
      </c>
      <c r="C20" s="15" t="s">
        <v>40</v>
      </c>
      <c r="D20" s="14" t="s">
        <v>97</v>
      </c>
      <c r="E20" s="15" t="s">
        <v>98</v>
      </c>
      <c r="F20" s="15" t="s">
        <v>102</v>
      </c>
      <c r="G20" s="21"/>
      <c r="H20" s="15" t="s">
        <v>103</v>
      </c>
      <c r="I20" s="17" t="s">
        <v>104</v>
      </c>
      <c r="J20" s="14" t="str">
        <f aca="false">CONCATENATE(A20,"-",B20,"-",C20,"-",D20,"-",E20,"-",F20)</f>
        <v>FLOORING | DADO | COUNTER-Flooring-Natural Stone-Granite-Chamrajnagar Black-Slab Flame Finished - 20 mm</v>
      </c>
      <c r="K20" s="18" t="s">
        <v>46</v>
      </c>
      <c r="L20" s="18"/>
      <c r="M20" s="14" t="s">
        <v>47</v>
      </c>
      <c r="N20" s="14"/>
      <c r="O20" s="14"/>
      <c r="P20" s="14"/>
      <c r="Q20" s="14"/>
      <c r="R20" s="14"/>
      <c r="S20" s="14"/>
      <c r="T20" s="14"/>
      <c r="U20" s="14"/>
      <c r="V20" s="14"/>
      <c r="W20" s="14"/>
      <c r="X20" s="19"/>
      <c r="Y20" s="13"/>
      <c r="Z20" s="13"/>
      <c r="AA20" s="13"/>
      <c r="AB20" s="14"/>
      <c r="AC20" s="14"/>
      <c r="AD20" s="19"/>
      <c r="AE20" s="20"/>
      <c r="AF20" s="14"/>
      <c r="AG20" s="14"/>
      <c r="AH20" s="14"/>
      <c r="AI20" s="14"/>
      <c r="AJ20" s="14"/>
      <c r="AK20" s="14"/>
      <c r="AL20" s="14"/>
      <c r="AM20" s="14"/>
      <c r="AN20" s="14"/>
      <c r="AO20" s="14"/>
      <c r="AP20" s="14"/>
      <c r="AQ20" s="14"/>
      <c r="AR20" s="14"/>
      <c r="AS20" s="14"/>
      <c r="AT20" s="14"/>
      <c r="AU20" s="14"/>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2.75" hidden="false" customHeight="false" outlineLevel="0" collapsed="false">
      <c r="A21" s="13" t="s">
        <v>38</v>
      </c>
      <c r="B21" s="14" t="s">
        <v>39</v>
      </c>
      <c r="C21" s="15" t="s">
        <v>40</v>
      </c>
      <c r="D21" s="14" t="s">
        <v>97</v>
      </c>
      <c r="E21" s="14" t="s">
        <v>98</v>
      </c>
      <c r="F21" s="14" t="s">
        <v>105</v>
      </c>
      <c r="G21" s="21"/>
      <c r="H21" s="15" t="s">
        <v>106</v>
      </c>
      <c r="I21" s="17" t="s">
        <v>107</v>
      </c>
      <c r="J21" s="14" t="str">
        <f aca="false">CONCATENATE(A21,"-",B21,"-",C21,"-",D21,"-",E21,"-",F21)</f>
        <v>FLOORING | DADO | COUNTER-Flooring-Natural Stone-Granite-Chamrajnagar Black-Slab Water Finish - 20 mm</v>
      </c>
      <c r="K21" s="18" t="s">
        <v>46</v>
      </c>
      <c r="L21" s="18"/>
      <c r="M21" s="14" t="s">
        <v>47</v>
      </c>
      <c r="N21" s="14"/>
      <c r="O21" s="14"/>
      <c r="P21" s="14"/>
      <c r="Q21" s="14"/>
      <c r="R21" s="14"/>
      <c r="S21" s="14"/>
      <c r="T21" s="14"/>
      <c r="U21" s="14"/>
      <c r="V21" s="14"/>
      <c r="W21" s="14"/>
      <c r="X21" s="19"/>
      <c r="Y21" s="13"/>
      <c r="Z21" s="13"/>
      <c r="AA21" s="13"/>
      <c r="AB21" s="14"/>
      <c r="AC21" s="14"/>
      <c r="AD21" s="19"/>
      <c r="AE21" s="20"/>
      <c r="AF21" s="14"/>
      <c r="AG21" s="14"/>
      <c r="AH21" s="14"/>
      <c r="AI21" s="14"/>
      <c r="AJ21" s="14"/>
      <c r="AK21" s="14"/>
      <c r="AL21" s="14"/>
      <c r="AM21" s="14"/>
      <c r="AN21" s="14"/>
      <c r="AO21" s="14"/>
      <c r="AP21" s="14"/>
      <c r="AQ21" s="14"/>
      <c r="AR21" s="14"/>
      <c r="AS21" s="14"/>
      <c r="AT21" s="14"/>
      <c r="AU21" s="14"/>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42.75" hidden="false" customHeight="false" outlineLevel="0" collapsed="false">
      <c r="A22" s="13" t="s">
        <v>38</v>
      </c>
      <c r="B22" s="14" t="s">
        <v>39</v>
      </c>
      <c r="C22" s="15" t="s">
        <v>40</v>
      </c>
      <c r="D22" s="14" t="s">
        <v>97</v>
      </c>
      <c r="E22" s="14" t="s">
        <v>98</v>
      </c>
      <c r="F22" s="14" t="s">
        <v>108</v>
      </c>
      <c r="G22" s="21"/>
      <c r="H22" s="15" t="s">
        <v>109</v>
      </c>
      <c r="I22" s="17" t="s">
        <v>110</v>
      </c>
      <c r="J22" s="14" t="str">
        <f aca="false">CONCATENATE(A22,"-",B22,"-",C22,"-",D22,"-",E22,"-",F22)</f>
        <v>FLOORING | DADO | COUNTER-Flooring-Natural Stone-Granite-Chamrajnagar Black-Tiles Polished - 12 mm</v>
      </c>
      <c r="K22" s="18" t="s">
        <v>46</v>
      </c>
      <c r="L22" s="18"/>
      <c r="M22" s="14" t="s">
        <v>47</v>
      </c>
      <c r="N22" s="22"/>
      <c r="O22" s="22"/>
      <c r="P22" s="22"/>
      <c r="Q22" s="22"/>
      <c r="R22" s="22"/>
      <c r="S22" s="22"/>
      <c r="T22" s="22"/>
      <c r="U22" s="22"/>
      <c r="V22" s="22"/>
      <c r="W22" s="22"/>
      <c r="X22" s="23"/>
      <c r="Y22" s="13"/>
      <c r="Z22" s="13"/>
      <c r="AA22" s="13"/>
      <c r="AB22" s="22"/>
      <c r="AC22" s="22"/>
      <c r="AD22" s="23"/>
      <c r="AE22" s="24"/>
      <c r="AF22" s="14"/>
      <c r="AG22" s="14"/>
      <c r="AH22" s="14"/>
      <c r="AI22" s="14"/>
      <c r="AJ22" s="14"/>
      <c r="AK22" s="14"/>
      <c r="AL22" s="22"/>
      <c r="AM22" s="22"/>
      <c r="AN22" s="22"/>
      <c r="AO22" s="22"/>
      <c r="AP22" s="22"/>
      <c r="AQ22" s="22"/>
      <c r="AR22" s="22"/>
      <c r="AS22" s="22"/>
      <c r="AT22" s="22"/>
      <c r="AU22" s="22"/>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42.75" hidden="false" customHeight="false" outlineLevel="0" collapsed="false">
      <c r="A23" s="13" t="s">
        <v>38</v>
      </c>
      <c r="B23" s="14" t="s">
        <v>39</v>
      </c>
      <c r="C23" s="15" t="s">
        <v>40</v>
      </c>
      <c r="D23" s="14" t="s">
        <v>97</v>
      </c>
      <c r="E23" s="14" t="s">
        <v>98</v>
      </c>
      <c r="F23" s="14" t="s">
        <v>111</v>
      </c>
      <c r="G23" s="21"/>
      <c r="H23" s="15" t="s">
        <v>112</v>
      </c>
      <c r="I23" s="17" t="s">
        <v>113</v>
      </c>
      <c r="J23" s="14" t="str">
        <f aca="false">CONCATENATE(A23,"-",B23,"-",C23,"-",D23,"-",E23,"-",F23)</f>
        <v>FLOORING | DADO | COUNTER-Flooring-Natural Stone-Granite-Chamrajnagar Black-Cobblestones - 100 mm</v>
      </c>
      <c r="K23" s="18" t="s">
        <v>46</v>
      </c>
      <c r="L23" s="18"/>
      <c r="M23" s="14" t="s">
        <v>47</v>
      </c>
      <c r="N23" s="22"/>
      <c r="O23" s="22"/>
      <c r="P23" s="22"/>
      <c r="Q23" s="22"/>
      <c r="R23" s="22"/>
      <c r="S23" s="22"/>
      <c r="T23" s="22"/>
      <c r="U23" s="22"/>
      <c r="V23" s="22"/>
      <c r="W23" s="22"/>
      <c r="X23" s="23"/>
      <c r="Y23" s="13"/>
      <c r="Z23" s="13"/>
      <c r="AA23" s="13"/>
      <c r="AB23" s="22"/>
      <c r="AC23" s="22"/>
      <c r="AD23" s="23"/>
      <c r="AE23" s="24"/>
      <c r="AF23" s="14"/>
      <c r="AG23" s="14"/>
      <c r="AH23" s="14"/>
      <c r="AI23" s="14"/>
      <c r="AJ23" s="14"/>
      <c r="AK23" s="14"/>
      <c r="AL23" s="22"/>
      <c r="AM23" s="22"/>
      <c r="AN23" s="22"/>
      <c r="AO23" s="22"/>
      <c r="AP23" s="22"/>
      <c r="AQ23" s="22"/>
      <c r="AR23" s="22"/>
      <c r="AS23" s="22"/>
      <c r="AT23" s="22"/>
      <c r="AU23" s="22"/>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2.75" hidden="false" customHeight="false" outlineLevel="0" collapsed="false">
      <c r="A24" s="13" t="s">
        <v>38</v>
      </c>
      <c r="B24" s="14" t="s">
        <v>39</v>
      </c>
      <c r="C24" s="15" t="s">
        <v>40</v>
      </c>
      <c r="D24" s="14" t="s">
        <v>97</v>
      </c>
      <c r="E24" s="14" t="s">
        <v>98</v>
      </c>
      <c r="F24" s="14" t="s">
        <v>114</v>
      </c>
      <c r="G24" s="21"/>
      <c r="H24" s="15" t="s">
        <v>115</v>
      </c>
      <c r="I24" s="17" t="s">
        <v>116</v>
      </c>
      <c r="J24" s="14" t="str">
        <f aca="false">CONCATENATE(A24,"-",B24,"-",C24,"-",D24,"-",E24,"-",F24)</f>
        <v>FLOORING | DADO | COUNTER-Flooring-Natural Stone-Granite-Chamrajnagar Black-Cobblestones - 150 mm</v>
      </c>
      <c r="K24" s="18" t="s">
        <v>46</v>
      </c>
      <c r="L24" s="18"/>
      <c r="M24" s="14" t="s">
        <v>47</v>
      </c>
      <c r="N24" s="22"/>
      <c r="O24" s="22"/>
      <c r="P24" s="22"/>
      <c r="Q24" s="22"/>
      <c r="R24" s="22"/>
      <c r="S24" s="22"/>
      <c r="T24" s="22"/>
      <c r="U24" s="22"/>
      <c r="V24" s="22"/>
      <c r="W24" s="22"/>
      <c r="X24" s="23"/>
      <c r="Y24" s="13"/>
      <c r="Z24" s="13"/>
      <c r="AA24" s="13"/>
      <c r="AB24" s="22"/>
      <c r="AC24" s="22"/>
      <c r="AD24" s="23"/>
      <c r="AE24" s="24"/>
      <c r="AF24" s="14"/>
      <c r="AG24" s="14"/>
      <c r="AH24" s="14"/>
      <c r="AI24" s="14"/>
      <c r="AJ24" s="14"/>
      <c r="AK24" s="14"/>
      <c r="AL24" s="22"/>
      <c r="AM24" s="22"/>
      <c r="AN24" s="22"/>
      <c r="AO24" s="22"/>
      <c r="AP24" s="22"/>
      <c r="AQ24" s="22"/>
      <c r="AR24" s="22"/>
      <c r="AS24" s="22"/>
      <c r="AT24" s="22"/>
      <c r="AU24" s="22"/>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8.5" hidden="false" customHeight="false" outlineLevel="0" collapsed="false">
      <c r="A25" s="13" t="s">
        <v>38</v>
      </c>
      <c r="B25" s="14" t="s">
        <v>39</v>
      </c>
      <c r="C25" s="15" t="s">
        <v>40</v>
      </c>
      <c r="D25" s="14" t="s">
        <v>97</v>
      </c>
      <c r="E25" s="14" t="s">
        <v>117</v>
      </c>
      <c r="F25" s="14"/>
      <c r="G25" s="21"/>
      <c r="H25" s="15" t="s">
        <v>118</v>
      </c>
      <c r="I25" s="17" t="s">
        <v>119</v>
      </c>
      <c r="J25" s="14" t="str">
        <f aca="false">CONCATENATE(A25,"-",B25,"-",C25,"-",D25,"-",E25,"-",F25)</f>
        <v>FLOORING | DADO | COUNTER-Flooring-Natural Stone-Granite-Black Galaxy-</v>
      </c>
      <c r="K25" s="18" t="s">
        <v>46</v>
      </c>
      <c r="L25" s="18"/>
      <c r="M25" s="14" t="s">
        <v>47</v>
      </c>
      <c r="N25" s="22"/>
      <c r="O25" s="22"/>
      <c r="P25" s="22"/>
      <c r="Q25" s="22"/>
      <c r="R25" s="22"/>
      <c r="S25" s="22"/>
      <c r="T25" s="22"/>
      <c r="U25" s="22"/>
      <c r="V25" s="22"/>
      <c r="W25" s="22"/>
      <c r="X25" s="23"/>
      <c r="Y25" s="13"/>
      <c r="Z25" s="13"/>
      <c r="AA25" s="13"/>
      <c r="AB25" s="22"/>
      <c r="AC25" s="22"/>
      <c r="AD25" s="23"/>
      <c r="AE25" s="24"/>
      <c r="AF25" s="14"/>
      <c r="AG25" s="14"/>
      <c r="AH25" s="14"/>
      <c r="AI25" s="14"/>
      <c r="AJ25" s="14"/>
      <c r="AK25" s="14"/>
      <c r="AL25" s="22"/>
      <c r="AM25" s="22"/>
      <c r="AN25" s="22"/>
      <c r="AO25" s="22"/>
      <c r="AP25" s="22"/>
      <c r="AQ25" s="22"/>
      <c r="AR25" s="22"/>
      <c r="AS25" s="22"/>
      <c r="AT25" s="22"/>
      <c r="AU25" s="22"/>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3" customFormat="true" ht="28.5" hidden="false" customHeight="false" outlineLevel="0" collapsed="false">
      <c r="A26" s="13" t="s">
        <v>38</v>
      </c>
      <c r="B26" s="14" t="s">
        <v>39</v>
      </c>
      <c r="C26" s="15" t="s">
        <v>40</v>
      </c>
      <c r="D26" s="14" t="s">
        <v>97</v>
      </c>
      <c r="E26" s="14" t="s">
        <v>120</v>
      </c>
      <c r="F26" s="14"/>
      <c r="G26" s="21"/>
      <c r="H26" s="15" t="s">
        <v>121</v>
      </c>
      <c r="I26" s="17" t="s">
        <v>122</v>
      </c>
      <c r="J26" s="14" t="str">
        <f aca="false">CONCATENATE(A26,"-",B26,"-",C26,"-",D26,"-",E26,"-",F26)</f>
        <v>FLOORING | DADO | COUNTER-Flooring-Natural Stone-Granite-Brown Brits-</v>
      </c>
      <c r="K26" s="18" t="s">
        <v>46</v>
      </c>
      <c r="L26" s="18"/>
      <c r="M26" s="14" t="s">
        <v>47</v>
      </c>
      <c r="N26" s="22"/>
      <c r="O26" s="22"/>
      <c r="P26" s="22"/>
      <c r="Q26" s="22"/>
      <c r="R26" s="22"/>
      <c r="S26" s="22"/>
      <c r="T26" s="22"/>
      <c r="AF26" s="14"/>
      <c r="AG26" s="14"/>
      <c r="AH26" s="14"/>
      <c r="AI26" s="14"/>
      <c r="AJ26" s="14"/>
      <c r="AK26" s="14"/>
    </row>
    <row r="27" s="13" customFormat="true" ht="28.5" hidden="false" customHeight="false" outlineLevel="0" collapsed="false">
      <c r="A27" s="13" t="s">
        <v>38</v>
      </c>
      <c r="B27" s="14" t="s">
        <v>39</v>
      </c>
      <c r="C27" s="15" t="s">
        <v>40</v>
      </c>
      <c r="D27" s="14" t="s">
        <v>97</v>
      </c>
      <c r="E27" s="14" t="s">
        <v>123</v>
      </c>
      <c r="F27" s="0"/>
      <c r="G27" s="25"/>
      <c r="H27" s="15" t="s">
        <v>124</v>
      </c>
      <c r="I27" s="17" t="s">
        <v>125</v>
      </c>
      <c r="J27" s="14" t="str">
        <f aca="false">CONCATENATE(A27,"-",B27,"-",C27,"-",D27,"-",E27,"-",F27)</f>
        <v>FLOORING | DADO | COUNTER-Flooring-Natural Stone-Granite-Ruby Red-</v>
      </c>
      <c r="K27" s="18" t="s">
        <v>46</v>
      </c>
      <c r="L27" s="18"/>
      <c r="M27" s="14" t="s">
        <v>47</v>
      </c>
      <c r="N27" s="22"/>
      <c r="O27" s="22"/>
      <c r="P27" s="22"/>
      <c r="Q27" s="22"/>
      <c r="R27" s="22"/>
      <c r="S27" s="22"/>
      <c r="T27" s="22"/>
      <c r="AF27" s="14"/>
      <c r="AG27" s="14"/>
      <c r="AH27" s="14"/>
      <c r="AI27" s="14"/>
      <c r="AJ27" s="14"/>
      <c r="AK27" s="14"/>
    </row>
    <row r="28" s="13" customFormat="true" ht="42.75" hidden="false" customHeight="false" outlineLevel="0" collapsed="false">
      <c r="A28" s="13" t="s">
        <v>38</v>
      </c>
      <c r="B28" s="14" t="s">
        <v>39</v>
      </c>
      <c r="C28" s="15" t="s">
        <v>40</v>
      </c>
      <c r="D28" s="14" t="s">
        <v>97</v>
      </c>
      <c r="E28" s="14" t="s">
        <v>126</v>
      </c>
      <c r="F28" s="15" t="s">
        <v>99</v>
      </c>
      <c r="G28" s="25"/>
      <c r="H28" s="15" t="s">
        <v>127</v>
      </c>
      <c r="I28" s="17" t="s">
        <v>128</v>
      </c>
      <c r="J28" s="14" t="str">
        <f aca="false">CONCATENATE(A28,"-",B28,"-",C28,"-",D28,"-",E28,"-",F28)</f>
        <v>FLOORING | DADO | COUNTER-Flooring-Natural Stone-Granite-Sadarahalli-Slab Polished - 20 mm</v>
      </c>
      <c r="K28" s="18" t="s">
        <v>46</v>
      </c>
      <c r="L28" s="18"/>
      <c r="M28" s="14" t="s">
        <v>47</v>
      </c>
      <c r="N28" s="22"/>
      <c r="O28" s="22"/>
      <c r="P28" s="22"/>
      <c r="Q28" s="22"/>
      <c r="R28" s="22"/>
      <c r="S28" s="22"/>
      <c r="T28" s="22"/>
      <c r="AF28" s="14"/>
      <c r="AG28" s="14"/>
      <c r="AH28" s="14"/>
      <c r="AI28" s="14"/>
      <c r="AJ28" s="14"/>
      <c r="AK28" s="14"/>
    </row>
    <row r="29" customFormat="false" ht="42.75" hidden="false" customHeight="false" outlineLevel="0" collapsed="false">
      <c r="A29" s="13" t="s">
        <v>38</v>
      </c>
      <c r="B29" s="14" t="s">
        <v>39</v>
      </c>
      <c r="C29" s="15" t="s">
        <v>40</v>
      </c>
      <c r="D29" s="14" t="s">
        <v>97</v>
      </c>
      <c r="E29" s="14" t="s">
        <v>126</v>
      </c>
      <c r="F29" s="15" t="s">
        <v>102</v>
      </c>
      <c r="G29" s="0"/>
      <c r="H29" s="15" t="s">
        <v>129</v>
      </c>
      <c r="I29" s="17" t="s">
        <v>130</v>
      </c>
      <c r="J29" s="14" t="str">
        <f aca="false">CONCATENATE(A29,"-",B29,"-",C29,"-",D29,"-",E29,"-",F29)</f>
        <v>FLOORING | DADO | COUNTER-Flooring-Natural Stone-Granite-Sadarahalli-Slab Flame Finished - 20 mm</v>
      </c>
      <c r="K29" s="18" t="s">
        <v>46</v>
      </c>
      <c r="L29" s="18"/>
      <c r="M29" s="14" t="s">
        <v>47</v>
      </c>
      <c r="N29" s="22"/>
      <c r="O29" s="22"/>
      <c r="P29" s="22"/>
      <c r="Q29" s="22"/>
      <c r="R29" s="22"/>
      <c r="S29" s="22"/>
      <c r="T29" s="0"/>
      <c r="U29" s="0"/>
      <c r="V29" s="0"/>
      <c r="W29" s="0"/>
      <c r="X29" s="0"/>
      <c r="Y29" s="0"/>
      <c r="Z29" s="0"/>
      <c r="AA29" s="0"/>
      <c r="AB29" s="0"/>
      <c r="AC29" s="0"/>
      <c r="AD29" s="0"/>
      <c r="AE29" s="0"/>
      <c r="AF29" s="14"/>
      <c r="AG29" s="14"/>
      <c r="AH29" s="14"/>
      <c r="AI29" s="14"/>
      <c r="AJ29" s="14"/>
      <c r="AK29" s="14"/>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42.75" hidden="false" customHeight="false" outlineLevel="0" collapsed="false">
      <c r="A30" s="13" t="s">
        <v>38</v>
      </c>
      <c r="B30" s="14" t="s">
        <v>39</v>
      </c>
      <c r="C30" s="15" t="s">
        <v>40</v>
      </c>
      <c r="D30" s="14" t="s">
        <v>97</v>
      </c>
      <c r="E30" s="14" t="s">
        <v>126</v>
      </c>
      <c r="F30" s="14" t="s">
        <v>105</v>
      </c>
      <c r="G30" s="0"/>
      <c r="H30" s="15" t="s">
        <v>131</v>
      </c>
      <c r="I30" s="17" t="s">
        <v>132</v>
      </c>
      <c r="J30" s="14" t="str">
        <f aca="false">CONCATENATE(A30,"-",B30,"-",C30,"-",D30,"-",E30,"-",F30)</f>
        <v>FLOORING | DADO | COUNTER-Flooring-Natural Stone-Granite-Sadarahalli-Slab Water Finish - 20 mm</v>
      </c>
      <c r="K30" s="18" t="s">
        <v>46</v>
      </c>
      <c r="L30" s="18"/>
      <c r="M30" s="14" t="s">
        <v>47</v>
      </c>
      <c r="N30" s="22"/>
      <c r="O30" s="22"/>
      <c r="P30" s="22"/>
      <c r="Q30" s="22"/>
      <c r="R30" s="22"/>
      <c r="S30" s="22"/>
      <c r="T30" s="0"/>
      <c r="U30" s="0"/>
      <c r="V30" s="0"/>
      <c r="W30" s="0"/>
      <c r="X30" s="0"/>
      <c r="Y30" s="0"/>
      <c r="Z30" s="0"/>
      <c r="AA30" s="0"/>
      <c r="AB30" s="0"/>
      <c r="AC30" s="0"/>
      <c r="AD30" s="0"/>
      <c r="AE30" s="0"/>
      <c r="AF30" s="14"/>
      <c r="AG30" s="14"/>
      <c r="AH30" s="14"/>
      <c r="AI30" s="14"/>
      <c r="AJ30" s="14"/>
      <c r="AK30" s="14"/>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42.75" hidden="false" customHeight="false" outlineLevel="0" collapsed="false">
      <c r="A31" s="13" t="s">
        <v>38</v>
      </c>
      <c r="B31" s="14" t="s">
        <v>39</v>
      </c>
      <c r="C31" s="15" t="s">
        <v>40</v>
      </c>
      <c r="D31" s="14" t="s">
        <v>97</v>
      </c>
      <c r="E31" s="14" t="s">
        <v>126</v>
      </c>
      <c r="F31" s="14" t="s">
        <v>108</v>
      </c>
      <c r="G31" s="0"/>
      <c r="H31" s="15" t="s">
        <v>133</v>
      </c>
      <c r="I31" s="17" t="s">
        <v>134</v>
      </c>
      <c r="J31" s="14" t="str">
        <f aca="false">CONCATENATE(A31,"-",B31,"-",C31,"-",D31,"-",E31,"-",F31)</f>
        <v>FLOORING | DADO | COUNTER-Flooring-Natural Stone-Granite-Sadarahalli-Tiles Polished - 12 mm</v>
      </c>
      <c r="K31" s="18" t="s">
        <v>46</v>
      </c>
      <c r="L31" s="18"/>
      <c r="M31" s="14" t="s">
        <v>47</v>
      </c>
      <c r="N31" s="22"/>
      <c r="O31" s="22"/>
      <c r="P31" s="22"/>
      <c r="Q31" s="22"/>
      <c r="R31" s="22"/>
      <c r="S31" s="22"/>
      <c r="T31" s="0"/>
      <c r="U31" s="0"/>
      <c r="V31" s="0"/>
      <c r="W31" s="0"/>
      <c r="X31" s="0"/>
      <c r="Y31" s="0"/>
      <c r="Z31" s="0"/>
      <c r="AA31" s="0"/>
      <c r="AB31" s="0"/>
      <c r="AC31" s="0"/>
      <c r="AD31" s="0"/>
      <c r="AE31" s="0"/>
      <c r="AF31" s="14"/>
      <c r="AG31" s="14"/>
      <c r="AH31" s="14"/>
      <c r="AI31" s="14"/>
      <c r="AJ31" s="14"/>
      <c r="AK31" s="14"/>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42.75" hidden="false" customHeight="false" outlineLevel="0" collapsed="false">
      <c r="A32" s="13" t="s">
        <v>38</v>
      </c>
      <c r="B32" s="14" t="s">
        <v>39</v>
      </c>
      <c r="C32" s="15" t="s">
        <v>40</v>
      </c>
      <c r="D32" s="14" t="s">
        <v>97</v>
      </c>
      <c r="E32" s="14" t="s">
        <v>126</v>
      </c>
      <c r="F32" s="14" t="s">
        <v>111</v>
      </c>
      <c r="G32" s="0"/>
      <c r="H32" s="15" t="s">
        <v>135</v>
      </c>
      <c r="I32" s="17" t="s">
        <v>136</v>
      </c>
      <c r="J32" s="14" t="str">
        <f aca="false">CONCATENATE(A32,"-",B32,"-",C32,"-",D32,"-",E32,"-",F32)</f>
        <v>FLOORING | DADO | COUNTER-Flooring-Natural Stone-Granite-Sadarahalli-Cobblestones - 100 mm</v>
      </c>
      <c r="K32" s="18" t="s">
        <v>46</v>
      </c>
      <c r="L32" s="18"/>
      <c r="M32" s="14" t="s">
        <v>47</v>
      </c>
      <c r="N32" s="0"/>
      <c r="O32" s="0"/>
      <c r="P32" s="0"/>
      <c r="Q32" s="0"/>
      <c r="R32" s="0"/>
      <c r="S32" s="0"/>
      <c r="T32" s="0"/>
      <c r="U32" s="0"/>
      <c r="V32" s="0"/>
      <c r="W32" s="0"/>
      <c r="X32" s="0"/>
      <c r="Y32" s="0"/>
      <c r="Z32" s="0"/>
      <c r="AA32" s="0"/>
      <c r="AB32" s="0"/>
      <c r="AC32" s="0"/>
      <c r="AD32" s="0"/>
      <c r="AE32" s="0"/>
      <c r="AF32" s="14"/>
      <c r="AG32" s="14"/>
      <c r="AH32" s="14"/>
      <c r="AI32" s="14"/>
      <c r="AJ32" s="14"/>
      <c r="AK32" s="14"/>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42.75" hidden="false" customHeight="false" outlineLevel="0" collapsed="false">
      <c r="A33" s="13" t="s">
        <v>38</v>
      </c>
      <c r="B33" s="14" t="s">
        <v>39</v>
      </c>
      <c r="C33" s="15" t="s">
        <v>40</v>
      </c>
      <c r="D33" s="14" t="s">
        <v>97</v>
      </c>
      <c r="E33" s="14" t="s">
        <v>126</v>
      </c>
      <c r="F33" s="14" t="s">
        <v>114</v>
      </c>
      <c r="G33" s="0"/>
      <c r="H33" s="15" t="s">
        <v>137</v>
      </c>
      <c r="I33" s="17" t="s">
        <v>138</v>
      </c>
      <c r="J33" s="14" t="str">
        <f aca="false">CONCATENATE(A33,"-",B33,"-",C33,"-",D33,"-",E33,"-",F33)</f>
        <v>FLOORING | DADO | COUNTER-Flooring-Natural Stone-Granite-Sadarahalli-Cobblestones - 150 mm</v>
      </c>
      <c r="K33" s="18" t="s">
        <v>46</v>
      </c>
      <c r="L33" s="26"/>
      <c r="M33" s="14" t="s">
        <v>47</v>
      </c>
      <c r="N33" s="0"/>
      <c r="O33" s="0"/>
      <c r="P33" s="0"/>
      <c r="Q33" s="0"/>
      <c r="R33" s="0"/>
      <c r="S33" s="0"/>
      <c r="T33" s="0"/>
      <c r="U33" s="0"/>
      <c r="V33" s="0"/>
      <c r="W33" s="0"/>
      <c r="X33" s="0"/>
      <c r="Y33" s="0"/>
      <c r="Z33" s="0"/>
      <c r="AA33" s="0"/>
      <c r="AB33" s="0"/>
      <c r="AC33" s="0"/>
      <c r="AD33" s="0"/>
      <c r="AE33" s="0"/>
      <c r="AF33" s="14"/>
      <c r="AG33" s="14"/>
      <c r="AH33" s="14"/>
      <c r="AI33" s="14"/>
      <c r="AJ33" s="14"/>
      <c r="AK33" s="14"/>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8.5" hidden="false" customHeight="false" outlineLevel="0" collapsed="false">
      <c r="A34" s="13" t="s">
        <v>38</v>
      </c>
      <c r="B34" s="14" t="s">
        <v>39</v>
      </c>
      <c r="C34" s="15" t="s">
        <v>40</v>
      </c>
      <c r="D34" s="14" t="s">
        <v>97</v>
      </c>
      <c r="E34" s="14" t="s">
        <v>139</v>
      </c>
      <c r="F34" s="27"/>
      <c r="G34" s="0"/>
      <c r="H34" s="15" t="s">
        <v>140</v>
      </c>
      <c r="I34" s="13" t="s">
        <v>141</v>
      </c>
      <c r="J34" s="14" t="str">
        <f aca="false">CONCATENATE(A34,"-",B34,"-",C34,"-",D34)</f>
        <v>FLOORING | DADO | COUNTER-Flooring-Natural Stone-Granite</v>
      </c>
      <c r="K34" s="18" t="s">
        <v>46</v>
      </c>
      <c r="L34" s="26"/>
      <c r="M34" s="14" t="s">
        <v>47</v>
      </c>
      <c r="N34" s="0"/>
      <c r="O34" s="0"/>
      <c r="P34" s="0"/>
      <c r="Q34" s="0"/>
      <c r="R34" s="0"/>
      <c r="S34" s="0"/>
      <c r="T34" s="0"/>
      <c r="U34" s="0"/>
      <c r="V34" s="0"/>
      <c r="W34" s="0"/>
      <c r="X34" s="0"/>
      <c r="Y34" s="0"/>
      <c r="Z34" s="0"/>
      <c r="AA34" s="0"/>
      <c r="AB34" s="0"/>
      <c r="AC34" s="0"/>
      <c r="AD34" s="0"/>
      <c r="AE34" s="0"/>
      <c r="AF34" s="14"/>
      <c r="AG34" s="14"/>
      <c r="AH34" s="14"/>
      <c r="AI34" s="14"/>
      <c r="AJ34" s="14"/>
      <c r="AK34" s="14"/>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8.5" hidden="false" customHeight="false" outlineLevel="0" collapsed="false">
      <c r="A35" s="13" t="s">
        <v>38</v>
      </c>
      <c r="B35" s="14" t="s">
        <v>39</v>
      </c>
      <c r="C35" s="15" t="s">
        <v>40</v>
      </c>
      <c r="D35" s="14" t="s">
        <v>142</v>
      </c>
      <c r="E35" s="15" t="s">
        <v>143</v>
      </c>
      <c r="F35" s="0"/>
      <c r="G35" s="0"/>
      <c r="H35" s="15" t="s">
        <v>144</v>
      </c>
      <c r="I35" s="17" t="s">
        <v>145</v>
      </c>
      <c r="J35" s="14" t="str">
        <f aca="false">CONCATENATE(A35,"-",B35,"-",C35,"-",D35,"-",E35)</f>
        <v>FLOORING | DADO | COUNTER-Flooring-Natural Stone-Marble-Udaipur Green</v>
      </c>
      <c r="K35" s="18" t="s">
        <v>46</v>
      </c>
      <c r="L35" s="26"/>
      <c r="M35" s="14" t="s">
        <v>47</v>
      </c>
      <c r="N35" s="0"/>
      <c r="O35" s="0"/>
      <c r="P35" s="0"/>
      <c r="Q35" s="0"/>
      <c r="R35" s="0"/>
      <c r="S35" s="0"/>
      <c r="T35" s="0"/>
      <c r="U35" s="0"/>
      <c r="V35" s="0"/>
      <c r="W35" s="0"/>
      <c r="X35" s="0"/>
      <c r="Y35" s="0"/>
      <c r="Z35" s="0"/>
      <c r="AA35" s="0"/>
      <c r="AB35" s="0"/>
      <c r="AC35" s="0"/>
      <c r="AD35" s="0"/>
      <c r="AE35" s="0"/>
      <c r="AF35" s="14"/>
      <c r="AG35" s="14"/>
      <c r="AH35" s="14"/>
      <c r="AI35" s="14"/>
      <c r="AJ35" s="14"/>
      <c r="AK35" s="14"/>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8.5" hidden="false" customHeight="false" outlineLevel="0" collapsed="false">
      <c r="A36" s="13" t="s">
        <v>38</v>
      </c>
      <c r="B36" s="14" t="s">
        <v>39</v>
      </c>
      <c r="C36" s="15" t="s">
        <v>40</v>
      </c>
      <c r="D36" s="14" t="s">
        <v>142</v>
      </c>
      <c r="E36" s="15" t="s">
        <v>146</v>
      </c>
      <c r="F36" s="0"/>
      <c r="G36" s="0"/>
      <c r="H36" s="15" t="s">
        <v>147</v>
      </c>
      <c r="I36" s="17" t="s">
        <v>148</v>
      </c>
      <c r="J36" s="14" t="str">
        <f aca="false">CONCATENATE(A36,"-",B36,"-",C36,"-",D36,"-",E36)</f>
        <v>FLOORING | DADO | COUNTER-Flooring-Natural Stone-Marble-Baroda Green</v>
      </c>
      <c r="K36" s="18" t="s">
        <v>46</v>
      </c>
      <c r="L36" s="26"/>
      <c r="M36" s="14" t="s">
        <v>47</v>
      </c>
      <c r="N36" s="0"/>
      <c r="O36" s="0"/>
      <c r="P36" s="0"/>
      <c r="Q36" s="0"/>
      <c r="R36" s="0"/>
      <c r="S36" s="0"/>
      <c r="T36" s="0"/>
      <c r="U36" s="0"/>
      <c r="V36" s="0"/>
      <c r="W36" s="0"/>
      <c r="X36" s="0"/>
      <c r="Y36" s="0"/>
      <c r="Z36" s="0"/>
      <c r="AA36" s="0"/>
      <c r="AB36" s="0"/>
      <c r="AC36" s="0"/>
      <c r="AD36" s="0"/>
      <c r="AE36" s="0"/>
      <c r="AF36" s="14"/>
      <c r="AG36" s="14"/>
      <c r="AH36" s="14"/>
      <c r="AI36" s="14"/>
      <c r="AJ36" s="14"/>
      <c r="AK36" s="14"/>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8.5" hidden="false" customHeight="false" outlineLevel="0" collapsed="false">
      <c r="A37" s="13" t="s">
        <v>38</v>
      </c>
      <c r="B37" s="14" t="s">
        <v>39</v>
      </c>
      <c r="C37" s="15" t="s">
        <v>40</v>
      </c>
      <c r="D37" s="14" t="s">
        <v>142</v>
      </c>
      <c r="E37" s="15" t="s">
        <v>149</v>
      </c>
      <c r="F37" s="0"/>
      <c r="G37" s="0"/>
      <c r="H37" s="15" t="s">
        <v>150</v>
      </c>
      <c r="I37" s="17" t="s">
        <v>151</v>
      </c>
      <c r="J37" s="14" t="str">
        <f aca="false">CONCATENATE(A37,"-",B37,"-",C37,"-",D37,"-",E37)</f>
        <v>FLOORING | DADO | COUNTER-Flooring-Natural Stone-Marble-Botticino</v>
      </c>
      <c r="K37" s="18" t="s">
        <v>46</v>
      </c>
      <c r="L37" s="26"/>
      <c r="M37" s="14" t="s">
        <v>47</v>
      </c>
      <c r="N37" s="0"/>
      <c r="O37" s="0"/>
      <c r="P37" s="0"/>
      <c r="Q37" s="0"/>
      <c r="R37" s="0"/>
      <c r="S37" s="0"/>
      <c r="T37" s="0"/>
      <c r="U37" s="0"/>
      <c r="V37" s="0"/>
      <c r="W37" s="0"/>
      <c r="X37" s="0"/>
      <c r="Y37" s="0"/>
      <c r="Z37" s="0"/>
      <c r="AA37" s="0"/>
      <c r="AB37" s="0"/>
      <c r="AC37" s="0"/>
      <c r="AD37" s="0"/>
      <c r="AE37" s="0"/>
      <c r="AF37" s="14"/>
      <c r="AG37" s="14"/>
      <c r="AH37" s="14"/>
      <c r="AI37" s="14"/>
      <c r="AJ37" s="14"/>
      <c r="AK37" s="14"/>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8.5" hidden="false" customHeight="false" outlineLevel="0" collapsed="false">
      <c r="A38" s="13" t="s">
        <v>38</v>
      </c>
      <c r="B38" s="14" t="s">
        <v>39</v>
      </c>
      <c r="C38" s="15" t="s">
        <v>40</v>
      </c>
      <c r="D38" s="14" t="s">
        <v>142</v>
      </c>
      <c r="E38" s="15" t="s">
        <v>152</v>
      </c>
      <c r="F38" s="0"/>
      <c r="G38" s="0"/>
      <c r="H38" s="15" t="s">
        <v>153</v>
      </c>
      <c r="I38" s="17" t="s">
        <v>154</v>
      </c>
      <c r="J38" s="14" t="str">
        <f aca="false">CONCATENATE(A38,"-",B38,"-",C38,"-",D38,"-",E38)</f>
        <v>FLOORING | DADO | COUNTER-Flooring-Natural Stone-Marble-Travertino</v>
      </c>
      <c r="K38" s="18" t="s">
        <v>46</v>
      </c>
      <c r="L38" s="26"/>
      <c r="M38" s="14" t="s">
        <v>47</v>
      </c>
      <c r="N38" s="0"/>
      <c r="O38" s="0"/>
      <c r="P38" s="0"/>
      <c r="Q38" s="0"/>
      <c r="R38" s="0"/>
      <c r="S38" s="0"/>
      <c r="T38" s="0"/>
      <c r="U38" s="0"/>
      <c r="V38" s="0"/>
      <c r="W38" s="0"/>
      <c r="X38" s="0"/>
      <c r="Y38" s="0"/>
      <c r="Z38" s="0"/>
      <c r="AA38" s="0"/>
      <c r="AB38" s="0"/>
      <c r="AC38" s="0"/>
      <c r="AD38" s="0"/>
      <c r="AE38" s="0"/>
      <c r="AF38" s="14"/>
      <c r="AG38" s="14"/>
      <c r="AH38" s="14"/>
      <c r="AI38" s="14"/>
      <c r="AJ38" s="14"/>
      <c r="AK38" s="14"/>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8.5" hidden="false" customHeight="false" outlineLevel="0" collapsed="false">
      <c r="A39" s="13" t="s">
        <v>38</v>
      </c>
      <c r="B39" s="14" t="s">
        <v>39</v>
      </c>
      <c r="C39" s="15" t="s">
        <v>40</v>
      </c>
      <c r="D39" s="14" t="s">
        <v>142</v>
      </c>
      <c r="E39" s="15" t="s">
        <v>155</v>
      </c>
      <c r="F39" s="0"/>
      <c r="G39" s="0"/>
      <c r="H39" s="15" t="s">
        <v>156</v>
      </c>
      <c r="I39" s="17" t="s">
        <v>157</v>
      </c>
      <c r="J39" s="14" t="str">
        <f aca="false">CONCATENATE(A39,"-",B39,"-",C39,"-",D39,"-",E39)</f>
        <v>FLOORING | DADO | COUNTER-Flooring-Natural Stone-Marble-White Statuario</v>
      </c>
      <c r="K39" s="18" t="s">
        <v>46</v>
      </c>
      <c r="L39" s="26"/>
      <c r="M39" s="14" t="s">
        <v>47</v>
      </c>
      <c r="N39" s="0"/>
      <c r="O39" s="0"/>
      <c r="P39" s="0"/>
      <c r="Q39" s="0"/>
      <c r="R39" s="0"/>
      <c r="S39" s="0"/>
      <c r="T39" s="0"/>
      <c r="U39" s="0"/>
      <c r="V39" s="0"/>
      <c r="W39" s="0"/>
      <c r="X39" s="0"/>
      <c r="Y39" s="0"/>
      <c r="Z39" s="0"/>
      <c r="AA39" s="0"/>
      <c r="AB39" s="0"/>
      <c r="AC39" s="0"/>
      <c r="AD39" s="0"/>
      <c r="AE39" s="0"/>
      <c r="AF39" s="14"/>
      <c r="AG39" s="14"/>
      <c r="AH39" s="14"/>
      <c r="AI39" s="14"/>
      <c r="AJ39" s="14"/>
      <c r="AK39" s="14"/>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8.5" hidden="false" customHeight="false" outlineLevel="0" collapsed="false">
      <c r="A40" s="13" t="s">
        <v>38</v>
      </c>
      <c r="B40" s="14" t="s">
        <v>39</v>
      </c>
      <c r="C40" s="15" t="s">
        <v>40</v>
      </c>
      <c r="D40" s="14" t="s">
        <v>142</v>
      </c>
      <c r="E40" s="15" t="s">
        <v>158</v>
      </c>
      <c r="F40" s="0"/>
      <c r="G40" s="0"/>
      <c r="H40" s="15" t="s">
        <v>159</v>
      </c>
      <c r="I40" s="17" t="s">
        <v>160</v>
      </c>
      <c r="J40" s="14" t="str">
        <f aca="false">CONCATENATE(A40,"-",B40,"-",C40,"-",D40,"-",E40)</f>
        <v>FLOORING | DADO | COUNTER-Flooring-Natural Stone-Marble-Greek Thassos</v>
      </c>
      <c r="K40" s="18" t="s">
        <v>46</v>
      </c>
      <c r="L40" s="26"/>
      <c r="M40" s="14" t="s">
        <v>47</v>
      </c>
      <c r="N40" s="0"/>
      <c r="O40" s="0"/>
      <c r="P40" s="0"/>
      <c r="Q40" s="0"/>
      <c r="R40" s="0"/>
      <c r="S40" s="0"/>
      <c r="T40" s="0"/>
      <c r="U40" s="0"/>
      <c r="V40" s="0"/>
      <c r="W40" s="0"/>
      <c r="X40" s="0"/>
      <c r="Y40" s="0"/>
      <c r="Z40" s="0"/>
      <c r="AA40" s="0"/>
      <c r="AB40" s="0"/>
      <c r="AC40" s="0"/>
      <c r="AD40" s="0"/>
      <c r="AE40" s="0"/>
      <c r="AF40" s="14"/>
      <c r="AG40" s="14"/>
      <c r="AH40" s="14"/>
      <c r="AI40" s="14"/>
      <c r="AJ40" s="14"/>
      <c r="AK40" s="14"/>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8.5" hidden="false" customHeight="false" outlineLevel="0" collapsed="false">
      <c r="A41" s="13" t="s">
        <v>38</v>
      </c>
      <c r="B41" s="14" t="s">
        <v>39</v>
      </c>
      <c r="C41" s="15" t="s">
        <v>40</v>
      </c>
      <c r="D41" s="14" t="s">
        <v>142</v>
      </c>
      <c r="E41" s="15" t="s">
        <v>161</v>
      </c>
      <c r="F41" s="0"/>
      <c r="G41" s="0"/>
      <c r="H41" s="15" t="s">
        <v>162</v>
      </c>
      <c r="I41" s="17" t="s">
        <v>163</v>
      </c>
      <c r="J41" s="14" t="str">
        <f aca="false">CONCATENATE(A41,"-",B41,"-",C41,"-",D41,"-",E41)</f>
        <v>FLOORING | DADO | COUNTER-Flooring-Natural Stone-Marble-St. Laurent Light</v>
      </c>
      <c r="K41" s="18" t="s">
        <v>46</v>
      </c>
      <c r="L41" s="26"/>
      <c r="M41" s="14" t="s">
        <v>47</v>
      </c>
      <c r="N41" s="0"/>
      <c r="O41" s="0"/>
      <c r="P41" s="0"/>
      <c r="Q41" s="0"/>
      <c r="R41" s="0"/>
      <c r="S41" s="0"/>
      <c r="T41" s="0"/>
      <c r="U41" s="0"/>
      <c r="V41" s="0"/>
      <c r="W41" s="0"/>
      <c r="X41" s="0"/>
      <c r="Y41" s="0"/>
      <c r="Z41" s="0"/>
      <c r="AA41" s="0"/>
      <c r="AB41" s="0"/>
      <c r="AC41" s="0"/>
      <c r="AD41" s="0"/>
      <c r="AE41" s="0"/>
      <c r="AF41" s="14"/>
      <c r="AG41" s="14"/>
      <c r="AH41" s="14"/>
      <c r="AI41" s="14"/>
      <c r="AJ41" s="14"/>
      <c r="AK41" s="14"/>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8.5" hidden="false" customHeight="false" outlineLevel="0" collapsed="false">
      <c r="A42" s="13" t="s">
        <v>38</v>
      </c>
      <c r="B42" s="14" t="s">
        <v>39</v>
      </c>
      <c r="C42" s="15" t="s">
        <v>40</v>
      </c>
      <c r="D42" s="14" t="s">
        <v>142</v>
      </c>
      <c r="E42" s="15" t="s">
        <v>164</v>
      </c>
      <c r="F42" s="0"/>
      <c r="G42" s="0"/>
      <c r="H42" s="15" t="s">
        <v>165</v>
      </c>
      <c r="I42" s="17" t="s">
        <v>166</v>
      </c>
      <c r="J42" s="14" t="str">
        <f aca="false">CONCATENATE(A42,"-",B42,"-",C42,"-",D42,"-",E42)</f>
        <v>FLOORING | DADO | COUNTER-Flooring-Natural Stone-Marble-St. Laurent Dark</v>
      </c>
      <c r="K42" s="18" t="s">
        <v>46</v>
      </c>
      <c r="L42" s="26"/>
      <c r="M42" s="14" t="s">
        <v>47</v>
      </c>
      <c r="N42" s="0"/>
      <c r="O42" s="0"/>
      <c r="P42" s="0"/>
      <c r="Q42" s="0"/>
      <c r="R42" s="0"/>
      <c r="S42" s="0"/>
      <c r="T42" s="0"/>
      <c r="U42" s="0"/>
      <c r="V42" s="0"/>
      <c r="W42" s="0"/>
      <c r="X42" s="0"/>
      <c r="Y42" s="0"/>
      <c r="Z42" s="0"/>
      <c r="AA42" s="0"/>
      <c r="AB42" s="0"/>
      <c r="AC42" s="0"/>
      <c r="AD42" s="0"/>
      <c r="AE42" s="0"/>
      <c r="AF42" s="14"/>
      <c r="AG42" s="14"/>
      <c r="AH42" s="14"/>
      <c r="AI42" s="14"/>
      <c r="AJ42" s="14"/>
      <c r="AK42" s="14"/>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8.5" hidden="false" customHeight="false" outlineLevel="0" collapsed="false">
      <c r="A43" s="13" t="s">
        <v>38</v>
      </c>
      <c r="B43" s="14" t="s">
        <v>39</v>
      </c>
      <c r="C43" s="15" t="s">
        <v>40</v>
      </c>
      <c r="D43" s="14" t="s">
        <v>142</v>
      </c>
      <c r="E43" s="15" t="s">
        <v>167</v>
      </c>
      <c r="F43" s="0"/>
      <c r="G43" s="0"/>
      <c r="H43" s="15" t="s">
        <v>168</v>
      </c>
      <c r="I43" s="17" t="s">
        <v>169</v>
      </c>
      <c r="J43" s="14" t="str">
        <f aca="false">CONCATENATE(A43,"-",B43,"-",C43,"-",D43,"-",E43)</f>
        <v>FLOORING | DADO | COUNTER-Flooring-Natural Stone-Marble-Golden Portoro</v>
      </c>
      <c r="K43" s="18" t="s">
        <v>46</v>
      </c>
      <c r="L43" s="26"/>
      <c r="M43" s="14" t="s">
        <v>47</v>
      </c>
      <c r="N43" s="0"/>
      <c r="O43" s="0"/>
      <c r="P43" s="0"/>
      <c r="Q43" s="0"/>
      <c r="R43" s="0"/>
      <c r="S43" s="0"/>
      <c r="T43" s="0"/>
      <c r="U43" s="0"/>
      <c r="V43" s="0"/>
      <c r="W43" s="0"/>
      <c r="X43" s="0"/>
      <c r="Y43" s="0"/>
      <c r="Z43" s="0"/>
      <c r="AA43" s="0"/>
      <c r="AB43" s="0"/>
      <c r="AC43" s="0"/>
      <c r="AD43" s="0"/>
      <c r="AE43" s="0"/>
      <c r="AF43" s="14"/>
      <c r="AG43" s="14"/>
      <c r="AH43" s="14"/>
      <c r="AI43" s="14"/>
      <c r="AJ43" s="14"/>
      <c r="AK43" s="14"/>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8.5" hidden="false" customHeight="false" outlineLevel="0" collapsed="false">
      <c r="A44" s="13" t="s">
        <v>38</v>
      </c>
      <c r="B44" s="14" t="s">
        <v>39</v>
      </c>
      <c r="C44" s="15" t="s">
        <v>40</v>
      </c>
      <c r="D44" s="14" t="s">
        <v>142</v>
      </c>
      <c r="E44" s="15" t="s">
        <v>170</v>
      </c>
      <c r="F44" s="0"/>
      <c r="G44" s="0"/>
      <c r="H44" s="15" t="s">
        <v>171</v>
      </c>
      <c r="I44" s="17" t="s">
        <v>172</v>
      </c>
      <c r="J44" s="14" t="str">
        <f aca="false">CONCATENATE(A44,"-",B44,"-",C44,"-",D44,"-",E44)</f>
        <v>FLOORING | DADO | COUNTER-Flooring-Natural Stone-Marble-Rosa Alicante</v>
      </c>
      <c r="K44" s="18" t="s">
        <v>46</v>
      </c>
      <c r="L44" s="26"/>
      <c r="M44" s="14" t="s">
        <v>47</v>
      </c>
      <c r="N44" s="0"/>
      <c r="O44" s="0"/>
      <c r="P44" s="0"/>
      <c r="Q44" s="0"/>
      <c r="R44" s="0"/>
      <c r="S44" s="0"/>
      <c r="T44" s="0"/>
      <c r="U44" s="0"/>
      <c r="V44" s="0"/>
      <c r="W44" s="0"/>
      <c r="X44" s="0"/>
      <c r="Y44" s="0"/>
      <c r="Z44" s="0"/>
      <c r="AA44" s="0"/>
      <c r="AB44" s="0"/>
      <c r="AC44" s="0"/>
      <c r="AD44" s="0"/>
      <c r="AE44" s="0"/>
      <c r="AF44" s="14"/>
      <c r="AG44" s="14"/>
      <c r="AH44" s="14"/>
      <c r="AI44" s="14"/>
      <c r="AJ44" s="14"/>
      <c r="AK44" s="14"/>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8.5" hidden="false" customHeight="false" outlineLevel="0" collapsed="false">
      <c r="A45" s="13" t="s">
        <v>38</v>
      </c>
      <c r="B45" s="14" t="s">
        <v>39</v>
      </c>
      <c r="C45" s="15" t="s">
        <v>40</v>
      </c>
      <c r="D45" s="14" t="s">
        <v>142</v>
      </c>
      <c r="E45" s="15" t="s">
        <v>173</v>
      </c>
      <c r="F45" s="0"/>
      <c r="G45" s="0"/>
      <c r="H45" s="15" t="s">
        <v>174</v>
      </c>
      <c r="I45" s="17" t="s">
        <v>175</v>
      </c>
      <c r="J45" s="14" t="str">
        <f aca="false">CONCATENATE(A45,"-",B45,"-",C45,"-",D45,"-",E45)</f>
        <v>FLOORING | DADO | COUNTER-Flooring-Natural Stone-Marble-Emproider Brown</v>
      </c>
      <c r="K45" s="18" t="s">
        <v>46</v>
      </c>
      <c r="L45" s="26"/>
      <c r="M45" s="14" t="s">
        <v>47</v>
      </c>
      <c r="N45" s="0"/>
      <c r="O45" s="0"/>
      <c r="P45" s="0"/>
      <c r="Q45" s="0"/>
      <c r="R45" s="0"/>
      <c r="S45" s="0"/>
      <c r="T45" s="0"/>
      <c r="U45" s="0"/>
      <c r="V45" s="0"/>
      <c r="W45" s="0"/>
      <c r="X45" s="0"/>
      <c r="Y45" s="0"/>
      <c r="Z45" s="0"/>
      <c r="AA45" s="0"/>
      <c r="AB45" s="0"/>
      <c r="AC45" s="0"/>
      <c r="AD45" s="0"/>
      <c r="AE45" s="0"/>
      <c r="AF45" s="14"/>
      <c r="AG45" s="14"/>
      <c r="AH45" s="14"/>
      <c r="AI45" s="14"/>
      <c r="AJ45" s="14"/>
      <c r="AK45" s="14"/>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8.5" hidden="false" customHeight="false" outlineLevel="0" collapsed="false">
      <c r="A46" s="13" t="s">
        <v>38</v>
      </c>
      <c r="B46" s="14" t="s">
        <v>39</v>
      </c>
      <c r="C46" s="15" t="s">
        <v>40</v>
      </c>
      <c r="D46" s="14" t="s">
        <v>142</v>
      </c>
      <c r="E46" s="15" t="s">
        <v>176</v>
      </c>
      <c r="F46" s="0"/>
      <c r="G46" s="0"/>
      <c r="H46" s="15" t="s">
        <v>177</v>
      </c>
      <c r="I46" s="17" t="s">
        <v>178</v>
      </c>
      <c r="J46" s="14" t="str">
        <f aca="false">CONCATENATE(A46,"-",B46,"-",C46,"-",D46,"-",E46)</f>
        <v>FLOORING | DADO | COUNTER-Flooring-Natural Stone-Marble-Grey William</v>
      </c>
      <c r="K46" s="18" t="s">
        <v>46</v>
      </c>
      <c r="L46" s="26"/>
      <c r="M46" s="14" t="s">
        <v>47</v>
      </c>
      <c r="N46" s="0"/>
      <c r="O46" s="0"/>
      <c r="P46" s="0"/>
      <c r="Q46" s="0"/>
      <c r="R46" s="0"/>
      <c r="S46" s="0"/>
      <c r="T46" s="0"/>
      <c r="U46" s="0"/>
      <c r="V46" s="0"/>
      <c r="W46" s="0"/>
      <c r="X46" s="0"/>
      <c r="Y46" s="0"/>
      <c r="Z46" s="0"/>
      <c r="AA46" s="0"/>
      <c r="AB46" s="0"/>
      <c r="AC46" s="0"/>
      <c r="AD46" s="0"/>
      <c r="AE46" s="0"/>
      <c r="AF46" s="14"/>
      <c r="AG46" s="14"/>
      <c r="AH46" s="14"/>
      <c r="AI46" s="14"/>
      <c r="AJ46" s="14"/>
      <c r="AK46" s="14"/>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42.75" hidden="false" customHeight="false" outlineLevel="0" collapsed="false">
      <c r="A47" s="13" t="s">
        <v>38</v>
      </c>
      <c r="B47" s="14" t="s">
        <v>39</v>
      </c>
      <c r="C47" s="15" t="s">
        <v>40</v>
      </c>
      <c r="D47" s="14" t="s">
        <v>142</v>
      </c>
      <c r="E47" s="15" t="s">
        <v>179</v>
      </c>
      <c r="F47" s="0"/>
      <c r="G47" s="0"/>
      <c r="H47" s="15" t="s">
        <v>180</v>
      </c>
      <c r="I47" s="17" t="s">
        <v>181</v>
      </c>
      <c r="J47" s="14" t="str">
        <f aca="false">CONCATENATE(A47,"-",B47,"-",C47,"-",D47,"-",E47)</f>
        <v>FLOORING | DADO | COUNTER-Flooring-Natural Stone-Marble-Beige colour marble</v>
      </c>
      <c r="K47" s="18" t="s">
        <v>46</v>
      </c>
      <c r="L47" s="26"/>
      <c r="M47" s="14" t="s">
        <v>47</v>
      </c>
      <c r="N47" s="0"/>
      <c r="O47" s="0"/>
      <c r="P47" s="0"/>
      <c r="Q47" s="0"/>
      <c r="R47" s="0"/>
      <c r="S47" s="0"/>
      <c r="T47" s="0"/>
      <c r="U47" s="0"/>
      <c r="V47" s="0"/>
      <c r="W47" s="0"/>
      <c r="X47" s="0"/>
      <c r="Y47" s="0"/>
      <c r="Z47" s="0"/>
      <c r="AA47" s="0"/>
      <c r="AB47" s="0"/>
      <c r="AC47" s="0"/>
      <c r="AD47" s="0"/>
      <c r="AE47" s="0"/>
      <c r="AF47" s="14"/>
      <c r="AG47" s="14"/>
      <c r="AH47" s="14"/>
      <c r="AI47" s="14"/>
      <c r="AJ47" s="14"/>
      <c r="AK47" s="14"/>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8.5" hidden="false" customHeight="false" outlineLevel="0" collapsed="false">
      <c r="A48" s="13" t="s">
        <v>38</v>
      </c>
      <c r="B48" s="14" t="s">
        <v>39</v>
      </c>
      <c r="C48" s="15" t="s">
        <v>40</v>
      </c>
      <c r="D48" s="14" t="s">
        <v>142</v>
      </c>
      <c r="E48" s="15" t="s">
        <v>182</v>
      </c>
      <c r="F48" s="0"/>
      <c r="G48" s="0"/>
      <c r="H48" s="15" t="s">
        <v>183</v>
      </c>
      <c r="I48" s="17" t="s">
        <v>184</v>
      </c>
      <c r="J48" s="14" t="str">
        <f aca="false">CONCATENATE(A48,"-",B48,"-",C48,"-",D48,"-",E48)</f>
        <v>FLOORING | DADO | COUNTER-Flooring-Natural Stone-Marble-Perlatto Sicillia</v>
      </c>
      <c r="K48" s="18" t="s">
        <v>46</v>
      </c>
      <c r="L48" s="26"/>
      <c r="M48" s="14" t="s">
        <v>47</v>
      </c>
      <c r="N48" s="0"/>
      <c r="O48" s="0"/>
      <c r="P48" s="0"/>
      <c r="Q48" s="0"/>
      <c r="R48" s="0"/>
      <c r="S48" s="0"/>
      <c r="T48" s="0"/>
      <c r="U48" s="0"/>
      <c r="V48" s="0"/>
      <c r="W48" s="0"/>
      <c r="X48" s="0"/>
      <c r="Y48" s="0"/>
      <c r="Z48" s="0"/>
      <c r="AA48" s="0"/>
      <c r="AB48" s="0"/>
      <c r="AC48" s="0"/>
      <c r="AD48" s="0"/>
      <c r="AE48" s="0"/>
      <c r="AF48" s="14"/>
      <c r="AG48" s="14"/>
      <c r="AH48" s="14"/>
      <c r="AI48" s="14"/>
      <c r="AJ48" s="14"/>
      <c r="AK48" s="14"/>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8.5" hidden="false" customHeight="false" outlineLevel="0" collapsed="false">
      <c r="A49" s="13" t="s">
        <v>38</v>
      </c>
      <c r="B49" s="14" t="s">
        <v>39</v>
      </c>
      <c r="C49" s="15" t="s">
        <v>40</v>
      </c>
      <c r="D49" s="14" t="s">
        <v>142</v>
      </c>
      <c r="E49" s="15" t="s">
        <v>185</v>
      </c>
      <c r="F49" s="0"/>
      <c r="G49" s="0"/>
      <c r="H49" s="15" t="s">
        <v>186</v>
      </c>
      <c r="I49" s="17" t="s">
        <v>187</v>
      </c>
      <c r="J49" s="14" t="str">
        <f aca="false">CONCATENATE(A49,"-",B49,"-",C49,"-",D49,"-",E49)</f>
        <v>FLOORING | DADO | COUNTER-Flooring-Natural Stone-Marble-Vietnam White</v>
      </c>
      <c r="K49" s="18" t="s">
        <v>46</v>
      </c>
      <c r="L49" s="26"/>
      <c r="M49" s="14" t="s">
        <v>47</v>
      </c>
      <c r="N49" s="0"/>
      <c r="O49" s="0"/>
      <c r="P49" s="0"/>
      <c r="Q49" s="0"/>
      <c r="R49" s="0"/>
      <c r="S49" s="0"/>
      <c r="T49" s="0"/>
      <c r="U49" s="0"/>
      <c r="V49" s="0"/>
      <c r="W49" s="0"/>
      <c r="X49" s="0"/>
      <c r="Y49" s="0"/>
      <c r="Z49" s="0"/>
      <c r="AA49" s="0"/>
      <c r="AB49" s="0"/>
      <c r="AC49" s="0"/>
      <c r="AD49" s="0"/>
      <c r="AE49" s="0"/>
      <c r="AF49" s="14"/>
      <c r="AG49" s="14"/>
      <c r="AH49" s="14"/>
      <c r="AI49" s="14"/>
      <c r="AJ49" s="14"/>
      <c r="AK49" s="14"/>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8.5" hidden="false" customHeight="false" outlineLevel="0" collapsed="false">
      <c r="A50" s="13" t="s">
        <v>38</v>
      </c>
      <c r="B50" s="14" t="s">
        <v>39</v>
      </c>
      <c r="C50" s="15" t="s">
        <v>40</v>
      </c>
      <c r="D50" s="14" t="s">
        <v>142</v>
      </c>
      <c r="E50" s="15" t="s">
        <v>188</v>
      </c>
      <c r="F50" s="0"/>
      <c r="G50" s="0"/>
      <c r="H50" s="15" t="s">
        <v>189</v>
      </c>
      <c r="I50" s="17" t="s">
        <v>190</v>
      </c>
      <c r="J50" s="14" t="str">
        <f aca="false">CONCATENATE(A50,"-",B50,"-",C50,"-",D50,"-",E50)</f>
        <v>FLOORING | DADO | COUNTER-Flooring-Natural Stone-Marble-Grey Chigen</v>
      </c>
      <c r="K50" s="18" t="s">
        <v>46</v>
      </c>
      <c r="L50" s="26"/>
      <c r="M50" s="14" t="s">
        <v>47</v>
      </c>
      <c r="N50" s="0"/>
      <c r="O50" s="0"/>
      <c r="P50" s="0"/>
      <c r="Q50" s="0"/>
      <c r="R50" s="0"/>
      <c r="S50" s="0"/>
      <c r="T50" s="0"/>
      <c r="U50" s="0"/>
      <c r="V50" s="0"/>
      <c r="W50" s="0"/>
      <c r="X50" s="0"/>
      <c r="Y50" s="0"/>
      <c r="Z50" s="0"/>
      <c r="AA50" s="0"/>
      <c r="AB50" s="0"/>
      <c r="AC50" s="0"/>
      <c r="AD50" s="0"/>
      <c r="AE50" s="0"/>
      <c r="AF50" s="14"/>
      <c r="AG50" s="14"/>
      <c r="AH50" s="14"/>
      <c r="AI50" s="14"/>
      <c r="AJ50" s="14"/>
      <c r="AK50" s="14"/>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8.5" hidden="false" customHeight="false" outlineLevel="0" collapsed="false">
      <c r="A51" s="13" t="s">
        <v>38</v>
      </c>
      <c r="B51" s="14" t="s">
        <v>39</v>
      </c>
      <c r="C51" s="15" t="s">
        <v>40</v>
      </c>
      <c r="D51" s="14" t="s">
        <v>142</v>
      </c>
      <c r="E51" s="15" t="s">
        <v>191</v>
      </c>
      <c r="F51" s="0"/>
      <c r="G51" s="0"/>
      <c r="H51" s="15" t="s">
        <v>192</v>
      </c>
      <c r="I51" s="17" t="s">
        <v>193</v>
      </c>
      <c r="J51" s="14" t="str">
        <f aca="false">CONCATENATE(A51,"-",B51,"-",C51,"-",D51,"-",E51)</f>
        <v>FLOORING | DADO | COUNTER-Flooring-Natural Stone-Marble-Yellow Travertino</v>
      </c>
      <c r="K51" s="18" t="s">
        <v>46</v>
      </c>
      <c r="L51" s="26"/>
      <c r="M51" s="14" t="s">
        <v>47</v>
      </c>
      <c r="N51" s="0"/>
      <c r="O51" s="0"/>
      <c r="P51" s="0"/>
      <c r="Q51" s="0"/>
      <c r="R51" s="0"/>
      <c r="S51" s="0"/>
      <c r="T51" s="0"/>
      <c r="U51" s="0"/>
      <c r="V51" s="0"/>
      <c r="W51" s="0"/>
      <c r="X51" s="0"/>
      <c r="Y51" s="0"/>
      <c r="Z51" s="0"/>
      <c r="AA51" s="0"/>
      <c r="AB51" s="0"/>
      <c r="AC51" s="0"/>
      <c r="AD51" s="0"/>
      <c r="AE51" s="0"/>
      <c r="AF51" s="14"/>
      <c r="AG51" s="14"/>
      <c r="AH51" s="14"/>
      <c r="AI51" s="14"/>
      <c r="AJ51" s="14"/>
      <c r="AK51" s="14"/>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8.5" hidden="false" customHeight="false" outlineLevel="0" collapsed="false">
      <c r="A52" s="13" t="s">
        <v>38</v>
      </c>
      <c r="B52" s="14" t="s">
        <v>39</v>
      </c>
      <c r="C52" s="15" t="s">
        <v>40</v>
      </c>
      <c r="D52" s="14" t="s">
        <v>142</v>
      </c>
      <c r="E52" s="15" t="s">
        <v>194</v>
      </c>
      <c r="F52" s="0"/>
      <c r="G52" s="0"/>
      <c r="H52" s="15" t="s">
        <v>195</v>
      </c>
      <c r="I52" s="17" t="s">
        <v>196</v>
      </c>
      <c r="J52" s="14" t="str">
        <f aca="false">CONCATENATE(A52,"-",B52,"-",C52,"-",D52,"-",E52)</f>
        <v>FLOORING | DADO | COUNTER-Flooring-Natural Stone-Marble-Emperador Light</v>
      </c>
      <c r="K52" s="18" t="s">
        <v>46</v>
      </c>
      <c r="L52" s="26"/>
      <c r="M52" s="14" t="s">
        <v>47</v>
      </c>
      <c r="N52" s="0"/>
      <c r="O52" s="0"/>
      <c r="P52" s="0"/>
      <c r="Q52" s="0"/>
      <c r="R52" s="0"/>
      <c r="S52" s="0"/>
      <c r="T52" s="0"/>
      <c r="U52" s="0"/>
      <c r="V52" s="0"/>
      <c r="W52" s="0"/>
      <c r="X52" s="0"/>
      <c r="Y52" s="0"/>
      <c r="Z52" s="0"/>
      <c r="AA52" s="0"/>
      <c r="AB52" s="0"/>
      <c r="AC52" s="0"/>
      <c r="AD52" s="0"/>
      <c r="AE52" s="0"/>
      <c r="AF52" s="14"/>
      <c r="AG52" s="14"/>
      <c r="AH52" s="14"/>
      <c r="AI52" s="14"/>
      <c r="AJ52" s="14"/>
      <c r="AK52" s="14"/>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8.5" hidden="false" customHeight="false" outlineLevel="0" collapsed="false">
      <c r="A53" s="13" t="s">
        <v>38</v>
      </c>
      <c r="B53" s="14" t="s">
        <v>39</v>
      </c>
      <c r="C53" s="15" t="s">
        <v>40</v>
      </c>
      <c r="D53" s="14" t="s">
        <v>142</v>
      </c>
      <c r="E53" s="15" t="s">
        <v>197</v>
      </c>
      <c r="F53" s="0"/>
      <c r="G53" s="0"/>
      <c r="H53" s="15" t="s">
        <v>198</v>
      </c>
      <c r="I53" s="17" t="s">
        <v>199</v>
      </c>
      <c r="J53" s="14" t="str">
        <f aca="false">CONCATENATE(A53,"-",B53,"-",C53,"-",D53,"-",E53)</f>
        <v>FLOORING | DADO | COUNTER-Flooring-Natural Stone-Marble-Onyx</v>
      </c>
      <c r="K53" s="18" t="s">
        <v>46</v>
      </c>
      <c r="L53" s="26"/>
      <c r="M53" s="14" t="s">
        <v>47</v>
      </c>
      <c r="N53" s="0"/>
      <c r="O53" s="0"/>
      <c r="P53" s="0"/>
      <c r="Q53" s="0"/>
      <c r="R53" s="0"/>
      <c r="S53" s="0"/>
      <c r="T53" s="0"/>
      <c r="U53" s="0"/>
      <c r="V53" s="0"/>
      <c r="W53" s="0"/>
      <c r="X53" s="0"/>
      <c r="Y53" s="0"/>
      <c r="Z53" s="0"/>
      <c r="AA53" s="0"/>
      <c r="AB53" s="0"/>
      <c r="AC53" s="0"/>
      <c r="AD53" s="0"/>
      <c r="AE53" s="0"/>
      <c r="AF53" s="14"/>
      <c r="AG53" s="14"/>
      <c r="AH53" s="14"/>
      <c r="AI53" s="14"/>
      <c r="AJ53" s="14"/>
      <c r="AK53" s="14"/>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42.75" hidden="false" customHeight="false" outlineLevel="0" collapsed="false">
      <c r="A54" s="13" t="s">
        <v>38</v>
      </c>
      <c r="B54" s="14" t="s">
        <v>39</v>
      </c>
      <c r="C54" s="15" t="s">
        <v>40</v>
      </c>
      <c r="D54" s="14" t="s">
        <v>142</v>
      </c>
      <c r="E54" s="15" t="s">
        <v>200</v>
      </c>
      <c r="F54" s="0"/>
      <c r="G54" s="0"/>
      <c r="H54" s="15" t="s">
        <v>201</v>
      </c>
      <c r="I54" s="17" t="s">
        <v>199</v>
      </c>
      <c r="J54" s="14" t="str">
        <f aca="false">CONCATENATE(A54,"-",B54,"-",C54,"-",D54,"-",E54)</f>
        <v>FLOORING | DADO | COUNTER-Flooring-Natural Stone-Marble-Indian Marble - Sylvia</v>
      </c>
      <c r="K54" s="18" t="s">
        <v>46</v>
      </c>
      <c r="L54" s="26"/>
      <c r="M54" s="14" t="s">
        <v>47</v>
      </c>
      <c r="N54" s="0"/>
      <c r="O54" s="0"/>
      <c r="P54" s="0"/>
      <c r="Q54" s="0"/>
      <c r="R54" s="0"/>
      <c r="S54" s="0"/>
      <c r="T54" s="0"/>
      <c r="U54" s="0"/>
      <c r="V54" s="0"/>
      <c r="W54" s="0"/>
      <c r="X54" s="0"/>
      <c r="Y54" s="0"/>
      <c r="Z54" s="0"/>
      <c r="AA54" s="0"/>
      <c r="AB54" s="0"/>
      <c r="AC54" s="0"/>
      <c r="AD54" s="0"/>
      <c r="AE54" s="0"/>
      <c r="AF54" s="14"/>
      <c r="AG54" s="14"/>
      <c r="AH54" s="14"/>
      <c r="AI54" s="14"/>
      <c r="AJ54" s="14"/>
      <c r="AK54" s="14"/>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42.75" hidden="false" customHeight="false" outlineLevel="0" collapsed="false">
      <c r="A55" s="13" t="s">
        <v>38</v>
      </c>
      <c r="B55" s="14" t="s">
        <v>39</v>
      </c>
      <c r="C55" s="14" t="s">
        <v>202</v>
      </c>
      <c r="D55" s="13" t="s">
        <v>203</v>
      </c>
      <c r="E55" s="15" t="s">
        <v>204</v>
      </c>
      <c r="F55" s="0"/>
      <c r="G55" s="0"/>
      <c r="H55" s="15" t="s">
        <v>205</v>
      </c>
      <c r="I55" s="17" t="s">
        <v>206</v>
      </c>
      <c r="J55" s="14" t="str">
        <f aca="false">CONCATENATE(A55,"-",B55,"-",C55,"-",D55,"-",E55)</f>
        <v>FLOORING | DADO | COUNTER-Flooring-Hardwood-Teak Regular-Prefab tongue and groove</v>
      </c>
      <c r="K55" s="18" t="s">
        <v>46</v>
      </c>
      <c r="L55" s="26"/>
      <c r="M55" s="14" t="s">
        <v>47</v>
      </c>
      <c r="N55" s="0"/>
      <c r="O55" s="0"/>
      <c r="P55" s="0"/>
      <c r="Q55" s="0"/>
      <c r="R55" s="0"/>
      <c r="S55" s="0"/>
      <c r="T55" s="0"/>
      <c r="U55" s="0"/>
      <c r="V55" s="0"/>
      <c r="W55" s="0"/>
      <c r="X55" s="0"/>
      <c r="Y55" s="0"/>
      <c r="Z55" s="0"/>
      <c r="AA55" s="0"/>
      <c r="AB55" s="0"/>
      <c r="AC55" s="0"/>
      <c r="AD55" s="0"/>
      <c r="AE55" s="0"/>
      <c r="AF55" s="14"/>
      <c r="AG55" s="14"/>
      <c r="AH55" s="14"/>
      <c r="AI55" s="14"/>
      <c r="AJ55" s="14"/>
      <c r="AK55" s="14"/>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42.75" hidden="false" customHeight="false" outlineLevel="0" collapsed="false">
      <c r="A56" s="13" t="s">
        <v>38</v>
      </c>
      <c r="B56" s="14" t="s">
        <v>39</v>
      </c>
      <c r="C56" s="14" t="s">
        <v>202</v>
      </c>
      <c r="D56" s="13" t="s">
        <v>203</v>
      </c>
      <c r="E56" s="14" t="s">
        <v>207</v>
      </c>
      <c r="F56" s="0"/>
      <c r="G56" s="0"/>
      <c r="H56" s="15" t="s">
        <v>208</v>
      </c>
      <c r="I56" s="17" t="s">
        <v>209</v>
      </c>
      <c r="J56" s="14" t="str">
        <f aca="false">CONCATENATE(A56,"-",B56,"-",C56,"-",D56,"-",E56)</f>
        <v>FLOORING | DADO | COUNTER-Flooring-Hardwood-Teak Regular-In-situ fabrication</v>
      </c>
      <c r="K56" s="18" t="s">
        <v>46</v>
      </c>
      <c r="L56" s="26"/>
      <c r="M56" s="14" t="s">
        <v>47</v>
      </c>
      <c r="N56" s="0"/>
      <c r="O56" s="0"/>
      <c r="P56" s="0"/>
      <c r="Q56" s="0"/>
      <c r="R56" s="0"/>
      <c r="S56" s="0"/>
      <c r="T56" s="0"/>
      <c r="U56" s="0"/>
      <c r="V56" s="0"/>
      <c r="W56" s="0"/>
      <c r="X56" s="0"/>
      <c r="Y56" s="0"/>
      <c r="Z56" s="0"/>
      <c r="AA56" s="0"/>
      <c r="AB56" s="0"/>
      <c r="AC56" s="0"/>
      <c r="AD56" s="0"/>
      <c r="AE56" s="0"/>
      <c r="AF56" s="14"/>
      <c r="AG56" s="14"/>
      <c r="AH56" s="14"/>
      <c r="AI56" s="14"/>
      <c r="AJ56" s="14"/>
      <c r="AK56" s="14"/>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8.5" hidden="false" customHeight="false" outlineLevel="0" collapsed="false">
      <c r="A57" s="13" t="s">
        <v>38</v>
      </c>
      <c r="B57" s="14" t="s">
        <v>39</v>
      </c>
      <c r="C57" s="14" t="s">
        <v>202</v>
      </c>
      <c r="D57" s="13" t="s">
        <v>203</v>
      </c>
      <c r="E57" s="14" t="s">
        <v>210</v>
      </c>
      <c r="F57" s="0"/>
      <c r="G57" s="0"/>
      <c r="H57" s="15" t="s">
        <v>211</v>
      </c>
      <c r="I57" s="17" t="s">
        <v>212</v>
      </c>
      <c r="J57" s="14" t="str">
        <f aca="false">CONCATENATE(A57,"-",B57,"-",C57,"-",D57,"-",E57)</f>
        <v>FLOORING | DADO | COUNTER-Flooring-Hardwood-Teak Regular-Decking</v>
      </c>
      <c r="K57" s="18" t="s">
        <v>46</v>
      </c>
      <c r="L57" s="26"/>
      <c r="M57" s="14" t="s">
        <v>47</v>
      </c>
      <c r="N57" s="0"/>
      <c r="O57" s="0"/>
      <c r="P57" s="0"/>
      <c r="Q57" s="0"/>
      <c r="R57" s="0"/>
      <c r="S57" s="0"/>
      <c r="T57" s="0"/>
      <c r="U57" s="0"/>
      <c r="V57" s="0"/>
      <c r="W57" s="0"/>
      <c r="X57" s="0"/>
      <c r="Y57" s="0"/>
      <c r="Z57" s="0"/>
      <c r="AA57" s="0"/>
      <c r="AB57" s="0"/>
      <c r="AC57" s="0"/>
      <c r="AD57" s="0"/>
      <c r="AE57" s="0"/>
      <c r="AF57" s="14"/>
      <c r="AG57" s="14"/>
      <c r="AH57" s="14"/>
      <c r="AI57" s="14"/>
      <c r="AJ57" s="14"/>
      <c r="AK57" s="14"/>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42.75" hidden="false" customHeight="false" outlineLevel="0" collapsed="false">
      <c r="A58" s="13" t="s">
        <v>38</v>
      </c>
      <c r="B58" s="14" t="s">
        <v>39</v>
      </c>
      <c r="C58" s="14" t="s">
        <v>202</v>
      </c>
      <c r="D58" s="13" t="s">
        <v>213</v>
      </c>
      <c r="E58" s="15" t="s">
        <v>204</v>
      </c>
      <c r="F58" s="0"/>
      <c r="G58" s="0"/>
      <c r="H58" s="15" t="s">
        <v>214</v>
      </c>
      <c r="I58" s="17" t="s">
        <v>215</v>
      </c>
      <c r="J58" s="14" t="str">
        <f aca="false">CONCATENATE(A58,"-",B58,"-",C58,"-",D58,"-",E58)</f>
        <v>FLOORING | DADO | COUNTER-Flooring-Hardwood-Teak Quarter Sawn-Prefab tongue and groove</v>
      </c>
      <c r="K58" s="18" t="s">
        <v>46</v>
      </c>
      <c r="L58" s="26"/>
      <c r="M58" s="14" t="s">
        <v>47</v>
      </c>
      <c r="N58" s="0"/>
      <c r="O58" s="0"/>
      <c r="P58" s="0"/>
      <c r="Q58" s="0"/>
      <c r="R58" s="0"/>
      <c r="S58" s="0"/>
      <c r="T58" s="0"/>
      <c r="U58" s="0"/>
      <c r="V58" s="0"/>
      <c r="W58" s="0"/>
      <c r="X58" s="0"/>
      <c r="Y58" s="0"/>
      <c r="Z58" s="0"/>
      <c r="AA58" s="0"/>
      <c r="AB58" s="0"/>
      <c r="AC58" s="0"/>
      <c r="AD58" s="0"/>
      <c r="AE58" s="0"/>
      <c r="AF58" s="14"/>
      <c r="AG58" s="14"/>
      <c r="AH58" s="14"/>
      <c r="AI58" s="14"/>
      <c r="AJ58" s="14"/>
      <c r="AK58" s="14"/>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42.75" hidden="false" customHeight="false" outlineLevel="0" collapsed="false">
      <c r="A59" s="13" t="s">
        <v>38</v>
      </c>
      <c r="B59" s="14" t="s">
        <v>39</v>
      </c>
      <c r="C59" s="14" t="s">
        <v>202</v>
      </c>
      <c r="D59" s="13" t="s">
        <v>213</v>
      </c>
      <c r="E59" s="14" t="s">
        <v>207</v>
      </c>
      <c r="F59" s="0"/>
      <c r="G59" s="0"/>
      <c r="H59" s="15" t="s">
        <v>216</v>
      </c>
      <c r="I59" s="17" t="s">
        <v>217</v>
      </c>
      <c r="J59" s="14" t="str">
        <f aca="false">CONCATENATE(A59,"-",B59,"-",C59,"-",D59,"-",E59)</f>
        <v>FLOORING | DADO | COUNTER-Flooring-Hardwood-Teak Quarter Sawn-In-situ fabrication</v>
      </c>
      <c r="K59" s="18" t="s">
        <v>46</v>
      </c>
      <c r="L59" s="26"/>
      <c r="M59" s="14" t="s">
        <v>47</v>
      </c>
      <c r="N59" s="0"/>
      <c r="O59" s="0"/>
      <c r="P59" s="0"/>
      <c r="Q59" s="0"/>
      <c r="R59" s="0"/>
      <c r="S59" s="0"/>
      <c r="T59" s="0"/>
      <c r="U59" s="0"/>
      <c r="V59" s="0"/>
      <c r="W59" s="0"/>
      <c r="X59" s="0"/>
      <c r="Y59" s="0"/>
      <c r="Z59" s="0"/>
      <c r="AA59" s="0"/>
      <c r="AB59" s="0"/>
      <c r="AC59" s="0"/>
      <c r="AD59" s="0"/>
      <c r="AE59" s="0"/>
      <c r="AF59" s="14"/>
      <c r="AG59" s="14"/>
      <c r="AH59" s="14"/>
      <c r="AI59" s="14"/>
      <c r="AJ59" s="14"/>
      <c r="AK59" s="14"/>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8.5" hidden="false" customHeight="false" outlineLevel="0" collapsed="false">
      <c r="A60" s="13" t="s">
        <v>38</v>
      </c>
      <c r="B60" s="14" t="s">
        <v>39</v>
      </c>
      <c r="C60" s="14" t="s">
        <v>202</v>
      </c>
      <c r="D60" s="13" t="s">
        <v>213</v>
      </c>
      <c r="E60" s="14" t="s">
        <v>210</v>
      </c>
      <c r="F60" s="0"/>
      <c r="G60" s="0"/>
      <c r="H60" s="15" t="s">
        <v>218</v>
      </c>
      <c r="I60" s="17" t="s">
        <v>219</v>
      </c>
      <c r="J60" s="14" t="str">
        <f aca="false">CONCATENATE(A60,"-",B60,"-",C60,"-",D60,"-",E60)</f>
        <v>FLOORING | DADO | COUNTER-Flooring-Hardwood-Teak Quarter Sawn-Decking</v>
      </c>
      <c r="K60" s="18" t="s">
        <v>46</v>
      </c>
      <c r="L60" s="26"/>
      <c r="M60" s="14" t="s">
        <v>47</v>
      </c>
      <c r="N60" s="0"/>
      <c r="O60" s="0"/>
      <c r="P60" s="0"/>
      <c r="Q60" s="0"/>
      <c r="R60" s="0"/>
      <c r="S60" s="0"/>
      <c r="T60" s="0"/>
      <c r="U60" s="0"/>
      <c r="V60" s="0"/>
      <c r="W60" s="0"/>
      <c r="X60" s="0"/>
      <c r="Y60" s="0"/>
      <c r="Z60" s="0"/>
      <c r="AA60" s="0"/>
      <c r="AB60" s="0"/>
      <c r="AC60" s="0"/>
      <c r="AD60" s="0"/>
      <c r="AE60" s="0"/>
      <c r="AF60" s="14"/>
      <c r="AG60" s="14"/>
      <c r="AH60" s="14"/>
      <c r="AI60" s="14"/>
      <c r="AJ60" s="14"/>
      <c r="AK60" s="14"/>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42.75" hidden="false" customHeight="false" outlineLevel="0" collapsed="false">
      <c r="A61" s="13" t="s">
        <v>38</v>
      </c>
      <c r="B61" s="14" t="s">
        <v>39</v>
      </c>
      <c r="C61" s="14" t="s">
        <v>202</v>
      </c>
      <c r="D61" s="13" t="s">
        <v>220</v>
      </c>
      <c r="E61" s="15" t="s">
        <v>204</v>
      </c>
      <c r="F61" s="0"/>
      <c r="G61" s="0"/>
      <c r="H61" s="15" t="s">
        <v>221</v>
      </c>
      <c r="I61" s="17" t="s">
        <v>222</v>
      </c>
      <c r="J61" s="14" t="str">
        <f aca="false">CONCATENATE(A61,"-",B61,"-",C61,"-",D61,"-",E61)</f>
        <v>FLOORING | DADO | COUNTER-Flooring-Hardwood-White Oak-Prefab tongue and groove</v>
      </c>
      <c r="K61" s="18" t="s">
        <v>46</v>
      </c>
      <c r="L61" s="26"/>
      <c r="M61" s="14" t="s">
        <v>47</v>
      </c>
      <c r="N61" s="0"/>
      <c r="O61" s="0"/>
      <c r="P61" s="0"/>
      <c r="Q61" s="0"/>
      <c r="R61" s="0"/>
      <c r="S61" s="0"/>
      <c r="T61" s="0"/>
      <c r="U61" s="0"/>
      <c r="V61" s="0"/>
      <c r="W61" s="0"/>
      <c r="X61" s="0"/>
      <c r="Y61" s="0"/>
      <c r="Z61" s="0"/>
      <c r="AA61" s="0"/>
      <c r="AB61" s="0"/>
      <c r="AC61" s="0"/>
      <c r="AD61" s="0"/>
      <c r="AE61" s="0"/>
      <c r="AF61" s="14"/>
      <c r="AG61" s="14"/>
      <c r="AH61" s="14"/>
      <c r="AI61" s="14"/>
      <c r="AJ61" s="14"/>
      <c r="AK61" s="14"/>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8.5" hidden="false" customHeight="false" outlineLevel="0" collapsed="false">
      <c r="A62" s="13" t="s">
        <v>38</v>
      </c>
      <c r="B62" s="14" t="s">
        <v>39</v>
      </c>
      <c r="C62" s="14" t="s">
        <v>202</v>
      </c>
      <c r="D62" s="13" t="s">
        <v>220</v>
      </c>
      <c r="E62" s="14" t="s">
        <v>207</v>
      </c>
      <c r="F62" s="0"/>
      <c r="G62" s="0"/>
      <c r="H62" s="15" t="s">
        <v>223</v>
      </c>
      <c r="I62" s="17" t="s">
        <v>224</v>
      </c>
      <c r="J62" s="14" t="str">
        <f aca="false">CONCATENATE(A62,"-",B62,"-",C62,"-",D62,"-",E62)</f>
        <v>FLOORING | DADO | COUNTER-Flooring-Hardwood-White Oak-In-situ fabrication</v>
      </c>
      <c r="K62" s="18" t="s">
        <v>46</v>
      </c>
      <c r="L62" s="26"/>
      <c r="M62" s="14" t="s">
        <v>47</v>
      </c>
      <c r="N62" s="0"/>
      <c r="O62" s="0"/>
      <c r="P62" s="0"/>
      <c r="Q62" s="0"/>
      <c r="R62" s="0"/>
      <c r="S62" s="0"/>
      <c r="T62" s="0"/>
      <c r="U62" s="0"/>
      <c r="V62" s="0"/>
      <c r="W62" s="0"/>
      <c r="X62" s="0"/>
      <c r="Y62" s="0"/>
      <c r="Z62" s="0"/>
      <c r="AA62" s="0"/>
      <c r="AB62" s="0"/>
      <c r="AC62" s="0"/>
      <c r="AD62" s="0"/>
      <c r="AE62" s="0"/>
      <c r="AF62" s="14"/>
      <c r="AG62" s="14"/>
      <c r="AH62" s="14"/>
      <c r="AI62" s="14"/>
      <c r="AJ62" s="14"/>
      <c r="AK62" s="14"/>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8.5" hidden="false" customHeight="false" outlineLevel="0" collapsed="false">
      <c r="A63" s="13" t="s">
        <v>38</v>
      </c>
      <c r="B63" s="14" t="s">
        <v>39</v>
      </c>
      <c r="C63" s="14" t="s">
        <v>202</v>
      </c>
      <c r="D63" s="13" t="s">
        <v>220</v>
      </c>
      <c r="E63" s="14" t="s">
        <v>210</v>
      </c>
      <c r="F63" s="0"/>
      <c r="G63" s="0"/>
      <c r="H63" s="15" t="s">
        <v>225</v>
      </c>
      <c r="I63" s="17" t="s">
        <v>226</v>
      </c>
      <c r="J63" s="14" t="str">
        <f aca="false">CONCATENATE(A63,"-",B63,"-",C63,"-",D63,"-",E63)</f>
        <v>FLOORING | DADO | COUNTER-Flooring-Hardwood-White Oak-Decking</v>
      </c>
      <c r="K63" s="18" t="s">
        <v>46</v>
      </c>
      <c r="L63" s="26"/>
      <c r="M63" s="14" t="s">
        <v>47</v>
      </c>
      <c r="N63" s="0"/>
      <c r="O63" s="0"/>
      <c r="P63" s="0"/>
      <c r="Q63" s="0"/>
      <c r="R63" s="0"/>
      <c r="S63" s="0"/>
      <c r="T63" s="0"/>
      <c r="U63" s="0"/>
      <c r="V63" s="0"/>
      <c r="W63" s="0"/>
      <c r="X63" s="0"/>
      <c r="Y63" s="0"/>
      <c r="Z63" s="0"/>
      <c r="AA63" s="0"/>
      <c r="AB63" s="0"/>
      <c r="AC63" s="0"/>
      <c r="AD63" s="0"/>
      <c r="AE63" s="0"/>
      <c r="AF63" s="14"/>
      <c r="AG63" s="14"/>
      <c r="AH63" s="14"/>
      <c r="AI63" s="14"/>
      <c r="AJ63" s="14"/>
      <c r="AK63" s="14"/>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42.75" hidden="false" customHeight="false" outlineLevel="0" collapsed="false">
      <c r="A64" s="13" t="s">
        <v>38</v>
      </c>
      <c r="B64" s="14" t="s">
        <v>39</v>
      </c>
      <c r="C64" s="14" t="s">
        <v>202</v>
      </c>
      <c r="D64" s="14" t="s">
        <v>227</v>
      </c>
      <c r="E64" s="15" t="s">
        <v>204</v>
      </c>
      <c r="F64" s="0"/>
      <c r="G64" s="0"/>
      <c r="H64" s="15" t="s">
        <v>228</v>
      </c>
      <c r="I64" s="17" t="s">
        <v>229</v>
      </c>
      <c r="J64" s="14" t="str">
        <f aca="false">CONCATENATE(A64,"-",B64,"-",C64,"-",D64,"-",E64)</f>
        <v>FLOORING | DADO | COUNTER-Flooring-Hardwood-Merbau-Prefab tongue and groove</v>
      </c>
      <c r="K64" s="18" t="s">
        <v>46</v>
      </c>
      <c r="L64" s="26"/>
      <c r="M64" s="14" t="s">
        <v>47</v>
      </c>
      <c r="N64" s="0"/>
      <c r="O64" s="0"/>
      <c r="P64" s="0"/>
      <c r="Q64" s="0"/>
      <c r="R64" s="0"/>
      <c r="S64" s="0"/>
      <c r="T64" s="0"/>
      <c r="U64" s="0"/>
      <c r="V64" s="0"/>
      <c r="W64" s="0"/>
      <c r="X64" s="0"/>
      <c r="Y64" s="0"/>
      <c r="Z64" s="0"/>
      <c r="AA64" s="0"/>
      <c r="AB64" s="0"/>
      <c r="AC64" s="0"/>
      <c r="AD64" s="0"/>
      <c r="AE64" s="0"/>
      <c r="AF64" s="14"/>
      <c r="AG64" s="14"/>
      <c r="AH64" s="14"/>
      <c r="AI64" s="14"/>
      <c r="AJ64" s="14"/>
      <c r="AK64" s="14"/>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8.5" hidden="false" customHeight="false" outlineLevel="0" collapsed="false">
      <c r="A65" s="13" t="s">
        <v>38</v>
      </c>
      <c r="B65" s="14" t="s">
        <v>39</v>
      </c>
      <c r="C65" s="14" t="s">
        <v>202</v>
      </c>
      <c r="D65" s="14" t="s">
        <v>227</v>
      </c>
      <c r="E65" s="14" t="s">
        <v>207</v>
      </c>
      <c r="F65" s="0"/>
      <c r="G65" s="0"/>
      <c r="H65" s="15" t="s">
        <v>230</v>
      </c>
      <c r="I65" s="17" t="s">
        <v>231</v>
      </c>
      <c r="J65" s="14" t="str">
        <f aca="false">CONCATENATE(A65,"-",B65,"-",C65,"-",D65,"-",E65)</f>
        <v>FLOORING | DADO | COUNTER-Flooring-Hardwood-Merbau-In-situ fabrication</v>
      </c>
      <c r="K65" s="18" t="s">
        <v>46</v>
      </c>
      <c r="L65" s="26"/>
      <c r="M65" s="14" t="s">
        <v>47</v>
      </c>
      <c r="N65" s="0"/>
      <c r="O65" s="0"/>
      <c r="P65" s="0"/>
      <c r="Q65" s="0"/>
      <c r="R65" s="0"/>
      <c r="S65" s="0"/>
      <c r="T65" s="0"/>
      <c r="U65" s="0"/>
      <c r="V65" s="0"/>
      <c r="W65" s="0"/>
      <c r="X65" s="0"/>
      <c r="Y65" s="0"/>
      <c r="Z65" s="0"/>
      <c r="AA65" s="0"/>
      <c r="AB65" s="0"/>
      <c r="AC65" s="0"/>
      <c r="AD65" s="0"/>
      <c r="AE65" s="0"/>
      <c r="AF65" s="14"/>
      <c r="AG65" s="14"/>
      <c r="AH65" s="14"/>
      <c r="AI65" s="14"/>
      <c r="AJ65" s="14"/>
      <c r="AK65" s="14"/>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8.5" hidden="false" customHeight="false" outlineLevel="0" collapsed="false">
      <c r="A66" s="13" t="s">
        <v>38</v>
      </c>
      <c r="B66" s="14" t="s">
        <v>39</v>
      </c>
      <c r="C66" s="14" t="s">
        <v>202</v>
      </c>
      <c r="D66" s="14" t="s">
        <v>227</v>
      </c>
      <c r="E66" s="14" t="s">
        <v>210</v>
      </c>
      <c r="F66" s="0"/>
      <c r="G66" s="0"/>
      <c r="H66" s="15" t="s">
        <v>232</v>
      </c>
      <c r="I66" s="17" t="s">
        <v>233</v>
      </c>
      <c r="J66" s="14" t="str">
        <f aca="false">CONCATENATE(A66,"-",B66,"-",C66,"-",D66,"-",E66)</f>
        <v>FLOORING | DADO | COUNTER-Flooring-Hardwood-Merbau-Decking</v>
      </c>
      <c r="K66" s="18" t="s">
        <v>46</v>
      </c>
      <c r="L66" s="26"/>
      <c r="M66" s="14" t="s">
        <v>47</v>
      </c>
      <c r="N66" s="0"/>
      <c r="O66" s="0"/>
      <c r="P66" s="0"/>
      <c r="Q66" s="0"/>
      <c r="R66" s="0"/>
      <c r="S66" s="0"/>
      <c r="T66" s="0"/>
      <c r="U66" s="0"/>
      <c r="V66" s="0"/>
      <c r="W66" s="0"/>
      <c r="X66" s="0"/>
      <c r="Y66" s="0"/>
      <c r="Z66" s="0"/>
      <c r="AA66" s="0"/>
      <c r="AB66" s="0"/>
      <c r="AC66" s="0"/>
      <c r="AD66" s="0"/>
      <c r="AE66" s="0"/>
      <c r="AF66" s="14"/>
      <c r="AG66" s="14"/>
      <c r="AH66" s="14"/>
      <c r="AI66" s="14"/>
      <c r="AJ66" s="14"/>
      <c r="AK66" s="14"/>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42.75" hidden="false" customHeight="false" outlineLevel="0" collapsed="false">
      <c r="A67" s="13" t="s">
        <v>38</v>
      </c>
      <c r="B67" s="14" t="s">
        <v>39</v>
      </c>
      <c r="C67" s="14" t="s">
        <v>202</v>
      </c>
      <c r="D67" s="14" t="s">
        <v>234</v>
      </c>
      <c r="E67" s="15" t="s">
        <v>204</v>
      </c>
      <c r="F67" s="0"/>
      <c r="G67" s="0"/>
      <c r="H67" s="15" t="s">
        <v>235</v>
      </c>
      <c r="I67" s="17" t="s">
        <v>236</v>
      </c>
      <c r="J67" s="14" t="str">
        <f aca="false">CONCATENATE(A67,"-",B67,"-",C67,"-",D67,"-",E67)</f>
        <v>FLOORING | DADO | COUNTER-Flooring-Hardwood-Oak-Prefab tongue and groove</v>
      </c>
      <c r="K67" s="18" t="s">
        <v>46</v>
      </c>
      <c r="L67" s="26"/>
      <c r="M67" s="14" t="s">
        <v>47</v>
      </c>
      <c r="N67" s="0"/>
      <c r="O67" s="0"/>
      <c r="P67" s="0"/>
      <c r="Q67" s="0"/>
      <c r="R67" s="0"/>
      <c r="S67" s="0"/>
      <c r="T67" s="0"/>
      <c r="U67" s="0"/>
      <c r="V67" s="0"/>
      <c r="W67" s="0"/>
      <c r="X67" s="0"/>
      <c r="Y67" s="0"/>
      <c r="Z67" s="0"/>
      <c r="AA67" s="0"/>
      <c r="AB67" s="0"/>
      <c r="AC67" s="0"/>
      <c r="AD67" s="0"/>
      <c r="AE67" s="0"/>
      <c r="AF67" s="14"/>
      <c r="AG67" s="14"/>
      <c r="AH67" s="14"/>
      <c r="AI67" s="14"/>
      <c r="AJ67" s="14"/>
      <c r="AK67" s="14"/>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8.5" hidden="false" customHeight="false" outlineLevel="0" collapsed="false">
      <c r="A68" s="13" t="s">
        <v>38</v>
      </c>
      <c r="B68" s="14" t="s">
        <v>39</v>
      </c>
      <c r="C68" s="14" t="s">
        <v>202</v>
      </c>
      <c r="D68" s="14" t="s">
        <v>234</v>
      </c>
      <c r="E68" s="14" t="s">
        <v>207</v>
      </c>
      <c r="F68" s="0"/>
      <c r="G68" s="0"/>
      <c r="H68" s="15" t="s">
        <v>237</v>
      </c>
      <c r="I68" s="17" t="s">
        <v>238</v>
      </c>
      <c r="J68" s="14" t="str">
        <f aca="false">CONCATENATE(A68,"-",B68,"-",C68,"-",D68,"-",E68)</f>
        <v>FLOORING | DADO | COUNTER-Flooring-Hardwood-Oak-In-situ fabrication</v>
      </c>
      <c r="K68" s="18" t="s">
        <v>46</v>
      </c>
      <c r="L68" s="26"/>
      <c r="M68" s="14" t="s">
        <v>47</v>
      </c>
      <c r="N68" s="0"/>
      <c r="O68" s="0"/>
      <c r="P68" s="0"/>
      <c r="Q68" s="0"/>
      <c r="R68" s="0"/>
      <c r="S68" s="0"/>
      <c r="T68" s="0"/>
      <c r="U68" s="0"/>
      <c r="V68" s="0"/>
      <c r="W68" s="0"/>
      <c r="X68" s="0"/>
      <c r="Y68" s="0"/>
      <c r="Z68" s="0"/>
      <c r="AA68" s="0"/>
      <c r="AB68" s="0"/>
      <c r="AC68" s="0"/>
      <c r="AD68" s="0"/>
      <c r="AE68" s="0"/>
      <c r="AF68" s="14"/>
      <c r="AG68" s="14"/>
      <c r="AH68" s="14"/>
      <c r="AI68" s="14"/>
      <c r="AJ68" s="14"/>
      <c r="AK68" s="14"/>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8.5" hidden="false" customHeight="false" outlineLevel="0" collapsed="false">
      <c r="A69" s="13" t="s">
        <v>38</v>
      </c>
      <c r="B69" s="14" t="s">
        <v>39</v>
      </c>
      <c r="C69" s="14" t="s">
        <v>202</v>
      </c>
      <c r="D69" s="14" t="s">
        <v>234</v>
      </c>
      <c r="E69" s="14" t="s">
        <v>210</v>
      </c>
      <c r="F69" s="0"/>
      <c r="G69" s="0"/>
      <c r="H69" s="15" t="s">
        <v>239</v>
      </c>
      <c r="I69" s="17" t="s">
        <v>240</v>
      </c>
      <c r="J69" s="14" t="str">
        <f aca="false">CONCATENATE(A69,"-",B69,"-",C69,"-",D69,"-",E69)</f>
        <v>FLOORING | DADO | COUNTER-Flooring-Hardwood-Oak-Decking</v>
      </c>
      <c r="K69" s="18" t="s">
        <v>46</v>
      </c>
      <c r="L69" s="26"/>
      <c r="M69" s="14" t="s">
        <v>47</v>
      </c>
      <c r="N69" s="0"/>
      <c r="O69" s="0"/>
      <c r="P69" s="0"/>
      <c r="Q69" s="0"/>
      <c r="R69" s="0"/>
      <c r="S69" s="0"/>
      <c r="T69" s="0"/>
      <c r="U69" s="0"/>
      <c r="V69" s="0"/>
      <c r="W69" s="0"/>
      <c r="X69" s="0"/>
      <c r="Y69" s="0"/>
      <c r="Z69" s="0"/>
      <c r="AA69" s="0"/>
      <c r="AB69" s="0"/>
      <c r="AC69" s="0"/>
      <c r="AD69" s="0"/>
      <c r="AE69" s="0"/>
      <c r="AF69" s="14"/>
      <c r="AG69" s="14"/>
      <c r="AH69" s="14"/>
      <c r="AI69" s="14"/>
      <c r="AJ69" s="14"/>
      <c r="AK69" s="14"/>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42.75" hidden="false" customHeight="false" outlineLevel="0" collapsed="false">
      <c r="A70" s="13" t="s">
        <v>38</v>
      </c>
      <c r="B70" s="14" t="s">
        <v>39</v>
      </c>
      <c r="C70" s="14" t="s">
        <v>202</v>
      </c>
      <c r="D70" s="14" t="s">
        <v>241</v>
      </c>
      <c r="E70" s="15" t="s">
        <v>204</v>
      </c>
      <c r="F70" s="0"/>
      <c r="G70" s="0"/>
      <c r="H70" s="15" t="s">
        <v>242</v>
      </c>
      <c r="I70" s="17" t="s">
        <v>243</v>
      </c>
      <c r="J70" s="14" t="str">
        <f aca="false">CONCATENATE(A70,"-",B70,"-",C70,"-",D70,"-",E70)</f>
        <v>FLOORING | DADO | COUNTER-Flooring-Hardwood-Red Meranti-Prefab tongue and groove</v>
      </c>
      <c r="K70" s="18" t="s">
        <v>46</v>
      </c>
      <c r="L70" s="26"/>
      <c r="M70" s="14" t="s">
        <v>47</v>
      </c>
      <c r="N70" s="0"/>
      <c r="O70" s="0"/>
      <c r="P70" s="0"/>
      <c r="Q70" s="0"/>
      <c r="R70" s="0"/>
      <c r="S70" s="0"/>
      <c r="T70" s="0"/>
      <c r="U70" s="0"/>
      <c r="V70" s="0"/>
      <c r="W70" s="0"/>
      <c r="X70" s="0"/>
      <c r="Y70" s="0"/>
      <c r="Z70" s="0"/>
      <c r="AA70" s="0"/>
      <c r="AB70" s="0"/>
      <c r="AC70" s="0"/>
      <c r="AD70" s="0"/>
      <c r="AE70" s="0"/>
      <c r="AF70" s="14"/>
      <c r="AG70" s="14"/>
      <c r="AH70" s="14"/>
      <c r="AI70" s="14"/>
      <c r="AJ70" s="14"/>
      <c r="AK70" s="14"/>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42.75" hidden="false" customHeight="false" outlineLevel="0" collapsed="false">
      <c r="A71" s="13" t="s">
        <v>38</v>
      </c>
      <c r="B71" s="14" t="s">
        <v>39</v>
      </c>
      <c r="C71" s="14" t="s">
        <v>202</v>
      </c>
      <c r="D71" s="14" t="s">
        <v>241</v>
      </c>
      <c r="E71" s="14" t="s">
        <v>207</v>
      </c>
      <c r="F71" s="0"/>
      <c r="G71" s="0"/>
      <c r="H71" s="15" t="s">
        <v>244</v>
      </c>
      <c r="I71" s="17" t="s">
        <v>245</v>
      </c>
      <c r="J71" s="14" t="str">
        <f aca="false">CONCATENATE(A71,"-",B71,"-",C71,"-",D71,"-",E71)</f>
        <v>FLOORING | DADO | COUNTER-Flooring-Hardwood-Red Meranti-In-situ fabrication</v>
      </c>
      <c r="K71" s="18" t="s">
        <v>46</v>
      </c>
      <c r="L71" s="26"/>
      <c r="M71" s="14" t="s">
        <v>47</v>
      </c>
      <c r="N71" s="0"/>
      <c r="O71" s="0"/>
      <c r="P71" s="0"/>
      <c r="Q71" s="0"/>
      <c r="R71" s="0"/>
      <c r="S71" s="0"/>
      <c r="T71" s="0"/>
      <c r="U71" s="0"/>
      <c r="V71" s="0"/>
      <c r="W71" s="0"/>
      <c r="X71" s="0"/>
      <c r="Y71" s="0"/>
      <c r="Z71" s="0"/>
      <c r="AA71" s="0"/>
      <c r="AB71" s="0"/>
      <c r="AC71" s="0"/>
      <c r="AD71" s="0"/>
      <c r="AE71" s="0"/>
      <c r="AF71" s="14"/>
      <c r="AG71" s="14"/>
      <c r="AH71" s="14"/>
      <c r="AI71" s="14"/>
      <c r="AJ71" s="14"/>
      <c r="AK71" s="14"/>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8.5" hidden="false" customHeight="false" outlineLevel="0" collapsed="false">
      <c r="A72" s="13" t="s">
        <v>38</v>
      </c>
      <c r="B72" s="14" t="s">
        <v>39</v>
      </c>
      <c r="C72" s="14" t="s">
        <v>202</v>
      </c>
      <c r="D72" s="14" t="s">
        <v>241</v>
      </c>
      <c r="E72" s="14" t="s">
        <v>210</v>
      </c>
      <c r="F72" s="0"/>
      <c r="G72" s="0"/>
      <c r="H72" s="15" t="s">
        <v>246</v>
      </c>
      <c r="I72" s="17" t="s">
        <v>247</v>
      </c>
      <c r="J72" s="14" t="str">
        <f aca="false">CONCATENATE(A72,"-",B72,"-",C72,"-",D72,"-",E72)</f>
        <v>FLOORING | DADO | COUNTER-Flooring-Hardwood-Red Meranti-Decking</v>
      </c>
      <c r="K72" s="18" t="s">
        <v>46</v>
      </c>
      <c r="L72" s="26"/>
      <c r="M72" s="14" t="s">
        <v>47</v>
      </c>
      <c r="N72" s="0"/>
      <c r="O72" s="0"/>
      <c r="P72" s="0"/>
      <c r="Q72" s="0"/>
      <c r="R72" s="0"/>
      <c r="S72" s="0"/>
      <c r="T72" s="0"/>
      <c r="U72" s="0"/>
      <c r="V72" s="0"/>
      <c r="W72" s="0"/>
      <c r="X72" s="0"/>
      <c r="Y72" s="0"/>
      <c r="Z72" s="0"/>
      <c r="AA72" s="0"/>
      <c r="AB72" s="0"/>
      <c r="AC72" s="0"/>
      <c r="AD72" s="0"/>
      <c r="AE72" s="0"/>
      <c r="AF72" s="14"/>
      <c r="AG72" s="14"/>
      <c r="AH72" s="14"/>
      <c r="AI72" s="14"/>
      <c r="AJ72" s="14"/>
      <c r="AK72" s="14"/>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42.75" hidden="false" customHeight="false" outlineLevel="0" collapsed="false">
      <c r="A73" s="13" t="s">
        <v>38</v>
      </c>
      <c r="B73" s="14" t="s">
        <v>39</v>
      </c>
      <c r="C73" s="14" t="s">
        <v>202</v>
      </c>
      <c r="D73" s="14" t="s">
        <v>248</v>
      </c>
      <c r="E73" s="15" t="s">
        <v>204</v>
      </c>
      <c r="F73" s="0"/>
      <c r="G73" s="0"/>
      <c r="H73" s="15" t="s">
        <v>249</v>
      </c>
      <c r="I73" s="17" t="s">
        <v>250</v>
      </c>
      <c r="J73" s="14" t="str">
        <f aca="false">CONCATENATE(A73,"-",B73,"-",C73,"-",D73,"-",E73)</f>
        <v>FLOORING | DADO | COUNTER-Flooring-Hardwood-Brazilian Ipe-Prefab tongue and groove</v>
      </c>
      <c r="K73" s="18" t="s">
        <v>46</v>
      </c>
      <c r="L73" s="26"/>
      <c r="M73" s="14" t="s">
        <v>47</v>
      </c>
      <c r="N73" s="0"/>
      <c r="O73" s="0"/>
      <c r="P73" s="0"/>
      <c r="Q73" s="0"/>
      <c r="R73" s="0"/>
      <c r="S73" s="0"/>
      <c r="T73" s="0"/>
      <c r="U73" s="0"/>
      <c r="V73" s="0"/>
      <c r="W73" s="0"/>
      <c r="X73" s="0"/>
      <c r="Y73" s="0"/>
      <c r="Z73" s="0"/>
      <c r="AA73" s="0"/>
      <c r="AB73" s="0"/>
      <c r="AC73" s="0"/>
      <c r="AD73" s="0"/>
      <c r="AE73" s="0"/>
      <c r="AF73" s="14"/>
      <c r="AG73" s="14"/>
      <c r="AH73" s="14"/>
      <c r="AI73" s="14"/>
      <c r="AJ73" s="14"/>
      <c r="AK73" s="14"/>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8.5" hidden="false" customHeight="false" outlineLevel="0" collapsed="false">
      <c r="A74" s="13" t="s">
        <v>38</v>
      </c>
      <c r="B74" s="14" t="s">
        <v>39</v>
      </c>
      <c r="C74" s="14" t="s">
        <v>202</v>
      </c>
      <c r="D74" s="14" t="s">
        <v>248</v>
      </c>
      <c r="E74" s="14" t="s">
        <v>207</v>
      </c>
      <c r="F74" s="0"/>
      <c r="G74" s="0"/>
      <c r="H74" s="15" t="s">
        <v>251</v>
      </c>
      <c r="I74" s="17" t="s">
        <v>252</v>
      </c>
      <c r="J74" s="14" t="str">
        <f aca="false">CONCATENATE(A74,"-",B74,"-",C74,"-",D74,"-",E74)</f>
        <v>FLOORING | DADO | COUNTER-Flooring-Hardwood-Brazilian Ipe-In-situ fabrication</v>
      </c>
      <c r="K74" s="18" t="s">
        <v>46</v>
      </c>
      <c r="L74" s="26"/>
      <c r="M74" s="14" t="s">
        <v>47</v>
      </c>
      <c r="N74" s="0"/>
      <c r="O74" s="0"/>
      <c r="P74" s="0"/>
      <c r="Q74" s="0"/>
      <c r="R74" s="0"/>
      <c r="S74" s="0"/>
      <c r="T74" s="0"/>
      <c r="U74" s="0"/>
      <c r="V74" s="0"/>
      <c r="W74" s="0"/>
      <c r="X74" s="0"/>
      <c r="Y74" s="0"/>
      <c r="Z74" s="0"/>
      <c r="AA74" s="0"/>
      <c r="AB74" s="0"/>
      <c r="AC74" s="0"/>
      <c r="AD74" s="0"/>
      <c r="AE74" s="0"/>
      <c r="AF74" s="14"/>
      <c r="AG74" s="14"/>
      <c r="AH74" s="14"/>
      <c r="AI74" s="14"/>
      <c r="AJ74" s="14"/>
      <c r="AK74" s="14"/>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8.5" hidden="false" customHeight="false" outlineLevel="0" collapsed="false">
      <c r="A75" s="13" t="s">
        <v>38</v>
      </c>
      <c r="B75" s="14" t="s">
        <v>39</v>
      </c>
      <c r="C75" s="14" t="s">
        <v>202</v>
      </c>
      <c r="D75" s="14" t="s">
        <v>248</v>
      </c>
      <c r="E75" s="14" t="s">
        <v>210</v>
      </c>
      <c r="F75" s="0"/>
      <c r="G75" s="0"/>
      <c r="H75" s="15" t="s">
        <v>253</v>
      </c>
      <c r="I75" s="17" t="s">
        <v>254</v>
      </c>
      <c r="J75" s="14" t="str">
        <f aca="false">CONCATENATE(A75,"-",B75,"-",C75,"-",D75,"-",E75)</f>
        <v>FLOORING | DADO | COUNTER-Flooring-Hardwood-Brazilian Ipe-Decking</v>
      </c>
      <c r="K75" s="18" t="s">
        <v>46</v>
      </c>
      <c r="L75" s="26"/>
      <c r="M75" s="14" t="s">
        <v>47</v>
      </c>
      <c r="N75" s="0"/>
      <c r="O75" s="0"/>
      <c r="P75" s="0"/>
      <c r="Q75" s="0"/>
      <c r="R75" s="0"/>
      <c r="S75" s="0"/>
      <c r="T75" s="0"/>
      <c r="U75" s="0"/>
      <c r="V75" s="0"/>
      <c r="W75" s="0"/>
      <c r="X75" s="0"/>
      <c r="Y75" s="0"/>
      <c r="Z75" s="0"/>
      <c r="AA75" s="0"/>
      <c r="AB75" s="0"/>
      <c r="AC75" s="0"/>
      <c r="AD75" s="0"/>
      <c r="AE75" s="0"/>
      <c r="AF75" s="14"/>
      <c r="AG75" s="14"/>
      <c r="AH75" s="14"/>
      <c r="AI75" s="14"/>
      <c r="AJ75" s="14"/>
      <c r="AK75" s="14"/>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2.75" hidden="false" customHeight="false" outlineLevel="0" collapsed="false">
      <c r="A76" s="13" t="s">
        <v>38</v>
      </c>
      <c r="B76" s="14" t="s">
        <v>39</v>
      </c>
      <c r="C76" s="14" t="s">
        <v>202</v>
      </c>
      <c r="D76" s="14" t="s">
        <v>255</v>
      </c>
      <c r="E76" s="15" t="s">
        <v>204</v>
      </c>
      <c r="F76" s="0"/>
      <c r="G76" s="0"/>
      <c r="H76" s="15" t="s">
        <v>256</v>
      </c>
      <c r="I76" s="17" t="s">
        <v>257</v>
      </c>
      <c r="J76" s="14" t="str">
        <f aca="false">CONCATENATE(A76,"-",B76,"-",C76,"-",D76,"-",E76)</f>
        <v>FLOORING | DADO | COUNTER-Flooring-Hardwood-Red Cedar-Prefab tongue and groove</v>
      </c>
      <c r="K76" s="18" t="s">
        <v>46</v>
      </c>
      <c r="L76" s="26"/>
      <c r="M76" s="14" t="s">
        <v>47</v>
      </c>
      <c r="N76" s="0"/>
      <c r="O76" s="0"/>
      <c r="P76" s="0"/>
      <c r="Q76" s="0"/>
      <c r="R76" s="0"/>
      <c r="S76" s="0"/>
      <c r="T76" s="0"/>
      <c r="U76" s="0"/>
      <c r="V76" s="0"/>
      <c r="W76" s="0"/>
      <c r="X76" s="0"/>
      <c r="Y76" s="0"/>
      <c r="Z76" s="0"/>
      <c r="AA76" s="0"/>
      <c r="AB76" s="0"/>
      <c r="AC76" s="0"/>
      <c r="AD76" s="0"/>
      <c r="AE76" s="0"/>
      <c r="AF76" s="14"/>
      <c r="AG76" s="14"/>
      <c r="AH76" s="14"/>
      <c r="AI76" s="14"/>
      <c r="AJ76" s="14"/>
      <c r="AK76" s="14"/>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8.5" hidden="false" customHeight="false" outlineLevel="0" collapsed="false">
      <c r="A77" s="13" t="s">
        <v>38</v>
      </c>
      <c r="B77" s="14" t="s">
        <v>39</v>
      </c>
      <c r="C77" s="14" t="s">
        <v>202</v>
      </c>
      <c r="D77" s="14" t="s">
        <v>255</v>
      </c>
      <c r="E77" s="14" t="s">
        <v>207</v>
      </c>
      <c r="F77" s="0"/>
      <c r="G77" s="0"/>
      <c r="H77" s="15" t="s">
        <v>258</v>
      </c>
      <c r="I77" s="17" t="s">
        <v>259</v>
      </c>
      <c r="J77" s="14" t="str">
        <f aca="false">CONCATENATE(A77,"-",B77,"-",C77,"-",D77,"-",E77)</f>
        <v>FLOORING | DADO | COUNTER-Flooring-Hardwood-Red Cedar-In-situ fabrication</v>
      </c>
      <c r="K77" s="18" t="s">
        <v>46</v>
      </c>
      <c r="L77" s="26"/>
      <c r="M77" s="14" t="s">
        <v>47</v>
      </c>
      <c r="N77" s="0"/>
      <c r="O77" s="0"/>
      <c r="P77" s="0"/>
      <c r="Q77" s="0"/>
      <c r="R77" s="0"/>
      <c r="S77" s="0"/>
      <c r="T77" s="0"/>
      <c r="U77" s="0"/>
      <c r="V77" s="0"/>
      <c r="W77" s="0"/>
      <c r="X77" s="0"/>
      <c r="Y77" s="0"/>
      <c r="Z77" s="0"/>
      <c r="AA77" s="0"/>
      <c r="AB77" s="0"/>
      <c r="AC77" s="0"/>
      <c r="AD77" s="0"/>
      <c r="AE77" s="0"/>
      <c r="AF77" s="14"/>
      <c r="AG77" s="14"/>
      <c r="AH77" s="14"/>
      <c r="AI77" s="14"/>
      <c r="AJ77" s="14"/>
      <c r="AK77" s="14"/>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8.5" hidden="false" customHeight="false" outlineLevel="0" collapsed="false">
      <c r="A78" s="13" t="s">
        <v>38</v>
      </c>
      <c r="B78" s="14" t="s">
        <v>39</v>
      </c>
      <c r="C78" s="14" t="s">
        <v>202</v>
      </c>
      <c r="D78" s="14" t="s">
        <v>255</v>
      </c>
      <c r="E78" s="14" t="s">
        <v>210</v>
      </c>
      <c r="F78" s="0"/>
      <c r="G78" s="0"/>
      <c r="H78" s="15" t="s">
        <v>260</v>
      </c>
      <c r="I78" s="17" t="s">
        <v>261</v>
      </c>
      <c r="J78" s="14" t="str">
        <f aca="false">CONCATENATE(A78,"-",B78,"-",C78,"-",D78,"-",E78)</f>
        <v>FLOORING | DADO | COUNTER-Flooring-Hardwood-Red Cedar-Decking</v>
      </c>
      <c r="K78" s="18" t="s">
        <v>46</v>
      </c>
      <c r="L78" s="26"/>
      <c r="M78" s="14" t="s">
        <v>47</v>
      </c>
      <c r="N78" s="0"/>
      <c r="O78" s="0"/>
      <c r="P78" s="0"/>
      <c r="Q78" s="0"/>
      <c r="R78" s="0"/>
      <c r="S78" s="0"/>
      <c r="T78" s="0"/>
      <c r="U78" s="0"/>
      <c r="V78" s="0"/>
      <c r="W78" s="0"/>
      <c r="X78" s="0"/>
      <c r="Y78" s="0"/>
      <c r="Z78" s="0"/>
      <c r="AA78" s="0"/>
      <c r="AB78" s="0"/>
      <c r="AC78" s="0"/>
      <c r="AD78" s="0"/>
      <c r="AE78" s="0"/>
      <c r="AF78" s="14"/>
      <c r="AG78" s="14"/>
      <c r="AH78" s="14"/>
      <c r="AI78" s="14"/>
      <c r="AJ78" s="14"/>
      <c r="AK78" s="14"/>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2.75" hidden="false" customHeight="false" outlineLevel="0" collapsed="false">
      <c r="A79" s="13" t="s">
        <v>38</v>
      </c>
      <c r="B79" s="14" t="s">
        <v>39</v>
      </c>
      <c r="C79" s="14" t="s">
        <v>202</v>
      </c>
      <c r="D79" s="14" t="s">
        <v>262</v>
      </c>
      <c r="E79" s="15" t="s">
        <v>204</v>
      </c>
      <c r="F79" s="0"/>
      <c r="G79" s="0"/>
      <c r="H79" s="15" t="s">
        <v>263</v>
      </c>
      <c r="I79" s="17" t="s">
        <v>264</v>
      </c>
      <c r="J79" s="14" t="str">
        <f aca="false">CONCATENATE(A79,"-",B79,"-",C79,"-",D79,"-",E79)</f>
        <v>FLOORING | DADO | COUNTER-Flooring-Hardwood-American Walnut-Prefab tongue and groove</v>
      </c>
      <c r="K79" s="18" t="s">
        <v>46</v>
      </c>
      <c r="L79" s="26"/>
      <c r="M79" s="14" t="s">
        <v>47</v>
      </c>
      <c r="N79" s="0"/>
      <c r="O79" s="0"/>
      <c r="P79" s="0"/>
      <c r="Q79" s="0"/>
      <c r="R79" s="0"/>
      <c r="S79" s="0"/>
      <c r="T79" s="0"/>
      <c r="U79" s="0"/>
      <c r="V79" s="0"/>
      <c r="W79" s="0"/>
      <c r="X79" s="0"/>
      <c r="Y79" s="0"/>
      <c r="Z79" s="0"/>
      <c r="AA79" s="0"/>
      <c r="AB79" s="0"/>
      <c r="AC79" s="0"/>
      <c r="AD79" s="0"/>
      <c r="AE79" s="0"/>
      <c r="AF79" s="14"/>
      <c r="AG79" s="14"/>
      <c r="AH79" s="14"/>
      <c r="AI79" s="14"/>
      <c r="AJ79" s="14"/>
      <c r="AK79" s="14"/>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2.75" hidden="false" customHeight="false" outlineLevel="0" collapsed="false">
      <c r="A80" s="13" t="s">
        <v>38</v>
      </c>
      <c r="B80" s="14" t="s">
        <v>39</v>
      </c>
      <c r="C80" s="14" t="s">
        <v>202</v>
      </c>
      <c r="D80" s="14" t="s">
        <v>262</v>
      </c>
      <c r="E80" s="14" t="s">
        <v>207</v>
      </c>
      <c r="F80" s="0"/>
      <c r="G80" s="0"/>
      <c r="H80" s="15" t="s">
        <v>265</v>
      </c>
      <c r="I80" s="17" t="s">
        <v>266</v>
      </c>
      <c r="J80" s="14" t="str">
        <f aca="false">CONCATENATE(A80,"-",B80,"-",C80,"-",D80,"-",E80)</f>
        <v>FLOORING | DADO | COUNTER-Flooring-Hardwood-American Walnut-In-situ fabrication</v>
      </c>
      <c r="K80" s="18" t="s">
        <v>46</v>
      </c>
      <c r="L80" s="26"/>
      <c r="M80" s="14" t="s">
        <v>47</v>
      </c>
      <c r="N80" s="0"/>
      <c r="O80" s="0"/>
      <c r="P80" s="0"/>
      <c r="Q80" s="0"/>
      <c r="R80" s="0"/>
      <c r="S80" s="0"/>
      <c r="T80" s="0"/>
      <c r="U80" s="0"/>
      <c r="V80" s="0"/>
      <c r="W80" s="0"/>
      <c r="X80" s="0"/>
      <c r="Y80" s="0"/>
      <c r="Z80" s="0"/>
      <c r="AA80" s="0"/>
      <c r="AB80" s="0"/>
      <c r="AC80" s="0"/>
      <c r="AD80" s="0"/>
      <c r="AE80" s="0"/>
      <c r="AF80" s="14"/>
      <c r="AG80" s="14"/>
      <c r="AH80" s="14"/>
      <c r="AI80" s="14"/>
      <c r="AJ80" s="14"/>
      <c r="AK80" s="14"/>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8.5" hidden="false" customHeight="false" outlineLevel="0" collapsed="false">
      <c r="A81" s="13" t="s">
        <v>38</v>
      </c>
      <c r="B81" s="14" t="s">
        <v>39</v>
      </c>
      <c r="C81" s="14" t="s">
        <v>202</v>
      </c>
      <c r="D81" s="14" t="s">
        <v>262</v>
      </c>
      <c r="E81" s="14" t="s">
        <v>210</v>
      </c>
      <c r="F81" s="0"/>
      <c r="G81" s="0"/>
      <c r="H81" s="15" t="s">
        <v>267</v>
      </c>
      <c r="I81" s="17" t="s">
        <v>268</v>
      </c>
      <c r="J81" s="14" t="str">
        <f aca="false">CONCATENATE(A81,"-",B81,"-",C81,"-",D81,"-",E81)</f>
        <v>FLOORING | DADO | COUNTER-Flooring-Hardwood-American Walnut-Decking</v>
      </c>
      <c r="K81" s="18" t="s">
        <v>46</v>
      </c>
      <c r="L81" s="26"/>
      <c r="M81" s="14" t="s">
        <v>47</v>
      </c>
      <c r="N81" s="0"/>
      <c r="O81" s="0"/>
      <c r="P81" s="0"/>
      <c r="Q81" s="0"/>
      <c r="R81" s="0"/>
      <c r="S81" s="0"/>
      <c r="T81" s="0"/>
      <c r="U81" s="0"/>
      <c r="V81" s="0"/>
      <c r="W81" s="0"/>
      <c r="X81" s="0"/>
      <c r="Y81" s="0"/>
      <c r="Z81" s="0"/>
      <c r="AA81" s="0"/>
      <c r="AB81" s="0"/>
      <c r="AC81" s="0"/>
      <c r="AD81" s="0"/>
      <c r="AE81" s="0"/>
      <c r="AF81" s="14"/>
      <c r="AG81" s="14"/>
      <c r="AH81" s="14"/>
      <c r="AI81" s="14"/>
      <c r="AJ81" s="14"/>
      <c r="AK81" s="14"/>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8.5" hidden="false" customHeight="false" outlineLevel="0" collapsed="false">
      <c r="A82" s="13" t="s">
        <v>38</v>
      </c>
      <c r="B82" s="14" t="s">
        <v>39</v>
      </c>
      <c r="C82" s="14" t="s">
        <v>269</v>
      </c>
      <c r="D82" s="13" t="s">
        <v>270</v>
      </c>
      <c r="E82" s="0"/>
      <c r="F82" s="0"/>
      <c r="G82" s="0"/>
      <c r="H82" s="15" t="s">
        <v>271</v>
      </c>
      <c r="I82" s="13" t="s">
        <v>272</v>
      </c>
      <c r="J82" s="14" t="str">
        <f aca="false">CONCATENATE(A82,"-",B82,"-",C82,"-",D82)</f>
        <v>FLOORING | DADO | COUNTER-Flooring-Wood Laminate-Antique Oak</v>
      </c>
      <c r="K82" s="18" t="s">
        <v>46</v>
      </c>
      <c r="L82" s="26"/>
      <c r="M82" s="14" t="s">
        <v>47</v>
      </c>
      <c r="N82" s="0"/>
      <c r="O82" s="0"/>
      <c r="P82" s="0"/>
      <c r="Q82" s="0"/>
      <c r="R82" s="0"/>
      <c r="S82" s="0"/>
      <c r="T82" s="0"/>
      <c r="U82" s="0"/>
      <c r="V82" s="0"/>
      <c r="W82" s="0"/>
      <c r="X82" s="0"/>
      <c r="Y82" s="0"/>
      <c r="Z82" s="0"/>
      <c r="AA82" s="0"/>
      <c r="AB82" s="0"/>
      <c r="AC82" s="0"/>
      <c r="AD82" s="0"/>
      <c r="AE82" s="0"/>
      <c r="AF82" s="14"/>
      <c r="AG82" s="14"/>
      <c r="AH82" s="14"/>
      <c r="AI82" s="14"/>
      <c r="AJ82" s="14"/>
      <c r="AK82" s="14"/>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8.5" hidden="false" customHeight="false" outlineLevel="0" collapsed="false">
      <c r="A83" s="13" t="s">
        <v>38</v>
      </c>
      <c r="B83" s="14" t="s">
        <v>39</v>
      </c>
      <c r="C83" s="14" t="s">
        <v>269</v>
      </c>
      <c r="D83" s="13" t="s">
        <v>273</v>
      </c>
      <c r="E83" s="0"/>
      <c r="F83" s="0"/>
      <c r="G83" s="0"/>
      <c r="H83" s="15" t="s">
        <v>274</v>
      </c>
      <c r="I83" s="13" t="s">
        <v>275</v>
      </c>
      <c r="J83" s="14" t="str">
        <f aca="false">CONCATENATE(A83,"-",B83,"-",C83,"-",D83)</f>
        <v>FLOORING | DADO | COUNTER-Flooring-Wood Laminate-Oak Blocked</v>
      </c>
      <c r="K83" s="18" t="s">
        <v>46</v>
      </c>
      <c r="L83" s="26"/>
      <c r="M83" s="14" t="s">
        <v>47</v>
      </c>
      <c r="N83" s="0"/>
      <c r="O83" s="0"/>
      <c r="P83" s="0"/>
      <c r="Q83" s="0"/>
      <c r="R83" s="0"/>
      <c r="S83" s="0"/>
      <c r="T83" s="0"/>
      <c r="U83" s="0"/>
      <c r="V83" s="0"/>
      <c r="W83" s="0"/>
      <c r="X83" s="0"/>
      <c r="Y83" s="0"/>
      <c r="Z83" s="0"/>
      <c r="AA83" s="0"/>
      <c r="AB83" s="0"/>
      <c r="AC83" s="0"/>
      <c r="AD83" s="0"/>
      <c r="AE83" s="0"/>
      <c r="AF83" s="14"/>
      <c r="AG83" s="14"/>
      <c r="AH83" s="14"/>
      <c r="AI83" s="14"/>
      <c r="AJ83" s="14"/>
      <c r="AK83" s="14"/>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42.75" hidden="false" customHeight="false" outlineLevel="0" collapsed="false">
      <c r="A84" s="13" t="s">
        <v>38</v>
      </c>
      <c r="B84" s="14" t="s">
        <v>39</v>
      </c>
      <c r="C84" s="14" t="s">
        <v>269</v>
      </c>
      <c r="D84" s="13" t="s">
        <v>276</v>
      </c>
      <c r="E84" s="0"/>
      <c r="F84" s="0"/>
      <c r="G84" s="0"/>
      <c r="H84" s="15" t="s">
        <v>277</v>
      </c>
      <c r="I84" s="13" t="s">
        <v>278</v>
      </c>
      <c r="J84" s="14" t="str">
        <f aca="false">CONCATENATE(A84,"-",B84,"-",C84,"-",D84)</f>
        <v>FLOORING | DADO | COUNTER-Flooring-Wood Laminate-Lam.floor-Pergo-Red oak- 70201-0093</v>
      </c>
      <c r="K84" s="18" t="s">
        <v>46</v>
      </c>
      <c r="L84" s="26"/>
      <c r="M84" s="14" t="s">
        <v>47</v>
      </c>
      <c r="N84" s="0"/>
      <c r="O84" s="0"/>
      <c r="P84" s="0"/>
      <c r="Q84" s="0"/>
      <c r="R84" s="0"/>
      <c r="S84" s="0"/>
      <c r="T84" s="0"/>
      <c r="U84" s="0"/>
      <c r="V84" s="0"/>
      <c r="W84" s="0"/>
      <c r="X84" s="0"/>
      <c r="Y84" s="0"/>
      <c r="Z84" s="0"/>
      <c r="AA84" s="0"/>
      <c r="AB84" s="0"/>
      <c r="AC84" s="0"/>
      <c r="AD84" s="0"/>
      <c r="AE84" s="0"/>
      <c r="AF84" s="14"/>
      <c r="AG84" s="14"/>
      <c r="AH84" s="14"/>
      <c r="AI84" s="14"/>
      <c r="AJ84" s="14"/>
      <c r="AK84" s="14"/>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42.75" hidden="false" customHeight="false" outlineLevel="0" collapsed="false">
      <c r="A85" s="13" t="s">
        <v>38</v>
      </c>
      <c r="B85" s="14" t="s">
        <v>39</v>
      </c>
      <c r="C85" s="14" t="s">
        <v>269</v>
      </c>
      <c r="D85" s="13" t="s">
        <v>279</v>
      </c>
      <c r="E85" s="0"/>
      <c r="F85" s="0"/>
      <c r="G85" s="0"/>
      <c r="H85" s="15" t="s">
        <v>280</v>
      </c>
      <c r="I85" s="13" t="s">
        <v>281</v>
      </c>
      <c r="J85" s="14" t="str">
        <f aca="false">CONCATENATE(A85,"-",B85,"-",C85,"-",D85)</f>
        <v>FLOORING | DADO | COUNTER-Flooring-Wood Laminate-Pergo - Expression Plank Wenge</v>
      </c>
      <c r="K85" s="18" t="s">
        <v>46</v>
      </c>
      <c r="L85" s="26"/>
      <c r="M85" s="14" t="s">
        <v>47</v>
      </c>
      <c r="N85" s="0"/>
      <c r="O85" s="0"/>
      <c r="P85" s="0"/>
      <c r="Q85" s="0"/>
      <c r="R85" s="0"/>
      <c r="S85" s="0"/>
      <c r="T85" s="0"/>
      <c r="U85" s="0"/>
      <c r="V85" s="0"/>
      <c r="W85" s="0"/>
      <c r="X85" s="0"/>
      <c r="Y85" s="0"/>
      <c r="Z85" s="0"/>
      <c r="AA85" s="0"/>
      <c r="AB85" s="0"/>
      <c r="AC85" s="0"/>
      <c r="AD85" s="0"/>
      <c r="AE85" s="0"/>
      <c r="AF85" s="14"/>
      <c r="AG85" s="14"/>
      <c r="AH85" s="14"/>
      <c r="AI85" s="14"/>
      <c r="AJ85" s="14"/>
      <c r="AK85" s="14"/>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8.5" hidden="false" customHeight="false" outlineLevel="0" collapsed="false">
      <c r="A86" s="13" t="s">
        <v>38</v>
      </c>
      <c r="B86" s="14" t="s">
        <v>39</v>
      </c>
      <c r="C86" s="14" t="s">
        <v>269</v>
      </c>
      <c r="D86" s="13" t="s">
        <v>282</v>
      </c>
      <c r="E86" s="0"/>
      <c r="F86" s="0"/>
      <c r="G86" s="0"/>
      <c r="H86" s="15" t="s">
        <v>283</v>
      </c>
      <c r="I86" s="13" t="s">
        <v>284</v>
      </c>
      <c r="J86" s="14" t="str">
        <f aca="false">CONCATENATE(A86,"-",B86,"-",C86,"-",D86)</f>
        <v>FLOORING | DADO | COUNTER-Flooring-Wood Laminate-Pergo - Domestic Extra</v>
      </c>
      <c r="K86" s="18" t="s">
        <v>46</v>
      </c>
      <c r="L86" s="26"/>
      <c r="M86" s="14" t="s">
        <v>47</v>
      </c>
      <c r="N86" s="0"/>
      <c r="O86" s="0"/>
      <c r="P86" s="0"/>
      <c r="Q86" s="0"/>
      <c r="R86" s="0"/>
      <c r="S86" s="0"/>
      <c r="T86" s="0"/>
      <c r="U86" s="0"/>
      <c r="V86" s="0"/>
      <c r="W86" s="0"/>
      <c r="X86" s="0"/>
      <c r="Y86" s="0"/>
      <c r="Z86" s="0"/>
      <c r="AA86" s="0"/>
      <c r="AB86" s="0"/>
      <c r="AC86" s="0"/>
      <c r="AD86" s="0"/>
      <c r="AE86" s="0"/>
      <c r="AF86" s="14"/>
      <c r="AG86" s="14"/>
      <c r="AH86" s="14"/>
      <c r="AI86" s="14"/>
      <c r="AJ86" s="14"/>
      <c r="AK86" s="14"/>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8.5" hidden="false" customHeight="false" outlineLevel="0" collapsed="false">
      <c r="A87" s="13" t="s">
        <v>38</v>
      </c>
      <c r="B87" s="14" t="s">
        <v>39</v>
      </c>
      <c r="C87" s="14" t="s">
        <v>269</v>
      </c>
      <c r="D87" s="13" t="s">
        <v>285</v>
      </c>
      <c r="E87" s="0"/>
      <c r="F87" s="0"/>
      <c r="G87" s="0"/>
      <c r="H87" s="15" t="s">
        <v>286</v>
      </c>
      <c r="I87" s="13" t="s">
        <v>287</v>
      </c>
      <c r="J87" s="14" t="str">
        <f aca="false">CONCATENATE(A87,"-",B87,"-",C87,"-",D87)</f>
        <v>FLOORING | DADO | COUNTER-Flooring-Wood Laminate-Burma Teak</v>
      </c>
      <c r="K87" s="18" t="s">
        <v>46</v>
      </c>
      <c r="L87" s="26"/>
      <c r="M87" s="14" t="s">
        <v>47</v>
      </c>
      <c r="N87" s="0"/>
      <c r="O87" s="0"/>
      <c r="P87" s="0"/>
      <c r="Q87" s="0"/>
      <c r="R87" s="0"/>
      <c r="S87" s="0"/>
      <c r="T87" s="0"/>
      <c r="U87" s="0"/>
      <c r="V87" s="0"/>
      <c r="W87" s="0"/>
      <c r="X87" s="0"/>
      <c r="Y87" s="0"/>
      <c r="Z87" s="0"/>
      <c r="AA87" s="0"/>
      <c r="AB87" s="0"/>
      <c r="AC87" s="0"/>
      <c r="AD87" s="0"/>
      <c r="AE87" s="0"/>
      <c r="AF87" s="14"/>
      <c r="AG87" s="14"/>
      <c r="AH87" s="14"/>
      <c r="AI87" s="14"/>
      <c r="AJ87" s="14"/>
      <c r="AK87" s="14"/>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8.5" hidden="false" customHeight="false" outlineLevel="0" collapsed="false">
      <c r="A88" s="13" t="s">
        <v>38</v>
      </c>
      <c r="B88" s="14" t="s">
        <v>39</v>
      </c>
      <c r="C88" s="13" t="s">
        <v>288</v>
      </c>
      <c r="D88" s="13" t="s">
        <v>289</v>
      </c>
      <c r="E88" s="13" t="s">
        <v>290</v>
      </c>
      <c r="F88" s="0"/>
      <c r="G88" s="0"/>
      <c r="H88" s="15" t="s">
        <v>291</v>
      </c>
      <c r="I88" s="17" t="s">
        <v>292</v>
      </c>
      <c r="J88" s="14" t="str">
        <f aca="false">CONCATENATE(A88,"-",B88,"-",C88,"-",D88,"-",E88)</f>
        <v>FLOORING | DADO | COUNTER-Flooring-Carpet-Cut-pile-CP1</v>
      </c>
      <c r="K88" s="18" t="s">
        <v>46</v>
      </c>
      <c r="L88" s="26"/>
      <c r="M88" s="14" t="s">
        <v>47</v>
      </c>
      <c r="N88" s="0"/>
      <c r="O88" s="0"/>
      <c r="P88" s="0"/>
      <c r="Q88" s="0"/>
      <c r="R88" s="0"/>
      <c r="S88" s="0"/>
      <c r="T88" s="0"/>
      <c r="U88" s="0"/>
      <c r="V88" s="0"/>
      <c r="W88" s="0"/>
      <c r="X88" s="0"/>
      <c r="Y88" s="0"/>
      <c r="Z88" s="0"/>
      <c r="AA88" s="0"/>
      <c r="AB88" s="0"/>
      <c r="AC88" s="0"/>
      <c r="AD88" s="0"/>
      <c r="AE88" s="0"/>
      <c r="AF88" s="14"/>
      <c r="AG88" s="14"/>
      <c r="AH88" s="14"/>
      <c r="AI88" s="14"/>
      <c r="AJ88" s="14"/>
      <c r="AK88" s="14"/>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8.5" hidden="false" customHeight="false" outlineLevel="0" collapsed="false">
      <c r="A89" s="13" t="s">
        <v>38</v>
      </c>
      <c r="B89" s="14" t="s">
        <v>39</v>
      </c>
      <c r="C89" s="13" t="s">
        <v>288</v>
      </c>
      <c r="D89" s="13" t="s">
        <v>289</v>
      </c>
      <c r="E89" s="13" t="s">
        <v>293</v>
      </c>
      <c r="F89" s="0"/>
      <c r="G89" s="0"/>
      <c r="H89" s="15" t="s">
        <v>294</v>
      </c>
      <c r="I89" s="17" t="s">
        <v>295</v>
      </c>
      <c r="J89" s="14" t="str">
        <f aca="false">CONCATENATE(A89,"-",B89,"-",C89,"-",D89,"-",E89)</f>
        <v>FLOORING | DADO | COUNTER-Flooring-Carpet-Cut-pile-CP2</v>
      </c>
      <c r="K89" s="18" t="s">
        <v>46</v>
      </c>
      <c r="L89" s="26"/>
      <c r="M89" s="14" t="s">
        <v>47</v>
      </c>
      <c r="N89" s="0"/>
      <c r="O89" s="0"/>
      <c r="P89" s="0"/>
      <c r="Q89" s="0"/>
      <c r="R89" s="0"/>
      <c r="S89" s="0"/>
      <c r="T89" s="0"/>
      <c r="U89" s="0"/>
      <c r="V89" s="0"/>
      <c r="W89" s="0"/>
      <c r="X89" s="0"/>
      <c r="Y89" s="0"/>
      <c r="Z89" s="0"/>
      <c r="AA89" s="0"/>
      <c r="AB89" s="0"/>
      <c r="AC89" s="0"/>
      <c r="AD89" s="0"/>
      <c r="AE89" s="0"/>
      <c r="AF89" s="14"/>
      <c r="AG89" s="14"/>
      <c r="AH89" s="14"/>
      <c r="AI89" s="14"/>
      <c r="AJ89" s="14"/>
      <c r="AK89" s="14"/>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8.5" hidden="false" customHeight="false" outlineLevel="0" collapsed="false">
      <c r="A90" s="13" t="s">
        <v>38</v>
      </c>
      <c r="B90" s="14" t="s">
        <v>39</v>
      </c>
      <c r="C90" s="13" t="s">
        <v>288</v>
      </c>
      <c r="D90" s="13" t="s">
        <v>296</v>
      </c>
      <c r="E90" s="13" t="s">
        <v>297</v>
      </c>
      <c r="F90" s="0"/>
      <c r="G90" s="0"/>
      <c r="H90" s="15" t="s">
        <v>298</v>
      </c>
      <c r="I90" s="17" t="s">
        <v>299</v>
      </c>
      <c r="J90" s="14" t="str">
        <f aca="false">CONCATENATE(A90,"-",B90,"-",C90,"-",D90,"-",E90)</f>
        <v>FLOORING | DADO | COUNTER-Flooring-Carpet-Loop Pile-LP1</v>
      </c>
      <c r="K90" s="18" t="s">
        <v>46</v>
      </c>
      <c r="L90" s="26"/>
      <c r="M90" s="14" t="s">
        <v>47</v>
      </c>
      <c r="N90" s="0"/>
      <c r="O90" s="0"/>
      <c r="P90" s="0"/>
      <c r="Q90" s="0"/>
      <c r="R90" s="0"/>
      <c r="S90" s="0"/>
      <c r="T90" s="0"/>
      <c r="U90" s="0"/>
      <c r="V90" s="0"/>
      <c r="W90" s="0"/>
      <c r="X90" s="0"/>
      <c r="Y90" s="0"/>
      <c r="Z90" s="0"/>
      <c r="AA90" s="0"/>
      <c r="AB90" s="0"/>
      <c r="AC90" s="0"/>
      <c r="AD90" s="0"/>
      <c r="AE90" s="0"/>
      <c r="AF90" s="14"/>
      <c r="AG90" s="14"/>
      <c r="AH90" s="14"/>
      <c r="AI90" s="14"/>
      <c r="AJ90" s="14"/>
      <c r="AK90" s="14"/>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8.5" hidden="false" customHeight="false" outlineLevel="0" collapsed="false">
      <c r="A91" s="13" t="s">
        <v>38</v>
      </c>
      <c r="B91" s="14" t="s">
        <v>39</v>
      </c>
      <c r="C91" s="13" t="s">
        <v>288</v>
      </c>
      <c r="D91" s="13" t="s">
        <v>296</v>
      </c>
      <c r="E91" s="13" t="s">
        <v>300</v>
      </c>
      <c r="F91" s="0"/>
      <c r="G91" s="0"/>
      <c r="H91" s="15" t="s">
        <v>301</v>
      </c>
      <c r="I91" s="17" t="s">
        <v>302</v>
      </c>
      <c r="J91" s="14" t="str">
        <f aca="false">CONCATENATE(A91,"-",B91,"-",C91,"-",D91,"-",E91)</f>
        <v>FLOORING | DADO | COUNTER-Flooring-Carpet-Loop Pile-LP2</v>
      </c>
      <c r="K91" s="18" t="s">
        <v>46</v>
      </c>
      <c r="L91" s="26"/>
      <c r="M91" s="14" t="s">
        <v>47</v>
      </c>
      <c r="N91" s="0"/>
      <c r="O91" s="0"/>
      <c r="P91" s="0"/>
      <c r="Q91" s="0"/>
      <c r="R91" s="0"/>
      <c r="S91" s="0"/>
      <c r="T91" s="0"/>
      <c r="U91" s="0"/>
      <c r="V91" s="0"/>
      <c r="W91" s="0"/>
      <c r="X91" s="0"/>
      <c r="Y91" s="0"/>
      <c r="Z91" s="0"/>
      <c r="AA91" s="0"/>
      <c r="AB91" s="0"/>
      <c r="AC91" s="0"/>
      <c r="AD91" s="0"/>
      <c r="AE91" s="0"/>
      <c r="AF91" s="14"/>
      <c r="AG91" s="14"/>
      <c r="AH91" s="14"/>
      <c r="AI91" s="14"/>
      <c r="AJ91" s="14"/>
      <c r="AK91" s="14"/>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8.5" hidden="false" customHeight="false" outlineLevel="0" collapsed="false">
      <c r="A92" s="13" t="s">
        <v>38</v>
      </c>
      <c r="B92" s="14" t="s">
        <v>39</v>
      </c>
      <c r="C92" s="13" t="s">
        <v>288</v>
      </c>
      <c r="D92" s="14" t="s">
        <v>303</v>
      </c>
      <c r="E92" s="13" t="s">
        <v>304</v>
      </c>
      <c r="F92" s="0"/>
      <c r="G92" s="0"/>
      <c r="H92" s="15" t="s">
        <v>305</v>
      </c>
      <c r="I92" s="13" t="s">
        <v>306</v>
      </c>
      <c r="J92" s="14" t="str">
        <f aca="false">CONCATENATE(A92,"-",B92,"-",C92,"-",D92,"-",E92)</f>
        <v>FLOORING | DADO | COUNTER-Flooring-Carpet-Tiles-BOT-Rosetta - Lotus - 921</v>
      </c>
      <c r="K92" s="18" t="s">
        <v>46</v>
      </c>
      <c r="L92" s="26"/>
      <c r="M92" s="14" t="s">
        <v>47</v>
      </c>
      <c r="N92" s="0"/>
      <c r="O92" s="0"/>
      <c r="P92" s="0"/>
      <c r="Q92" s="0"/>
      <c r="R92" s="0"/>
      <c r="S92" s="0"/>
      <c r="T92" s="0"/>
      <c r="U92" s="0"/>
      <c r="V92" s="0"/>
      <c r="W92" s="0"/>
      <c r="X92" s="0"/>
      <c r="Y92" s="0"/>
      <c r="Z92" s="0"/>
      <c r="AA92" s="0"/>
      <c r="AB92" s="0"/>
      <c r="AC92" s="0"/>
      <c r="AD92" s="0"/>
      <c r="AE92" s="0"/>
      <c r="AF92" s="14"/>
      <c r="AG92" s="14"/>
      <c r="AH92" s="14"/>
      <c r="AI92" s="14"/>
      <c r="AJ92" s="14"/>
      <c r="AK92" s="14"/>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8.5" hidden="false" customHeight="false" outlineLevel="0" collapsed="false">
      <c r="A93" s="13" t="s">
        <v>38</v>
      </c>
      <c r="B93" s="14" t="s">
        <v>39</v>
      </c>
      <c r="C93" s="13" t="s">
        <v>288</v>
      </c>
      <c r="D93" s="14" t="s">
        <v>303</v>
      </c>
      <c r="E93" s="13" t="s">
        <v>307</v>
      </c>
      <c r="F93" s="0"/>
      <c r="G93" s="0"/>
      <c r="H93" s="15" t="s">
        <v>308</v>
      </c>
      <c r="I93" s="13" t="s">
        <v>309</v>
      </c>
      <c r="J93" s="14" t="str">
        <f aca="false">CONCATENATE(A93,"-",B93,"-",C93,"-",D93,"-",E93)</f>
        <v>FLOORING | DADO | COUNTER-Flooring-Carpet-Tiles-BOT-Rosetta - Lotus - 327</v>
      </c>
      <c r="K93" s="18" t="s">
        <v>46</v>
      </c>
      <c r="L93" s="26"/>
      <c r="M93" s="14" t="s">
        <v>47</v>
      </c>
      <c r="N93" s="0"/>
      <c r="O93" s="0"/>
      <c r="P93" s="0"/>
      <c r="Q93" s="0"/>
      <c r="R93" s="0"/>
      <c r="S93" s="0"/>
      <c r="T93" s="0"/>
      <c r="U93" s="0"/>
      <c r="V93" s="0"/>
      <c r="W93" s="0"/>
      <c r="X93" s="0"/>
      <c r="Y93" s="0"/>
      <c r="Z93" s="0"/>
      <c r="AA93" s="0"/>
      <c r="AB93" s="0"/>
      <c r="AC93" s="0"/>
      <c r="AD93" s="0"/>
      <c r="AE93" s="0"/>
      <c r="AF93" s="14"/>
      <c r="AG93" s="14"/>
      <c r="AH93" s="14"/>
      <c r="AI93" s="14"/>
      <c r="AJ93" s="14"/>
      <c r="AK93" s="14"/>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8.5" hidden="false" customHeight="false" outlineLevel="0" collapsed="false">
      <c r="A94" s="13" t="s">
        <v>38</v>
      </c>
      <c r="B94" s="14" t="s">
        <v>39</v>
      </c>
      <c r="C94" s="13" t="s">
        <v>288</v>
      </c>
      <c r="D94" s="14" t="s">
        <v>303</v>
      </c>
      <c r="E94" s="13" t="s">
        <v>310</v>
      </c>
      <c r="F94" s="0"/>
      <c r="G94" s="0"/>
      <c r="H94" s="15" t="s">
        <v>311</v>
      </c>
      <c r="I94" s="13" t="s">
        <v>312</v>
      </c>
      <c r="J94" s="14" t="str">
        <f aca="false">CONCATENATE(A94,"-",B94,"-",C94,"-",D94,"-",E94)</f>
        <v>FLOORING | DADO | COUNTER-Flooring-Carpet-Tiles-BOT-Rosetta - Lotus - 924</v>
      </c>
      <c r="K94" s="18" t="s">
        <v>46</v>
      </c>
      <c r="L94" s="26"/>
      <c r="M94" s="14" t="s">
        <v>47</v>
      </c>
      <c r="N94" s="0"/>
      <c r="O94" s="0"/>
      <c r="P94" s="0"/>
      <c r="Q94" s="0"/>
      <c r="R94" s="0"/>
      <c r="S94" s="0"/>
      <c r="T94" s="0"/>
      <c r="U94" s="0"/>
      <c r="V94" s="0"/>
      <c r="W94" s="0"/>
      <c r="X94" s="0"/>
      <c r="Y94" s="0"/>
      <c r="Z94" s="0"/>
      <c r="AA94" s="0"/>
      <c r="AB94" s="0"/>
      <c r="AC94" s="0"/>
      <c r="AD94" s="0"/>
      <c r="AE94" s="0"/>
      <c r="AF94" s="14"/>
      <c r="AG94" s="14"/>
      <c r="AH94" s="14"/>
      <c r="AI94" s="14"/>
      <c r="AJ94" s="14"/>
      <c r="AK94" s="14"/>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8.5" hidden="false" customHeight="false" outlineLevel="0" collapsed="false">
      <c r="A95" s="13" t="s">
        <v>38</v>
      </c>
      <c r="B95" s="14" t="s">
        <v>39</v>
      </c>
      <c r="C95" s="13" t="s">
        <v>288</v>
      </c>
      <c r="D95" s="14" t="s">
        <v>303</v>
      </c>
      <c r="E95" s="13" t="s">
        <v>313</v>
      </c>
      <c r="F95" s="0"/>
      <c r="G95" s="0"/>
      <c r="H95" s="15" t="s">
        <v>314</v>
      </c>
      <c r="I95" s="13" t="s">
        <v>315</v>
      </c>
      <c r="J95" s="14" t="str">
        <f aca="false">CONCATENATE(A95,"-",B95,"-",C95,"-",D95,"-",E95)</f>
        <v>FLOORING | DADO | COUNTER-Flooring-Carpet-Tiles-BOT-Rosetta - Lotus - 511</v>
      </c>
      <c r="K95" s="18" t="s">
        <v>46</v>
      </c>
      <c r="L95" s="26"/>
      <c r="M95" s="14" t="s">
        <v>47</v>
      </c>
      <c r="N95" s="0"/>
      <c r="O95" s="0"/>
      <c r="P95" s="0"/>
      <c r="Q95" s="0"/>
      <c r="R95" s="0"/>
      <c r="S95" s="0"/>
      <c r="T95" s="0"/>
      <c r="U95" s="0"/>
      <c r="V95" s="0"/>
      <c r="W95" s="0"/>
      <c r="X95" s="0"/>
      <c r="Y95" s="0"/>
      <c r="Z95" s="0"/>
      <c r="AA95" s="0"/>
      <c r="AB95" s="0"/>
      <c r="AC95" s="0"/>
      <c r="AD95" s="0"/>
      <c r="AE95" s="0"/>
      <c r="AF95" s="14"/>
      <c r="AG95" s="14"/>
      <c r="AH95" s="14"/>
      <c r="AI95" s="14"/>
      <c r="AJ95" s="14"/>
      <c r="AK95" s="14"/>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8.5" hidden="false" customHeight="false" outlineLevel="0" collapsed="false">
      <c r="A96" s="13" t="s">
        <v>38</v>
      </c>
      <c r="B96" s="14" t="s">
        <v>39</v>
      </c>
      <c r="C96" s="13" t="s">
        <v>288</v>
      </c>
      <c r="D96" s="14" t="s">
        <v>303</v>
      </c>
      <c r="E96" s="13" t="s">
        <v>316</v>
      </c>
      <c r="F96" s="0"/>
      <c r="G96" s="0"/>
      <c r="H96" s="15" t="s">
        <v>317</v>
      </c>
      <c r="I96" s="13" t="s">
        <v>318</v>
      </c>
      <c r="J96" s="14" t="str">
        <f aca="false">CONCATENATE(A96,"-",B96,"-",C96,"-",D96,"-",E96)</f>
        <v>FLOORING | DADO | COUNTER-Flooring-Carpet-Tiles-Rosetta - Lotus - 822</v>
      </c>
      <c r="K96" s="18" t="s">
        <v>46</v>
      </c>
      <c r="L96" s="26"/>
      <c r="M96" s="14" t="s">
        <v>47</v>
      </c>
      <c r="N96" s="0"/>
      <c r="O96" s="0"/>
      <c r="P96" s="0"/>
      <c r="Q96" s="0"/>
      <c r="R96" s="0"/>
      <c r="S96" s="0"/>
      <c r="T96" s="0"/>
      <c r="U96" s="0"/>
      <c r="V96" s="0"/>
      <c r="W96" s="0"/>
      <c r="X96" s="0"/>
      <c r="Y96" s="0"/>
      <c r="Z96" s="0"/>
      <c r="AA96" s="0"/>
      <c r="AB96" s="0"/>
      <c r="AC96" s="0"/>
      <c r="AD96" s="0"/>
      <c r="AE96" s="0"/>
      <c r="AF96" s="14"/>
      <c r="AG96" s="14"/>
      <c r="AH96" s="14"/>
      <c r="AI96" s="14"/>
      <c r="AJ96" s="14"/>
      <c r="AK96" s="14"/>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8.5" hidden="false" customHeight="false" outlineLevel="0" collapsed="false">
      <c r="A97" s="13" t="s">
        <v>38</v>
      </c>
      <c r="B97" s="14" t="s">
        <v>39</v>
      </c>
      <c r="C97" s="13" t="s">
        <v>288</v>
      </c>
      <c r="D97" s="14" t="s">
        <v>303</v>
      </c>
      <c r="E97" s="13" t="s">
        <v>319</v>
      </c>
      <c r="F97" s="0"/>
      <c r="G97" s="0"/>
      <c r="H97" s="15" t="s">
        <v>320</v>
      </c>
      <c r="I97" s="13" t="s">
        <v>321</v>
      </c>
      <c r="J97" s="14" t="str">
        <f aca="false">CONCATENATE(A97,"-",B97,"-",C97,"-",D97,"-",E97)</f>
        <v>FLOORING | DADO | COUNTER-Flooring-Carpet-Tiles-BOT-Rosetta - Lotus - 723</v>
      </c>
      <c r="K97" s="18" t="s">
        <v>46</v>
      </c>
      <c r="L97" s="26"/>
      <c r="M97" s="14" t="s">
        <v>47</v>
      </c>
      <c r="N97" s="0"/>
      <c r="O97" s="0"/>
      <c r="P97" s="0"/>
      <c r="Q97" s="0"/>
      <c r="R97" s="0"/>
      <c r="S97" s="0"/>
      <c r="T97" s="0"/>
      <c r="U97" s="0"/>
      <c r="V97" s="0"/>
      <c r="W97" s="0"/>
      <c r="X97" s="0"/>
      <c r="Y97" s="0"/>
      <c r="Z97" s="0"/>
      <c r="AA97" s="0"/>
      <c r="AB97" s="0"/>
      <c r="AC97" s="0"/>
      <c r="AD97" s="0"/>
      <c r="AE97" s="0"/>
      <c r="AF97" s="14"/>
      <c r="AG97" s="14"/>
      <c r="AH97" s="14"/>
      <c r="AI97" s="14"/>
      <c r="AJ97" s="14"/>
      <c r="AK97" s="14"/>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8.5" hidden="false" customHeight="false" outlineLevel="0" collapsed="false">
      <c r="A98" s="13" t="s">
        <v>38</v>
      </c>
      <c r="B98" s="14" t="s">
        <v>39</v>
      </c>
      <c r="C98" s="13" t="s">
        <v>322</v>
      </c>
      <c r="D98" s="14" t="s">
        <v>323</v>
      </c>
      <c r="E98" s="13" t="s">
        <v>324</v>
      </c>
      <c r="F98" s="0"/>
      <c r="G98" s="0"/>
      <c r="H98" s="15" t="s">
        <v>325</v>
      </c>
      <c r="I98" s="17" t="s">
        <v>326</v>
      </c>
      <c r="J98" s="14" t="str">
        <f aca="false">CONCATENATE(A98,"-",B98,"-",C98,"-",D98,"-",E98)</f>
        <v>FLOORING | DADO | COUNTER-Flooring-Soil-Clay Tiles-Terracotta tiles</v>
      </c>
      <c r="K98" s="18" t="s">
        <v>46</v>
      </c>
      <c r="L98" s="26"/>
      <c r="M98" s="14" t="s">
        <v>47</v>
      </c>
      <c r="N98" s="0"/>
      <c r="O98" s="0"/>
      <c r="P98" s="0"/>
      <c r="Q98" s="0"/>
      <c r="R98" s="0"/>
      <c r="S98" s="0"/>
      <c r="T98" s="0"/>
      <c r="U98" s="0"/>
      <c r="V98" s="0"/>
      <c r="W98" s="0"/>
      <c r="X98" s="0"/>
      <c r="Y98" s="0"/>
      <c r="Z98" s="0"/>
      <c r="AA98" s="0"/>
      <c r="AB98" s="0"/>
      <c r="AC98" s="0"/>
      <c r="AD98" s="0"/>
      <c r="AE98" s="0"/>
      <c r="AF98" s="14"/>
      <c r="AG98" s="14"/>
      <c r="AH98" s="14"/>
      <c r="AI98" s="14"/>
      <c r="AJ98" s="14"/>
      <c r="AK98" s="14"/>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8.5" hidden="false" customHeight="false" outlineLevel="0" collapsed="false">
      <c r="A99" s="13" t="s">
        <v>38</v>
      </c>
      <c r="B99" s="14" t="s">
        <v>39</v>
      </c>
      <c r="C99" s="13" t="s">
        <v>322</v>
      </c>
      <c r="D99" s="14" t="s">
        <v>327</v>
      </c>
      <c r="E99" s="0"/>
      <c r="F99" s="0"/>
      <c r="G99" s="0"/>
      <c r="H99" s="15" t="s">
        <v>328</v>
      </c>
      <c r="I99" s="13" t="s">
        <v>329</v>
      </c>
      <c r="J99" s="14" t="str">
        <f aca="false">CONCATENATE(A99,"-",B99,"-",C99,"-",D99,"-",E99)</f>
        <v>FLOORING | DADO | COUNTER-Flooring-Soil-Refractory Bricks-</v>
      </c>
      <c r="K99" s="18" t="s">
        <v>46</v>
      </c>
      <c r="L99" s="26"/>
      <c r="M99" s="14" t="s">
        <v>47</v>
      </c>
      <c r="N99" s="0"/>
      <c r="O99" s="0"/>
      <c r="P99" s="0"/>
      <c r="Q99" s="0"/>
      <c r="R99" s="0"/>
      <c r="S99" s="0"/>
      <c r="T99" s="0"/>
      <c r="U99" s="0"/>
      <c r="V99" s="0"/>
      <c r="W99" s="0"/>
      <c r="X99" s="0"/>
      <c r="Y99" s="0"/>
      <c r="Z99" s="0"/>
      <c r="AA99" s="0"/>
      <c r="AB99" s="0"/>
      <c r="AC99" s="0"/>
      <c r="AD99" s="0"/>
      <c r="AE99" s="0"/>
      <c r="AF99" s="14"/>
      <c r="AG99" s="14"/>
      <c r="AH99" s="14"/>
      <c r="AI99" s="14"/>
      <c r="AJ99" s="14"/>
      <c r="AK99" s="14"/>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42.75" hidden="false" customHeight="false" outlineLevel="0" collapsed="false">
      <c r="A100" s="13" t="s">
        <v>38</v>
      </c>
      <c r="B100" s="14" t="s">
        <v>39</v>
      </c>
      <c r="C100" s="13" t="s">
        <v>330</v>
      </c>
      <c r="D100" s="14" t="s">
        <v>331</v>
      </c>
      <c r="E100" s="0"/>
      <c r="F100" s="0"/>
      <c r="G100" s="0"/>
      <c r="H100" s="15" t="s">
        <v>332</v>
      </c>
      <c r="I100" s="17" t="s">
        <v>333</v>
      </c>
      <c r="J100" s="14" t="str">
        <f aca="false">CONCATENATE(A100,"-",B100,"-",C100,"-",D100,"-",E100)</f>
        <v>FLOORING | DADO | COUNTER-Flooring-Cement | Concrete-IPS (Indian Patent Stone)-</v>
      </c>
      <c r="K100" s="18" t="s">
        <v>46</v>
      </c>
      <c r="L100" s="26"/>
      <c r="M100" s="14" t="s">
        <v>47</v>
      </c>
      <c r="N100" s="0"/>
      <c r="O100" s="0"/>
      <c r="P100" s="0"/>
      <c r="Q100" s="0"/>
      <c r="R100" s="0"/>
      <c r="S100" s="0"/>
      <c r="T100" s="0"/>
      <c r="U100" s="0"/>
      <c r="V100" s="0"/>
      <c r="W100" s="0"/>
      <c r="X100" s="0"/>
      <c r="Y100" s="0"/>
      <c r="Z100" s="0"/>
      <c r="AA100" s="0"/>
      <c r="AB100" s="0"/>
      <c r="AC100" s="0"/>
      <c r="AD100" s="0"/>
      <c r="AE100" s="0"/>
      <c r="AF100" s="14"/>
      <c r="AG100" s="14"/>
      <c r="AH100" s="14"/>
      <c r="AI100" s="14"/>
      <c r="AJ100" s="14"/>
      <c r="AK100" s="14"/>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8.5" hidden="false" customHeight="false" outlineLevel="0" collapsed="false">
      <c r="A101" s="13" t="s">
        <v>38</v>
      </c>
      <c r="B101" s="14" t="s">
        <v>39</v>
      </c>
      <c r="C101" s="13" t="s">
        <v>330</v>
      </c>
      <c r="D101" s="14" t="s">
        <v>334</v>
      </c>
      <c r="E101" s="0"/>
      <c r="F101" s="0"/>
      <c r="G101" s="0"/>
      <c r="H101" s="15" t="s">
        <v>335</v>
      </c>
      <c r="I101" s="17" t="s">
        <v>336</v>
      </c>
      <c r="J101" s="14" t="str">
        <f aca="false">CONCATENATE(A101,"-",B101,"-",C101,"-",D101,"-",E101)</f>
        <v>FLOORING | DADO | COUNTER-Flooring-Cement | Concrete-Red Oxide-</v>
      </c>
      <c r="K101" s="18" t="s">
        <v>46</v>
      </c>
      <c r="L101" s="26"/>
      <c r="M101" s="14" t="s">
        <v>47</v>
      </c>
      <c r="N101" s="0"/>
      <c r="O101" s="0"/>
      <c r="P101" s="0"/>
      <c r="Q101" s="0"/>
      <c r="R101" s="0"/>
      <c r="S101" s="0"/>
      <c r="T101" s="0"/>
      <c r="U101" s="0"/>
      <c r="V101" s="0"/>
      <c r="W101" s="0"/>
      <c r="X101" s="0"/>
      <c r="Y101" s="0"/>
      <c r="Z101" s="0"/>
      <c r="AA101" s="0"/>
      <c r="AB101" s="0"/>
      <c r="AC101" s="0"/>
      <c r="AD101" s="0"/>
      <c r="AE101" s="0"/>
      <c r="AF101" s="14"/>
      <c r="AG101" s="14"/>
      <c r="AH101" s="14"/>
      <c r="AI101" s="14"/>
      <c r="AJ101" s="14"/>
      <c r="AK101" s="14"/>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8.5" hidden="false" customHeight="false" outlineLevel="0" collapsed="false">
      <c r="A102" s="13" t="s">
        <v>38</v>
      </c>
      <c r="B102" s="14" t="s">
        <v>39</v>
      </c>
      <c r="C102" s="13" t="s">
        <v>330</v>
      </c>
      <c r="D102" s="14" t="s">
        <v>337</v>
      </c>
      <c r="E102" s="0"/>
      <c r="F102" s="0"/>
      <c r="G102" s="0"/>
      <c r="H102" s="15" t="s">
        <v>338</v>
      </c>
      <c r="I102" s="17" t="s">
        <v>339</v>
      </c>
      <c r="J102" s="14" t="str">
        <f aca="false">CONCATENATE(A102,"-",B102,"-",C102,"-",D102,"-",E102)</f>
        <v>FLOORING | DADO | COUNTER-Flooring-Cement | Concrete-Mosaic Tiles-</v>
      </c>
      <c r="K102" s="18" t="s">
        <v>46</v>
      </c>
      <c r="L102" s="26"/>
      <c r="M102" s="14" t="s">
        <v>47</v>
      </c>
      <c r="N102" s="0"/>
      <c r="O102" s="0"/>
      <c r="P102" s="0"/>
      <c r="Q102" s="0"/>
      <c r="R102" s="0"/>
      <c r="S102" s="0"/>
      <c r="T102" s="0"/>
      <c r="U102" s="0"/>
      <c r="V102" s="0"/>
      <c r="W102" s="0"/>
      <c r="X102" s="0"/>
      <c r="Y102" s="0"/>
      <c r="Z102" s="0"/>
      <c r="AA102" s="0"/>
      <c r="AB102" s="0"/>
      <c r="AC102" s="0"/>
      <c r="AD102" s="0"/>
      <c r="AE102" s="0"/>
      <c r="AF102" s="14"/>
      <c r="AG102" s="14"/>
      <c r="AH102" s="14"/>
      <c r="AI102" s="14"/>
      <c r="AJ102" s="14"/>
      <c r="AK102" s="14"/>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8.5" hidden="false" customHeight="false" outlineLevel="0" collapsed="false">
      <c r="A103" s="13" t="s">
        <v>38</v>
      </c>
      <c r="B103" s="14" t="s">
        <v>39</v>
      </c>
      <c r="C103" s="13" t="s">
        <v>330</v>
      </c>
      <c r="D103" s="14" t="s">
        <v>340</v>
      </c>
      <c r="E103" s="0"/>
      <c r="F103" s="0"/>
      <c r="G103" s="0"/>
      <c r="H103" s="15" t="s">
        <v>341</v>
      </c>
      <c r="I103" s="17" t="s">
        <v>342</v>
      </c>
      <c r="J103" s="14" t="str">
        <f aca="false">CONCATENATE(A103,"-",B103,"-",C103,"-",D103,"-",E103)</f>
        <v>FLOORING | DADO | COUNTER-Flooring-Cement | Concrete-In-situ Terrazzo-</v>
      </c>
      <c r="K103" s="18" t="s">
        <v>46</v>
      </c>
      <c r="L103" s="26"/>
      <c r="M103" s="14" t="s">
        <v>47</v>
      </c>
      <c r="N103" s="0"/>
      <c r="O103" s="0"/>
      <c r="P103" s="0"/>
      <c r="Q103" s="0"/>
      <c r="R103" s="0"/>
      <c r="S103" s="0"/>
      <c r="T103" s="0"/>
      <c r="U103" s="0"/>
      <c r="V103" s="0"/>
      <c r="W103" s="0"/>
      <c r="X103" s="0"/>
      <c r="Y103" s="0"/>
      <c r="Z103" s="0"/>
      <c r="AA103" s="0"/>
      <c r="AB103" s="0"/>
      <c r="AC103" s="0"/>
      <c r="AD103" s="0"/>
      <c r="AE103" s="0"/>
      <c r="AF103" s="14"/>
      <c r="AG103" s="14"/>
      <c r="AH103" s="14"/>
      <c r="AI103" s="14"/>
      <c r="AJ103" s="14"/>
      <c r="AK103" s="14"/>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42.75" hidden="false" customHeight="false" outlineLevel="0" collapsed="false">
      <c r="A104" s="13" t="s">
        <v>38</v>
      </c>
      <c r="B104" s="14" t="s">
        <v>39</v>
      </c>
      <c r="C104" s="13" t="s">
        <v>330</v>
      </c>
      <c r="D104" s="14" t="s">
        <v>343</v>
      </c>
      <c r="E104" s="0"/>
      <c r="F104" s="0"/>
      <c r="G104" s="0"/>
      <c r="H104" s="15" t="s">
        <v>344</v>
      </c>
      <c r="I104" s="17" t="s">
        <v>345</v>
      </c>
      <c r="J104" s="14" t="str">
        <f aca="false">CONCATENATE(A104,"-",B104,"-",C104,"-",D104,"-",E104)</f>
        <v>FLOORING | DADO | COUNTER-Flooring-Cement | Concrete-Interlocking Concrete Pavers-</v>
      </c>
      <c r="K104" s="18" t="s">
        <v>46</v>
      </c>
      <c r="L104" s="26"/>
      <c r="M104" s="14" t="s">
        <v>47</v>
      </c>
      <c r="N104" s="0"/>
      <c r="O104" s="0"/>
      <c r="P104" s="0"/>
      <c r="Q104" s="0"/>
      <c r="R104" s="0"/>
      <c r="S104" s="0"/>
      <c r="T104" s="0"/>
      <c r="U104" s="0"/>
      <c r="V104" s="0"/>
      <c r="W104" s="0"/>
      <c r="X104" s="0"/>
      <c r="Y104" s="0"/>
      <c r="Z104" s="0"/>
      <c r="AA104" s="0"/>
      <c r="AB104" s="0"/>
      <c r="AC104" s="0"/>
      <c r="AD104" s="0"/>
      <c r="AE104" s="0"/>
      <c r="AF104" s="14"/>
      <c r="AG104" s="14"/>
      <c r="AH104" s="14"/>
      <c r="AI104" s="14"/>
      <c r="AJ104" s="14"/>
      <c r="AK104" s="14"/>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8.5" hidden="false" customHeight="false" outlineLevel="0" collapsed="false">
      <c r="A105" s="13" t="s">
        <v>38</v>
      </c>
      <c r="B105" s="14" t="s">
        <v>39</v>
      </c>
      <c r="C105" s="13" t="s">
        <v>330</v>
      </c>
      <c r="D105" s="14" t="s">
        <v>346</v>
      </c>
      <c r="E105" s="13" t="s">
        <v>347</v>
      </c>
      <c r="F105" s="0"/>
      <c r="G105" s="0"/>
      <c r="H105" s="15" t="s">
        <v>348</v>
      </c>
      <c r="I105" s="17" t="s">
        <v>349</v>
      </c>
      <c r="J105" s="14" t="str">
        <f aca="false">CONCATENATE(A105,"-",B105,"-",C105,"-",D105,"-",E105)</f>
        <v>FLOORING | DADO | COUNTER-Flooring-Cement | Concrete-VDF-Smooth Finish</v>
      </c>
      <c r="K105" s="18" t="s">
        <v>46</v>
      </c>
      <c r="L105" s="26"/>
      <c r="M105" s="14" t="s">
        <v>47</v>
      </c>
      <c r="N105" s="0"/>
      <c r="O105" s="0"/>
      <c r="P105" s="0"/>
      <c r="Q105" s="0"/>
      <c r="R105" s="0"/>
      <c r="S105" s="0"/>
      <c r="T105" s="0"/>
      <c r="U105" s="0"/>
      <c r="V105" s="0"/>
      <c r="W105" s="0"/>
      <c r="X105" s="0"/>
      <c r="Y105" s="0"/>
      <c r="Z105" s="0"/>
      <c r="AA105" s="0"/>
      <c r="AB105" s="0"/>
      <c r="AC105" s="0"/>
      <c r="AD105" s="0"/>
      <c r="AE105" s="0"/>
      <c r="AF105" s="14"/>
      <c r="AG105" s="14"/>
      <c r="AH105" s="14"/>
      <c r="AI105" s="14"/>
      <c r="AJ105" s="14"/>
      <c r="AK105" s="14"/>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8.5" hidden="false" customHeight="false" outlineLevel="0" collapsed="false">
      <c r="A106" s="13" t="s">
        <v>38</v>
      </c>
      <c r="B106" s="14" t="s">
        <v>39</v>
      </c>
      <c r="C106" s="13" t="s">
        <v>330</v>
      </c>
      <c r="D106" s="14" t="s">
        <v>346</v>
      </c>
      <c r="E106" s="14" t="s">
        <v>350</v>
      </c>
      <c r="F106" s="0"/>
      <c r="G106" s="25"/>
      <c r="H106" s="15" t="s">
        <v>351</v>
      </c>
      <c r="I106" s="17" t="s">
        <v>352</v>
      </c>
      <c r="J106" s="14" t="str">
        <f aca="false">CONCATENATE(A106,"-",B106,"-",C106,"-",D106,"-",E106)</f>
        <v>FLOORING | DADO | COUNTER-Flooring-Cement | Concrete-VDF-Rough Finish</v>
      </c>
      <c r="K106" s="18" t="s">
        <v>46</v>
      </c>
      <c r="L106" s="18"/>
      <c r="M106" s="14" t="s">
        <v>47</v>
      </c>
      <c r="N106" s="22"/>
      <c r="O106" s="22"/>
      <c r="P106" s="22"/>
      <c r="Q106" s="22"/>
      <c r="R106" s="22"/>
      <c r="S106" s="22"/>
      <c r="T106" s="22"/>
      <c r="U106" s="0"/>
      <c r="V106" s="0"/>
      <c r="W106" s="0"/>
      <c r="X106" s="0"/>
      <c r="Y106" s="0"/>
      <c r="Z106" s="0"/>
      <c r="AA106" s="0"/>
      <c r="AB106" s="0"/>
      <c r="AC106" s="0"/>
      <c r="AD106" s="0"/>
      <c r="AE106" s="0"/>
      <c r="AF106" s="14"/>
      <c r="AG106" s="14"/>
      <c r="AH106" s="14"/>
      <c r="AI106" s="14"/>
      <c r="AJ106" s="14"/>
      <c r="AK106" s="14"/>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8.5" hidden="false" customHeight="false" outlineLevel="0" collapsed="false">
      <c r="A107" s="13" t="s">
        <v>38</v>
      </c>
      <c r="B107" s="14" t="s">
        <v>39</v>
      </c>
      <c r="C107" s="13" t="s">
        <v>330</v>
      </c>
      <c r="D107" s="14" t="s">
        <v>346</v>
      </c>
      <c r="E107" s="13" t="s">
        <v>353</v>
      </c>
      <c r="F107" s="0"/>
      <c r="G107" s="25"/>
      <c r="H107" s="15" t="s">
        <v>354</v>
      </c>
      <c r="I107" s="17" t="s">
        <v>355</v>
      </c>
      <c r="J107" s="14" t="str">
        <f aca="false">CONCATENATE(A107,"-",B107,"-",C107,"-",D107,"-",E107)</f>
        <v>FLOORING | DADO | COUNTER-Flooring-Cement | Concrete-VDF-Groove Cutting</v>
      </c>
      <c r="K107" s="18" t="s">
        <v>46</v>
      </c>
      <c r="L107" s="18"/>
      <c r="M107" s="14" t="s">
        <v>47</v>
      </c>
      <c r="N107" s="22"/>
      <c r="O107" s="22"/>
      <c r="P107" s="22"/>
      <c r="Q107" s="22"/>
      <c r="R107" s="22"/>
      <c r="S107" s="22"/>
      <c r="T107" s="22"/>
      <c r="U107" s="0"/>
      <c r="V107" s="0"/>
      <c r="W107" s="0"/>
      <c r="X107" s="0"/>
      <c r="Y107" s="0"/>
      <c r="Z107" s="0"/>
      <c r="AA107" s="0"/>
      <c r="AB107" s="0"/>
      <c r="AC107" s="0"/>
      <c r="AD107" s="0"/>
      <c r="AE107" s="0"/>
      <c r="AF107" s="14"/>
      <c r="AG107" s="14"/>
      <c r="AH107" s="14"/>
      <c r="AI107" s="14"/>
      <c r="AJ107" s="14"/>
      <c r="AK107" s="14"/>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42.75" hidden="false" customHeight="false" outlineLevel="0" collapsed="false">
      <c r="A108" s="13" t="s">
        <v>38</v>
      </c>
      <c r="B108" s="14" t="s">
        <v>39</v>
      </c>
      <c r="C108" s="13" t="s">
        <v>330</v>
      </c>
      <c r="D108" s="14" t="s">
        <v>346</v>
      </c>
      <c r="E108" s="13" t="s">
        <v>356</v>
      </c>
      <c r="F108" s="0"/>
      <c r="G108" s="25"/>
      <c r="H108" s="15" t="s">
        <v>357</v>
      </c>
      <c r="I108" s="17" t="s">
        <v>358</v>
      </c>
      <c r="J108" s="14" t="str">
        <f aca="false">CONCATENATE(A108,"-",B108,"-",C108,"-",D108,"-",E108)</f>
        <v>FLOORING | DADO | COUNTER-Flooring-Cement | Concrete-VDF-Sealant Supply &amp; filling in groove(Polyurethane sealant)</v>
      </c>
      <c r="K108" s="18" t="s">
        <v>359</v>
      </c>
      <c r="L108" s="18"/>
      <c r="M108" s="14" t="s">
        <v>47</v>
      </c>
      <c r="N108" s="14" t="s">
        <v>48</v>
      </c>
      <c r="O108" s="14" t="s">
        <v>49</v>
      </c>
      <c r="P108" s="14" t="s">
        <v>50</v>
      </c>
      <c r="Q108" s="22"/>
      <c r="R108" s="22"/>
      <c r="S108" s="22"/>
      <c r="T108" s="22"/>
      <c r="U108" s="0"/>
      <c r="V108" s="0"/>
      <c r="W108" s="0"/>
      <c r="X108" s="0"/>
      <c r="Y108" s="0"/>
      <c r="Z108" s="0"/>
      <c r="AA108" s="0"/>
      <c r="AB108" s="0"/>
      <c r="AC108" s="0"/>
      <c r="AD108" s="0"/>
      <c r="AE108" s="0"/>
      <c r="AF108" s="14"/>
      <c r="AG108" s="14"/>
      <c r="AH108" s="14"/>
      <c r="AI108" s="14"/>
      <c r="AJ108" s="14"/>
      <c r="AK108" s="14"/>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42.75" hidden="false" customHeight="false" outlineLevel="0" collapsed="false">
      <c r="A109" s="13" t="s">
        <v>38</v>
      </c>
      <c r="B109" s="14" t="s">
        <v>39</v>
      </c>
      <c r="C109" s="13" t="s">
        <v>330</v>
      </c>
      <c r="D109" s="14" t="s">
        <v>346</v>
      </c>
      <c r="E109" s="13" t="s">
        <v>356</v>
      </c>
      <c r="F109" s="0"/>
      <c r="G109" s="25"/>
      <c r="H109" s="15" t="s">
        <v>360</v>
      </c>
      <c r="I109" s="17" t="s">
        <v>361</v>
      </c>
      <c r="J109" s="14" t="str">
        <f aca="false">CONCATENATE(A109,"-",B109,"-",C109,"-",D109,"-",E109)</f>
        <v>FLOORING | DADO | COUNTER-Flooring-Cement | Concrete-VDF-Sealant Supply &amp; filling in groove(Polyurethane sealant)</v>
      </c>
      <c r="K109" s="18" t="s">
        <v>359</v>
      </c>
      <c r="L109" s="18"/>
      <c r="M109" s="14" t="s">
        <v>47</v>
      </c>
      <c r="N109" s="14" t="s">
        <v>48</v>
      </c>
      <c r="O109" s="14" t="s">
        <v>49</v>
      </c>
      <c r="P109" s="14" t="s">
        <v>50</v>
      </c>
      <c r="Q109" s="22"/>
      <c r="R109" s="22"/>
      <c r="S109" s="22"/>
      <c r="T109" s="22"/>
      <c r="U109" s="0"/>
      <c r="V109" s="0"/>
      <c r="W109" s="0"/>
      <c r="X109" s="0"/>
      <c r="Y109" s="0"/>
      <c r="Z109" s="0"/>
      <c r="AA109" s="0"/>
      <c r="AB109" s="0"/>
      <c r="AC109" s="0"/>
      <c r="AD109" s="0"/>
      <c r="AE109" s="0"/>
      <c r="AF109" s="14"/>
      <c r="AG109" s="14"/>
      <c r="AH109" s="14"/>
      <c r="AI109" s="14"/>
      <c r="AJ109" s="14"/>
      <c r="AK109" s="14"/>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8.5" hidden="false" customHeight="false" outlineLevel="0" collapsed="false">
      <c r="A110" s="13" t="s">
        <v>38</v>
      </c>
      <c r="B110" s="14" t="s">
        <v>39</v>
      </c>
      <c r="C110" s="13" t="s">
        <v>303</v>
      </c>
      <c r="D110" s="14" t="s">
        <v>362</v>
      </c>
      <c r="E110" s="0"/>
      <c r="F110" s="0"/>
      <c r="G110" s="0"/>
      <c r="H110" s="15" t="s">
        <v>363</v>
      </c>
      <c r="I110" s="17" t="s">
        <v>364</v>
      </c>
      <c r="J110" s="14" t="str">
        <f aca="false">CONCATENATE(A110,"-",B110,"-",C110,"-",D110,"-",E110)</f>
        <v>FLOORING | DADO | COUNTER-Flooring-Tiles-Glazed-</v>
      </c>
      <c r="K110" s="18" t="s">
        <v>46</v>
      </c>
      <c r="L110" s="18"/>
      <c r="M110" s="14" t="s">
        <v>47</v>
      </c>
      <c r="N110" s="14" t="s">
        <v>48</v>
      </c>
      <c r="O110" s="14" t="s">
        <v>49</v>
      </c>
      <c r="P110" s="14" t="s">
        <v>50</v>
      </c>
      <c r="Q110" s="22"/>
      <c r="R110" s="22"/>
      <c r="S110" s="22"/>
      <c r="T110" s="0"/>
      <c r="U110" s="0"/>
      <c r="V110" s="0"/>
      <c r="W110" s="0"/>
      <c r="X110" s="0"/>
      <c r="Y110" s="0"/>
      <c r="Z110" s="0"/>
      <c r="AA110" s="0"/>
      <c r="AB110" s="0"/>
      <c r="AC110" s="0"/>
      <c r="AD110" s="0"/>
      <c r="AE110" s="0"/>
      <c r="AF110" s="14"/>
      <c r="AG110" s="14"/>
      <c r="AH110" s="14"/>
      <c r="AI110" s="14"/>
      <c r="AJ110" s="14"/>
      <c r="AK110" s="14"/>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8.5" hidden="false" customHeight="false" outlineLevel="0" collapsed="false">
      <c r="A111" s="13" t="s">
        <v>38</v>
      </c>
      <c r="B111" s="14" t="s">
        <v>39</v>
      </c>
      <c r="C111" s="13" t="s">
        <v>303</v>
      </c>
      <c r="D111" s="14" t="s">
        <v>362</v>
      </c>
      <c r="E111" s="0"/>
      <c r="F111" s="0"/>
      <c r="G111" s="0"/>
      <c r="H111" s="15" t="s">
        <v>365</v>
      </c>
      <c r="I111" s="17" t="s">
        <v>366</v>
      </c>
      <c r="J111" s="14" t="str">
        <f aca="false">CONCATENATE(A111,"-",B111,"-",C111,"-",D111,"-",E111)</f>
        <v>FLOORING | DADO | COUNTER-Flooring-Tiles-Glazed-</v>
      </c>
      <c r="K111" s="18" t="s">
        <v>46</v>
      </c>
      <c r="L111" s="18"/>
      <c r="M111" s="14" t="s">
        <v>47</v>
      </c>
      <c r="N111" s="14" t="s">
        <v>48</v>
      </c>
      <c r="O111" s="14" t="s">
        <v>49</v>
      </c>
      <c r="P111" s="14" t="s">
        <v>50</v>
      </c>
      <c r="Q111" s="22"/>
      <c r="R111" s="22"/>
      <c r="S111" s="22"/>
      <c r="T111" s="0"/>
      <c r="U111" s="0"/>
      <c r="V111" s="0"/>
      <c r="W111" s="0"/>
      <c r="X111" s="0"/>
      <c r="Y111" s="0"/>
      <c r="Z111" s="0"/>
      <c r="AA111" s="0"/>
      <c r="AB111" s="0"/>
      <c r="AC111" s="0"/>
      <c r="AD111" s="0"/>
      <c r="AE111" s="0"/>
      <c r="AF111" s="14"/>
      <c r="AG111" s="14"/>
      <c r="AH111" s="14"/>
      <c r="AI111" s="14"/>
      <c r="AJ111" s="14"/>
      <c r="AK111" s="14"/>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28.5" hidden="false" customHeight="false" outlineLevel="0" collapsed="false">
      <c r="A112" s="13" t="s">
        <v>38</v>
      </c>
      <c r="B112" s="14" t="s">
        <v>39</v>
      </c>
      <c r="C112" s="13" t="s">
        <v>303</v>
      </c>
      <c r="D112" s="14" t="s">
        <v>367</v>
      </c>
      <c r="E112" s="0"/>
      <c r="F112" s="0"/>
      <c r="G112" s="0"/>
      <c r="H112" s="15" t="s">
        <v>368</v>
      </c>
      <c r="I112" s="17" t="s">
        <v>369</v>
      </c>
      <c r="J112" s="14" t="str">
        <f aca="false">CONCATENATE(A112,"-",B112,"-",C112,"-",D112,"-",E112)</f>
        <v>FLOORING | DADO | COUNTER-Flooring-Tiles-Ceramic-</v>
      </c>
      <c r="K112" s="18" t="s">
        <v>46</v>
      </c>
      <c r="L112" s="18"/>
      <c r="M112" s="14" t="s">
        <v>47</v>
      </c>
      <c r="N112" s="14" t="s">
        <v>48</v>
      </c>
      <c r="O112" s="14" t="s">
        <v>49</v>
      </c>
      <c r="P112" s="14" t="s">
        <v>50</v>
      </c>
      <c r="Q112" s="22"/>
      <c r="R112" s="22"/>
      <c r="S112" s="22"/>
      <c r="T112" s="0"/>
      <c r="U112" s="0"/>
      <c r="V112" s="0"/>
      <c r="W112" s="0"/>
      <c r="X112" s="0"/>
      <c r="Y112" s="0"/>
      <c r="Z112" s="0"/>
      <c r="AA112" s="0"/>
      <c r="AB112" s="0"/>
      <c r="AC112" s="0"/>
      <c r="AD112" s="0"/>
      <c r="AE112" s="0"/>
      <c r="AF112" s="14"/>
      <c r="AG112" s="14"/>
      <c r="AH112" s="14"/>
      <c r="AI112" s="14"/>
      <c r="AJ112" s="14"/>
      <c r="AK112" s="14"/>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8.5" hidden="false" customHeight="false" outlineLevel="0" collapsed="false">
      <c r="A113" s="13" t="s">
        <v>38</v>
      </c>
      <c r="B113" s="14" t="s">
        <v>39</v>
      </c>
      <c r="C113" s="13" t="s">
        <v>303</v>
      </c>
      <c r="D113" s="14" t="s">
        <v>367</v>
      </c>
      <c r="E113" s="0"/>
      <c r="F113" s="0"/>
      <c r="G113" s="0"/>
      <c r="H113" s="15" t="s">
        <v>370</v>
      </c>
      <c r="I113" s="17" t="s">
        <v>371</v>
      </c>
      <c r="J113" s="14" t="str">
        <f aca="false">CONCATENATE(A113,"-",B113,"-",C113,"-",D113,"-",E113)</f>
        <v>FLOORING | DADO | COUNTER-Flooring-Tiles-Ceramic-</v>
      </c>
      <c r="K113" s="18" t="s">
        <v>46</v>
      </c>
      <c r="L113" s="18"/>
      <c r="M113" s="14" t="s">
        <v>47</v>
      </c>
      <c r="N113" s="14" t="s">
        <v>48</v>
      </c>
      <c r="O113" s="14" t="s">
        <v>49</v>
      </c>
      <c r="P113" s="14" t="s">
        <v>50</v>
      </c>
      <c r="Q113" s="22"/>
      <c r="R113" s="22"/>
      <c r="S113" s="22"/>
      <c r="T113" s="0"/>
      <c r="U113" s="0"/>
      <c r="V113" s="0"/>
      <c r="W113" s="0"/>
      <c r="X113" s="0"/>
      <c r="Y113" s="0"/>
      <c r="Z113" s="0"/>
      <c r="AA113" s="0"/>
      <c r="AB113" s="0"/>
      <c r="AC113" s="0"/>
      <c r="AD113" s="0"/>
      <c r="AE113" s="0"/>
      <c r="AF113" s="14"/>
      <c r="AG113" s="14"/>
      <c r="AH113" s="14"/>
      <c r="AI113" s="14"/>
      <c r="AJ113" s="14"/>
      <c r="AK113" s="14"/>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42.75" hidden="false" customHeight="false" outlineLevel="0" collapsed="false">
      <c r="A114" s="13" t="s">
        <v>38</v>
      </c>
      <c r="B114" s="14" t="s">
        <v>39</v>
      </c>
      <c r="C114" s="13" t="s">
        <v>303</v>
      </c>
      <c r="D114" s="14" t="s">
        <v>372</v>
      </c>
      <c r="E114" s="13" t="s">
        <v>373</v>
      </c>
      <c r="F114" s="0"/>
      <c r="G114" s="0"/>
      <c r="H114" s="15" t="s">
        <v>374</v>
      </c>
      <c r="I114" s="17" t="s">
        <v>375</v>
      </c>
      <c r="J114" s="14" t="str">
        <f aca="false">CONCATENATE(A114,"-",B114,"-",C114,"-",D114,"-",E114)</f>
        <v>FLOORING | DADO | COUNTER-Flooring-Tiles-Vitrified-2' X 2' Vitrified Tiles- Glossy</v>
      </c>
      <c r="K114" s="18" t="s">
        <v>46</v>
      </c>
      <c r="L114" s="18"/>
      <c r="M114" s="14" t="s">
        <v>47</v>
      </c>
      <c r="N114" s="14" t="s">
        <v>48</v>
      </c>
      <c r="O114" s="14" t="s">
        <v>49</v>
      </c>
      <c r="P114" s="14" t="s">
        <v>50</v>
      </c>
      <c r="Q114" s="0"/>
      <c r="R114" s="0"/>
      <c r="S114" s="0"/>
      <c r="T114" s="0"/>
      <c r="U114" s="0"/>
      <c r="V114" s="0"/>
      <c r="W114" s="0"/>
      <c r="X114" s="0"/>
      <c r="Y114" s="0"/>
      <c r="Z114" s="0"/>
      <c r="AA114" s="0"/>
      <c r="AB114" s="0"/>
      <c r="AC114" s="0"/>
      <c r="AD114" s="0"/>
      <c r="AE114" s="0"/>
      <c r="AF114" s="14"/>
      <c r="AG114" s="14"/>
      <c r="AH114" s="14"/>
      <c r="AI114" s="14"/>
      <c r="AJ114" s="14"/>
      <c r="AK114" s="14"/>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8.5" hidden="false" customHeight="false" outlineLevel="0" collapsed="false">
      <c r="A115" s="13" t="s">
        <v>38</v>
      </c>
      <c r="B115" s="14" t="s">
        <v>39</v>
      </c>
      <c r="C115" s="13" t="s">
        <v>303</v>
      </c>
      <c r="D115" s="14" t="s">
        <v>372</v>
      </c>
      <c r="E115" s="13" t="s">
        <v>376</v>
      </c>
      <c r="F115" s="0"/>
      <c r="G115" s="0"/>
      <c r="H115" s="15" t="s">
        <v>377</v>
      </c>
      <c r="I115" s="17" t="s">
        <v>378</v>
      </c>
      <c r="J115" s="14" t="str">
        <f aca="false">CONCATENATE(A115,"-",B115,"-",C115,"-",D115,"-",E115)</f>
        <v>FLOORING | DADO | COUNTER-Flooring-Tiles-Vitrified-Vitrified(White) tiles 2' x 2'</v>
      </c>
      <c r="K115" s="18" t="s">
        <v>46</v>
      </c>
      <c r="L115" s="26"/>
      <c r="M115" s="14" t="s">
        <v>47</v>
      </c>
      <c r="N115" s="14" t="s">
        <v>48</v>
      </c>
      <c r="O115" s="14" t="s">
        <v>49</v>
      </c>
      <c r="P115" s="14" t="s">
        <v>50</v>
      </c>
      <c r="Q115" s="0"/>
      <c r="R115" s="0"/>
      <c r="S115" s="0"/>
      <c r="T115" s="0"/>
      <c r="U115" s="0"/>
      <c r="V115" s="0"/>
      <c r="W115" s="0"/>
      <c r="X115" s="0"/>
      <c r="Y115" s="0"/>
      <c r="Z115" s="0"/>
      <c r="AA115" s="0"/>
      <c r="AB115" s="0"/>
      <c r="AC115" s="0"/>
      <c r="AD115" s="0"/>
      <c r="AE115" s="0"/>
      <c r="AF115" s="14"/>
      <c r="AG115" s="14"/>
      <c r="AH115" s="14"/>
      <c r="AI115" s="14"/>
      <c r="AJ115" s="14"/>
      <c r="AK115" s="14"/>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42.75" hidden="false" customHeight="false" outlineLevel="0" collapsed="false">
      <c r="A116" s="13" t="s">
        <v>38</v>
      </c>
      <c r="B116" s="14" t="s">
        <v>39</v>
      </c>
      <c r="C116" s="13" t="s">
        <v>303</v>
      </c>
      <c r="D116" s="14" t="s">
        <v>372</v>
      </c>
      <c r="E116" s="13" t="s">
        <v>379</v>
      </c>
      <c r="F116" s="0"/>
      <c r="G116" s="0"/>
      <c r="H116" s="15" t="s">
        <v>380</v>
      </c>
      <c r="I116" s="17" t="s">
        <v>381</v>
      </c>
      <c r="J116" s="14" t="str">
        <f aca="false">CONCATENATE(A116,"-",B116,"-",C116,"-",D116,"-",E116)</f>
        <v>FLOORING | DADO | COUNTER-Flooring-Tiles-Vitrified-Vitrified(Off White) tiles 2' x 2'</v>
      </c>
      <c r="K116" s="18" t="s">
        <v>46</v>
      </c>
      <c r="L116" s="26"/>
      <c r="M116" s="14" t="s">
        <v>47</v>
      </c>
      <c r="N116" s="14" t="s">
        <v>48</v>
      </c>
      <c r="O116" s="14" t="s">
        <v>49</v>
      </c>
      <c r="P116" s="14" t="s">
        <v>50</v>
      </c>
      <c r="Q116" s="0"/>
      <c r="R116" s="0"/>
      <c r="S116" s="0"/>
      <c r="T116" s="0"/>
      <c r="U116" s="0"/>
      <c r="V116" s="0"/>
      <c r="W116" s="0"/>
      <c r="X116" s="0"/>
      <c r="Y116" s="0"/>
      <c r="Z116" s="0"/>
      <c r="AA116" s="0"/>
      <c r="AB116" s="0"/>
      <c r="AC116" s="0"/>
      <c r="AD116" s="0"/>
      <c r="AE116" s="0"/>
      <c r="AF116" s="14"/>
      <c r="AG116" s="14"/>
      <c r="AH116" s="14"/>
      <c r="AI116" s="14"/>
      <c r="AJ116" s="14"/>
      <c r="AK116" s="14"/>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8.5" hidden="false" customHeight="false" outlineLevel="0" collapsed="false">
      <c r="A117" s="13" t="s">
        <v>38</v>
      </c>
      <c r="B117" s="14" t="s">
        <v>39</v>
      </c>
      <c r="C117" s="13" t="s">
        <v>303</v>
      </c>
      <c r="D117" s="14" t="s">
        <v>372</v>
      </c>
      <c r="E117" s="14" t="s">
        <v>382</v>
      </c>
      <c r="F117" s="0"/>
      <c r="G117" s="0"/>
      <c r="H117" s="15" t="s">
        <v>383</v>
      </c>
      <c r="I117" s="17" t="s">
        <v>384</v>
      </c>
      <c r="J117" s="14" t="str">
        <f aca="false">CONCATENATE(A117,"-",B117,"-",C117,"-",D117,"-",E117)</f>
        <v>FLOORING | DADO | COUNTER-Flooring-Tiles-Vitrified-2'x2' kota green vitrified</v>
      </c>
      <c r="K117" s="18" t="s">
        <v>46</v>
      </c>
      <c r="L117" s="26"/>
      <c r="M117" s="14" t="s">
        <v>47</v>
      </c>
      <c r="N117" s="14" t="s">
        <v>48</v>
      </c>
      <c r="O117" s="14" t="s">
        <v>49</v>
      </c>
      <c r="P117" s="14" t="s">
        <v>50</v>
      </c>
      <c r="Q117" s="0"/>
      <c r="R117" s="0"/>
      <c r="S117" s="0"/>
      <c r="T117" s="0"/>
      <c r="U117" s="0"/>
      <c r="V117" s="0"/>
      <c r="W117" s="0"/>
      <c r="X117" s="0"/>
      <c r="Y117" s="0"/>
      <c r="Z117" s="0"/>
      <c r="AA117" s="0"/>
      <c r="AB117" s="0"/>
      <c r="AC117" s="0"/>
      <c r="AD117" s="0"/>
      <c r="AE117" s="0"/>
      <c r="AF117" s="14"/>
      <c r="AG117" s="14"/>
      <c r="AH117" s="14"/>
      <c r="AI117" s="14"/>
      <c r="AJ117" s="14"/>
      <c r="AK117" s="14"/>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8.5" hidden="false" customHeight="false" outlineLevel="0" collapsed="false">
      <c r="A118" s="13" t="s">
        <v>38</v>
      </c>
      <c r="B118" s="14" t="s">
        <v>39</v>
      </c>
      <c r="C118" s="13" t="s">
        <v>303</v>
      </c>
      <c r="D118" s="14" t="s">
        <v>372</v>
      </c>
      <c r="E118" s="13" t="s">
        <v>385</v>
      </c>
      <c r="F118" s="0"/>
      <c r="G118" s="0"/>
      <c r="H118" s="15" t="s">
        <v>386</v>
      </c>
      <c r="I118" s="17" t="s">
        <v>387</v>
      </c>
      <c r="J118" s="14" t="str">
        <f aca="false">CONCATENATE(A118,"-",B118,"-",C118,"-",D118,"-",E118)</f>
        <v>FLOORING | DADO | COUNTER-Flooring-Tiles-Vitrified-White Tiles Style Box</v>
      </c>
      <c r="K118" s="18" t="s">
        <v>46</v>
      </c>
      <c r="L118" s="26"/>
      <c r="M118" s="14" t="s">
        <v>47</v>
      </c>
      <c r="N118" s="14" t="s">
        <v>48</v>
      </c>
      <c r="O118" s="14" t="s">
        <v>49</v>
      </c>
      <c r="P118" s="14" t="s">
        <v>50</v>
      </c>
      <c r="Q118" s="0"/>
      <c r="R118" s="0"/>
      <c r="S118" s="0"/>
      <c r="T118" s="0"/>
      <c r="U118" s="0"/>
      <c r="V118" s="0"/>
      <c r="W118" s="0"/>
      <c r="X118" s="0"/>
      <c r="Y118" s="0"/>
      <c r="Z118" s="0"/>
      <c r="AA118" s="0"/>
      <c r="AB118" s="0"/>
      <c r="AC118" s="0"/>
      <c r="AD118" s="0"/>
      <c r="AE118" s="0"/>
      <c r="AF118" s="14"/>
      <c r="AG118" s="14"/>
      <c r="AH118" s="14"/>
      <c r="AI118" s="14"/>
      <c r="AJ118" s="14"/>
      <c r="AK118" s="14"/>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42.75" hidden="false" customHeight="false" outlineLevel="0" collapsed="false">
      <c r="A119" s="13" t="s">
        <v>38</v>
      </c>
      <c r="B119" s="14" t="s">
        <v>39</v>
      </c>
      <c r="C119" s="13" t="s">
        <v>303</v>
      </c>
      <c r="D119" s="14" t="s">
        <v>372</v>
      </c>
      <c r="E119" s="13" t="s">
        <v>388</v>
      </c>
      <c r="F119" s="0"/>
      <c r="G119" s="0"/>
      <c r="H119" s="15" t="s">
        <v>389</v>
      </c>
      <c r="I119" s="17" t="s">
        <v>390</v>
      </c>
      <c r="J119" s="14" t="str">
        <f aca="false">CONCATENATE(A119,"-",B119,"-",C119,"-",D119,"-",E119)</f>
        <v>FLOORING | DADO | COUNTER-Flooring-Tiles-Vitrified-MR_masserie_monaci (33.3x33.3)</v>
      </c>
      <c r="K119" s="18" t="s">
        <v>46</v>
      </c>
      <c r="L119" s="26"/>
      <c r="M119" s="14" t="s">
        <v>47</v>
      </c>
      <c r="N119" s="14" t="s">
        <v>48</v>
      </c>
      <c r="O119" s="14" t="s">
        <v>49</v>
      </c>
      <c r="P119" s="14" t="s">
        <v>50</v>
      </c>
      <c r="Q119" s="0"/>
      <c r="R119" s="0"/>
      <c r="S119" s="0"/>
      <c r="T119" s="0"/>
      <c r="U119" s="0"/>
      <c r="V119" s="0"/>
      <c r="W119" s="0"/>
      <c r="X119" s="0"/>
      <c r="Y119" s="0"/>
      <c r="Z119" s="0"/>
      <c r="AA119" s="0"/>
      <c r="AB119" s="0"/>
      <c r="AC119" s="0"/>
      <c r="AD119" s="0"/>
      <c r="AE119" s="0"/>
      <c r="AF119" s="14"/>
      <c r="AG119" s="14"/>
      <c r="AH119" s="14"/>
      <c r="AI119" s="14"/>
      <c r="AJ119" s="14"/>
      <c r="AK119" s="14"/>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42.75" hidden="false" customHeight="false" outlineLevel="0" collapsed="false">
      <c r="A120" s="13" t="s">
        <v>38</v>
      </c>
      <c r="B120" s="14" t="s">
        <v>39</v>
      </c>
      <c r="C120" s="13" t="s">
        <v>303</v>
      </c>
      <c r="D120" s="14" t="s">
        <v>372</v>
      </c>
      <c r="E120" s="13" t="s">
        <v>391</v>
      </c>
      <c r="F120" s="0"/>
      <c r="G120" s="0"/>
      <c r="H120" s="15" t="s">
        <v>392</v>
      </c>
      <c r="I120" s="17" t="s">
        <v>393</v>
      </c>
      <c r="J120" s="14" t="str">
        <f aca="false">CONCATENATE(A120,"-",B120,"-",C120,"-",D120,"-",E120)</f>
        <v>FLOORING | DADO | COUNTER-Flooring-Tiles-Vitrified-MR_masserie_callieri (33.3x33.3)</v>
      </c>
      <c r="K120" s="18" t="s">
        <v>46</v>
      </c>
      <c r="L120" s="26"/>
      <c r="M120" s="14" t="s">
        <v>47</v>
      </c>
      <c r="N120" s="14" t="s">
        <v>48</v>
      </c>
      <c r="O120" s="14" t="s">
        <v>49</v>
      </c>
      <c r="P120" s="14" t="s">
        <v>50</v>
      </c>
      <c r="Q120" s="0"/>
      <c r="R120" s="0"/>
      <c r="S120" s="0"/>
      <c r="T120" s="0"/>
      <c r="U120" s="0"/>
      <c r="V120" s="0"/>
      <c r="W120" s="0"/>
      <c r="X120" s="0"/>
      <c r="Y120" s="0"/>
      <c r="Z120" s="0"/>
      <c r="AA120" s="0"/>
      <c r="AB120" s="0"/>
      <c r="AC120" s="0"/>
      <c r="AD120" s="0"/>
      <c r="AE120" s="0"/>
      <c r="AF120" s="14"/>
      <c r="AG120" s="14"/>
      <c r="AH120" s="14"/>
      <c r="AI120" s="14"/>
      <c r="AJ120" s="14"/>
      <c r="AK120" s="14"/>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42.75" hidden="false" customHeight="false" outlineLevel="0" collapsed="false">
      <c r="A121" s="13" t="s">
        <v>38</v>
      </c>
      <c r="B121" s="14" t="s">
        <v>39</v>
      </c>
      <c r="C121" s="13" t="s">
        <v>303</v>
      </c>
      <c r="D121" s="14" t="s">
        <v>372</v>
      </c>
      <c r="E121" s="13" t="s">
        <v>394</v>
      </c>
      <c r="F121" s="0"/>
      <c r="G121" s="0"/>
      <c r="H121" s="15" t="s">
        <v>395</v>
      </c>
      <c r="I121" s="17" t="s">
        <v>396</v>
      </c>
      <c r="J121" s="14" t="str">
        <f aca="false">CONCATENATE(A121,"-",B121,"-",C121,"-",D121,"-",E121)</f>
        <v>FLOORING | DADO | COUNTER-Flooring-Tiles-Vitrified-MR_new-york_black (60x60)</v>
      </c>
      <c r="K121" s="18" t="s">
        <v>46</v>
      </c>
      <c r="L121" s="26"/>
      <c r="M121" s="14" t="s">
        <v>47</v>
      </c>
      <c r="N121" s="14" t="s">
        <v>48</v>
      </c>
      <c r="O121" s="14" t="s">
        <v>49</v>
      </c>
      <c r="P121" s="14" t="s">
        <v>50</v>
      </c>
      <c r="Q121" s="0"/>
      <c r="R121" s="0"/>
      <c r="S121" s="0"/>
      <c r="T121" s="0"/>
      <c r="U121" s="0"/>
      <c r="V121" s="0"/>
      <c r="W121" s="0"/>
      <c r="X121" s="0"/>
      <c r="Y121" s="0"/>
      <c r="Z121" s="0"/>
      <c r="AA121" s="0"/>
      <c r="AB121" s="0"/>
      <c r="AC121" s="0"/>
      <c r="AD121" s="0"/>
      <c r="AE121" s="0"/>
      <c r="AF121" s="14"/>
      <c r="AG121" s="14"/>
      <c r="AH121" s="14"/>
      <c r="AI121" s="14"/>
      <c r="AJ121" s="14"/>
      <c r="AK121" s="14"/>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42.75" hidden="false" customHeight="false" outlineLevel="0" collapsed="false">
      <c r="A122" s="13" t="s">
        <v>38</v>
      </c>
      <c r="B122" s="14" t="s">
        <v>39</v>
      </c>
      <c r="C122" s="13" t="s">
        <v>303</v>
      </c>
      <c r="D122" s="14" t="s">
        <v>372</v>
      </c>
      <c r="E122" s="13" t="s">
        <v>397</v>
      </c>
      <c r="F122" s="0"/>
      <c r="G122" s="0"/>
      <c r="H122" s="15" t="s">
        <v>398</v>
      </c>
      <c r="I122" s="17" t="s">
        <v>399</v>
      </c>
      <c r="J122" s="14" t="str">
        <f aca="false">CONCATENATE(A122,"-",B122,"-",C122,"-",D122,"-",E122)</f>
        <v>FLOORING | DADO | COUNTER-Flooring-Tiles-Vitrified-MR_pietra-del-sole_orro (50x50)</v>
      </c>
      <c r="K122" s="18" t="s">
        <v>46</v>
      </c>
      <c r="L122" s="26"/>
      <c r="M122" s="14" t="s">
        <v>47</v>
      </c>
      <c r="N122" s="14" t="s">
        <v>48</v>
      </c>
      <c r="O122" s="14" t="s">
        <v>49</v>
      </c>
      <c r="P122" s="14" t="s">
        <v>50</v>
      </c>
      <c r="Q122" s="0"/>
      <c r="R122" s="0"/>
      <c r="S122" s="0"/>
      <c r="T122" s="0"/>
      <c r="U122" s="0"/>
      <c r="V122" s="0"/>
      <c r="W122" s="0"/>
      <c r="X122" s="0"/>
      <c r="Y122" s="0"/>
      <c r="Z122" s="0"/>
      <c r="AA122" s="0"/>
      <c r="AB122" s="0"/>
      <c r="AC122" s="0"/>
      <c r="AD122" s="0"/>
      <c r="AE122" s="0"/>
      <c r="AF122" s="14"/>
      <c r="AG122" s="14"/>
      <c r="AH122" s="14"/>
      <c r="AI122" s="14"/>
      <c r="AJ122" s="14"/>
      <c r="AK122" s="14"/>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42.75" hidden="false" customHeight="false" outlineLevel="0" collapsed="false">
      <c r="A123" s="13" t="s">
        <v>38</v>
      </c>
      <c r="B123" s="14" t="s">
        <v>39</v>
      </c>
      <c r="C123" s="13" t="s">
        <v>303</v>
      </c>
      <c r="D123" s="14" t="s">
        <v>372</v>
      </c>
      <c r="E123" s="13" t="s">
        <v>400</v>
      </c>
      <c r="F123" s="0"/>
      <c r="G123" s="0"/>
      <c r="H123" s="15" t="s">
        <v>401</v>
      </c>
      <c r="I123" s="17" t="s">
        <v>402</v>
      </c>
      <c r="J123" s="14" t="str">
        <f aca="false">CONCATENATE(A123,"-",B123,"-",C123,"-",D123,"-",E123)</f>
        <v>FLOORING | DADO | COUNTER-Flooring-Tiles-Vitrified-MR_pietra-del-sole_avorio (50x50)</v>
      </c>
      <c r="K123" s="18" t="s">
        <v>46</v>
      </c>
      <c r="L123" s="26"/>
      <c r="M123" s="14" t="s">
        <v>47</v>
      </c>
      <c r="N123" s="14" t="s">
        <v>48</v>
      </c>
      <c r="O123" s="14" t="s">
        <v>49</v>
      </c>
      <c r="P123" s="14" t="s">
        <v>50</v>
      </c>
      <c r="Q123" s="0"/>
      <c r="R123" s="0"/>
      <c r="S123" s="0"/>
      <c r="T123" s="0"/>
      <c r="U123" s="0"/>
      <c r="V123" s="0"/>
      <c r="W123" s="0"/>
      <c r="X123" s="0"/>
      <c r="Y123" s="0"/>
      <c r="Z123" s="0"/>
      <c r="AA123" s="0"/>
      <c r="AB123" s="0"/>
      <c r="AC123" s="0"/>
      <c r="AD123" s="0"/>
      <c r="AE123" s="0"/>
      <c r="AF123" s="14"/>
      <c r="AG123" s="14"/>
      <c r="AH123" s="14"/>
      <c r="AI123" s="14"/>
      <c r="AJ123" s="14"/>
      <c r="AK123" s="14"/>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42.75" hidden="false" customHeight="false" outlineLevel="0" collapsed="false">
      <c r="A124" s="13" t="s">
        <v>38</v>
      </c>
      <c r="B124" s="14" t="s">
        <v>39</v>
      </c>
      <c r="C124" s="13" t="s">
        <v>303</v>
      </c>
      <c r="D124" s="14" t="s">
        <v>372</v>
      </c>
      <c r="E124" s="13" t="s">
        <v>403</v>
      </c>
      <c r="F124" s="0"/>
      <c r="G124" s="0"/>
      <c r="H124" s="15" t="s">
        <v>404</v>
      </c>
      <c r="I124" s="17" t="s">
        <v>405</v>
      </c>
      <c r="J124" s="14" t="str">
        <f aca="false">CONCATENATE(A124,"-",B124,"-",C124,"-",D124,"-",E124)</f>
        <v>FLOORING | DADO | COUNTER-Flooring-Tiles-Vitrified-MR_pietra-del-sole_radica (50x50)</v>
      </c>
      <c r="K124" s="18" t="s">
        <v>46</v>
      </c>
      <c r="L124" s="26"/>
      <c r="M124" s="14" t="s">
        <v>47</v>
      </c>
      <c r="N124" s="14" t="s">
        <v>48</v>
      </c>
      <c r="O124" s="14" t="s">
        <v>49</v>
      </c>
      <c r="P124" s="14" t="s">
        <v>50</v>
      </c>
      <c r="Q124" s="0"/>
      <c r="R124" s="0"/>
      <c r="S124" s="0"/>
      <c r="T124" s="0"/>
      <c r="U124" s="0"/>
      <c r="V124" s="0"/>
      <c r="W124" s="0"/>
      <c r="X124" s="0"/>
      <c r="Y124" s="0"/>
      <c r="Z124" s="0"/>
      <c r="AA124" s="0"/>
      <c r="AB124" s="0"/>
      <c r="AC124" s="0"/>
      <c r="AD124" s="0"/>
      <c r="AE124" s="0"/>
      <c r="AF124" s="14"/>
      <c r="AG124" s="14"/>
      <c r="AH124" s="14"/>
      <c r="AI124" s="14"/>
      <c r="AJ124" s="14"/>
      <c r="AK124" s="14"/>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42.75" hidden="false" customHeight="false" outlineLevel="0" collapsed="false">
      <c r="A125" s="13" t="s">
        <v>38</v>
      </c>
      <c r="B125" s="14" t="s">
        <v>39</v>
      </c>
      <c r="C125" s="13" t="s">
        <v>303</v>
      </c>
      <c r="D125" s="14" t="s">
        <v>372</v>
      </c>
      <c r="E125" s="13" t="s">
        <v>406</v>
      </c>
      <c r="F125" s="0"/>
      <c r="G125" s="0"/>
      <c r="H125" s="15" t="s">
        <v>407</v>
      </c>
      <c r="I125" s="17" t="s">
        <v>408</v>
      </c>
      <c r="J125" s="14" t="str">
        <f aca="false">CONCATENATE(A125,"-",B125,"-",C125,"-",D125,"-",E125)</f>
        <v>FLOORING | DADO | COUNTER-Flooring-Tiles-Vitrified-MR_stone_white (60x60)_Rettificato</v>
      </c>
      <c r="K125" s="18" t="s">
        <v>46</v>
      </c>
      <c r="L125" s="26"/>
      <c r="M125" s="14" t="s">
        <v>47</v>
      </c>
      <c r="N125" s="14" t="s">
        <v>48</v>
      </c>
      <c r="O125" s="14" t="s">
        <v>49</v>
      </c>
      <c r="P125" s="14" t="s">
        <v>50</v>
      </c>
      <c r="Q125" s="0"/>
      <c r="R125" s="0"/>
      <c r="S125" s="0"/>
      <c r="T125" s="0"/>
      <c r="U125" s="0"/>
      <c r="V125" s="0"/>
      <c r="W125" s="0"/>
      <c r="X125" s="0"/>
      <c r="Y125" s="0"/>
      <c r="Z125" s="0"/>
      <c r="AA125" s="0"/>
      <c r="AB125" s="0"/>
      <c r="AC125" s="0"/>
      <c r="AD125" s="0"/>
      <c r="AE125" s="0"/>
      <c r="AF125" s="14"/>
      <c r="AG125" s="14"/>
      <c r="AH125" s="14"/>
      <c r="AI125" s="14"/>
      <c r="AJ125" s="14"/>
      <c r="AK125" s="14"/>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42.75" hidden="false" customHeight="false" outlineLevel="0" collapsed="false">
      <c r="A126" s="13" t="s">
        <v>38</v>
      </c>
      <c r="B126" s="14" t="s">
        <v>39</v>
      </c>
      <c r="C126" s="13" t="s">
        <v>303</v>
      </c>
      <c r="D126" s="14" t="s">
        <v>372</v>
      </c>
      <c r="E126" s="13" t="s">
        <v>409</v>
      </c>
      <c r="F126" s="0"/>
      <c r="G126" s="0"/>
      <c r="H126" s="15" t="s">
        <v>410</v>
      </c>
      <c r="I126" s="17" t="s">
        <v>411</v>
      </c>
      <c r="J126" s="14" t="str">
        <f aca="false">CONCATENATE(A126,"-",B126,"-",C126,"-",D126,"-",E126)</f>
        <v>FLOORING | DADO | COUNTER-Flooring-Tiles-Vitrified-MR_stone_ivory (60x60)_Rettificato</v>
      </c>
      <c r="K126" s="18" t="s">
        <v>46</v>
      </c>
      <c r="L126" s="26"/>
      <c r="M126" s="14" t="s">
        <v>47</v>
      </c>
      <c r="N126" s="14" t="s">
        <v>48</v>
      </c>
      <c r="O126" s="14" t="s">
        <v>49</v>
      </c>
      <c r="P126" s="14" t="s">
        <v>50</v>
      </c>
      <c r="Q126" s="0"/>
      <c r="R126" s="0"/>
      <c r="S126" s="0"/>
      <c r="T126" s="0"/>
      <c r="U126" s="0"/>
      <c r="V126" s="0"/>
      <c r="W126" s="0"/>
      <c r="X126" s="0"/>
      <c r="Y126" s="0"/>
      <c r="Z126" s="0"/>
      <c r="AA126" s="0"/>
      <c r="AB126" s="0"/>
      <c r="AC126" s="0"/>
      <c r="AD126" s="0"/>
      <c r="AE126" s="0"/>
      <c r="AF126" s="14"/>
      <c r="AG126" s="14"/>
      <c r="AH126" s="14"/>
      <c r="AI126" s="14"/>
      <c r="AJ126" s="14"/>
      <c r="AK126" s="14"/>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42.75" hidden="false" customHeight="false" outlineLevel="0" collapsed="false">
      <c r="A127" s="13" t="s">
        <v>38</v>
      </c>
      <c r="B127" s="14" t="s">
        <v>39</v>
      </c>
      <c r="C127" s="13" t="s">
        <v>303</v>
      </c>
      <c r="D127" s="14" t="s">
        <v>372</v>
      </c>
      <c r="E127" s="13" t="s">
        <v>412</v>
      </c>
      <c r="F127" s="0"/>
      <c r="G127" s="0"/>
      <c r="H127" s="15" t="s">
        <v>413</v>
      </c>
      <c r="I127" s="17" t="s">
        <v>414</v>
      </c>
      <c r="J127" s="14" t="str">
        <f aca="false">CONCATENATE(A127,"-",B127,"-",C127,"-",D127,"-",E127)</f>
        <v>FLOORING | DADO | COUNTER-Flooring-Tiles-Vitrified-MR_stone_green (60x60)_Rettificato</v>
      </c>
      <c r="K127" s="18" t="s">
        <v>46</v>
      </c>
      <c r="L127" s="26"/>
      <c r="M127" s="14" t="s">
        <v>47</v>
      </c>
      <c r="N127" s="14" t="s">
        <v>48</v>
      </c>
      <c r="O127" s="14" t="s">
        <v>49</v>
      </c>
      <c r="P127" s="14" t="s">
        <v>50</v>
      </c>
      <c r="Q127" s="0"/>
      <c r="R127" s="0"/>
      <c r="S127" s="0"/>
      <c r="T127" s="0"/>
      <c r="U127" s="0"/>
      <c r="V127" s="0"/>
      <c r="W127" s="0"/>
      <c r="X127" s="0"/>
      <c r="Y127" s="0"/>
      <c r="Z127" s="0"/>
      <c r="AA127" s="0"/>
      <c r="AB127" s="0"/>
      <c r="AC127" s="0"/>
      <c r="AD127" s="0"/>
      <c r="AE127" s="0"/>
      <c r="AF127" s="14"/>
      <c r="AG127" s="14"/>
      <c r="AH127" s="14"/>
      <c r="AI127" s="14"/>
      <c r="AJ127" s="14"/>
      <c r="AK127" s="14"/>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42.75" hidden="false" customHeight="false" outlineLevel="0" collapsed="false">
      <c r="A128" s="13" t="s">
        <v>38</v>
      </c>
      <c r="B128" s="14" t="s">
        <v>39</v>
      </c>
      <c r="C128" s="13" t="s">
        <v>303</v>
      </c>
      <c r="D128" s="14" t="s">
        <v>372</v>
      </c>
      <c r="E128" s="13" t="s">
        <v>415</v>
      </c>
      <c r="F128" s="0"/>
      <c r="G128" s="0"/>
      <c r="H128" s="15" t="s">
        <v>416</v>
      </c>
      <c r="I128" s="17" t="s">
        <v>417</v>
      </c>
      <c r="J128" s="14" t="str">
        <f aca="false">CONCATENATE(A128,"-",B128,"-",C128,"-",D128,"-",E128)</f>
        <v>FLOORING | DADO | COUNTER-Flooring-Tiles-Vitrified-MR_stone_anthracite (60x60)_Rettificato</v>
      </c>
      <c r="K128" s="18" t="s">
        <v>46</v>
      </c>
      <c r="L128" s="26"/>
      <c r="M128" s="14" t="s">
        <v>47</v>
      </c>
      <c r="N128" s="14" t="s">
        <v>48</v>
      </c>
      <c r="O128" s="14" t="s">
        <v>49</v>
      </c>
      <c r="P128" s="14" t="s">
        <v>50</v>
      </c>
      <c r="Q128" s="0"/>
      <c r="R128" s="0"/>
      <c r="S128" s="0"/>
      <c r="T128" s="0"/>
      <c r="U128" s="0"/>
      <c r="V128" s="0"/>
      <c r="W128" s="0"/>
      <c r="X128" s="0"/>
      <c r="Y128" s="0"/>
      <c r="Z128" s="0"/>
      <c r="AA128" s="0"/>
      <c r="AB128" s="0"/>
      <c r="AC128" s="0"/>
      <c r="AD128" s="0"/>
      <c r="AE128" s="0"/>
      <c r="AF128" s="14"/>
      <c r="AG128" s="14"/>
      <c r="AH128" s="14"/>
      <c r="AI128" s="14"/>
      <c r="AJ128" s="14"/>
      <c r="AK128" s="14"/>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42.75" hidden="false" customHeight="false" outlineLevel="0" collapsed="false">
      <c r="A129" s="13" t="s">
        <v>38</v>
      </c>
      <c r="B129" s="14" t="s">
        <v>39</v>
      </c>
      <c r="C129" s="13" t="s">
        <v>303</v>
      </c>
      <c r="D129" s="14" t="s">
        <v>372</v>
      </c>
      <c r="E129" s="13" t="s">
        <v>418</v>
      </c>
      <c r="F129" s="0"/>
      <c r="G129" s="0"/>
      <c r="H129" s="15" t="s">
        <v>419</v>
      </c>
      <c r="I129" s="17" t="s">
        <v>420</v>
      </c>
      <c r="J129" s="14" t="str">
        <f aca="false">CONCATENATE(A129,"-",B129,"-",C129,"-",D129,"-",E129)</f>
        <v>FLOORING | DADO | COUNTER-Flooring-Tiles-Vitrified-MR_fusion_grigio (60X60)_rettificato</v>
      </c>
      <c r="K129" s="18" t="s">
        <v>46</v>
      </c>
      <c r="L129" s="26"/>
      <c r="M129" s="14" t="s">
        <v>47</v>
      </c>
      <c r="N129" s="14" t="s">
        <v>48</v>
      </c>
      <c r="O129" s="14" t="s">
        <v>49</v>
      </c>
      <c r="P129" s="14" t="s">
        <v>50</v>
      </c>
      <c r="Q129" s="0"/>
      <c r="R129" s="0"/>
      <c r="S129" s="0"/>
      <c r="T129" s="0"/>
      <c r="U129" s="0"/>
      <c r="V129" s="0"/>
      <c r="W129" s="0"/>
      <c r="X129" s="0"/>
      <c r="Y129" s="0"/>
      <c r="Z129" s="0"/>
      <c r="AA129" s="0"/>
      <c r="AB129" s="0"/>
      <c r="AC129" s="0"/>
      <c r="AD129" s="0"/>
      <c r="AE129" s="0"/>
      <c r="AF129" s="14"/>
      <c r="AG129" s="14"/>
      <c r="AH129" s="14"/>
      <c r="AI129" s="14"/>
      <c r="AJ129" s="14"/>
      <c r="AK129" s="14"/>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42.75" hidden="false" customHeight="false" outlineLevel="0" collapsed="false">
      <c r="A130" s="13" t="s">
        <v>38</v>
      </c>
      <c r="B130" s="14" t="s">
        <v>39</v>
      </c>
      <c r="C130" s="13" t="s">
        <v>303</v>
      </c>
      <c r="D130" s="14" t="s">
        <v>372</v>
      </c>
      <c r="E130" s="13" t="s">
        <v>421</v>
      </c>
      <c r="F130" s="0"/>
      <c r="G130" s="0"/>
      <c r="H130" s="15" t="s">
        <v>422</v>
      </c>
      <c r="I130" s="17" t="s">
        <v>423</v>
      </c>
      <c r="J130" s="14" t="str">
        <f aca="false">CONCATENATE(A130,"-",B130,"-",C130,"-",D130,"-",E130)</f>
        <v>FLOORING | DADO | COUNTER-Flooring-Tiles-Vitrified-MR_fusion_anthracite (60X60)_rettificato</v>
      </c>
      <c r="K130" s="18" t="s">
        <v>46</v>
      </c>
      <c r="L130" s="26"/>
      <c r="M130" s="14" t="s">
        <v>47</v>
      </c>
      <c r="N130" s="14" t="s">
        <v>48</v>
      </c>
      <c r="O130" s="14" t="s">
        <v>49</v>
      </c>
      <c r="P130" s="14" t="s">
        <v>50</v>
      </c>
      <c r="Q130" s="0"/>
      <c r="R130" s="0"/>
      <c r="S130" s="0"/>
      <c r="T130" s="0"/>
      <c r="U130" s="0"/>
      <c r="V130" s="0"/>
      <c r="W130" s="0"/>
      <c r="X130" s="0"/>
      <c r="Y130" s="0"/>
      <c r="Z130" s="0"/>
      <c r="AA130" s="0"/>
      <c r="AB130" s="0"/>
      <c r="AC130" s="0"/>
      <c r="AD130" s="0"/>
      <c r="AE130" s="0"/>
      <c r="AF130" s="14"/>
      <c r="AG130" s="14"/>
      <c r="AH130" s="14"/>
      <c r="AI130" s="14"/>
      <c r="AJ130" s="14"/>
      <c r="AK130" s="14"/>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42.75" hidden="false" customHeight="false" outlineLevel="0" collapsed="false">
      <c r="A131" s="13" t="s">
        <v>38</v>
      </c>
      <c r="B131" s="14" t="s">
        <v>39</v>
      </c>
      <c r="C131" s="13" t="s">
        <v>303</v>
      </c>
      <c r="D131" s="14" t="s">
        <v>372</v>
      </c>
      <c r="E131" s="13" t="s">
        <v>424</v>
      </c>
      <c r="F131" s="0"/>
      <c r="G131" s="0"/>
      <c r="H131" s="15" t="s">
        <v>425</v>
      </c>
      <c r="I131" s="17" t="s">
        <v>426</v>
      </c>
      <c r="J131" s="14" t="str">
        <f aca="false">CONCATENATE(A131,"-",B131,"-",C131,"-",D131,"-",E131)</f>
        <v>FLOORING | DADO | COUNTER-Flooring-Tiles-Vitrified-MR_fusion_nero (60X60)_rettificato</v>
      </c>
      <c r="K131" s="18" t="s">
        <v>46</v>
      </c>
      <c r="L131" s="26"/>
      <c r="M131" s="14" t="s">
        <v>47</v>
      </c>
      <c r="N131" s="14" t="s">
        <v>48</v>
      </c>
      <c r="O131" s="14" t="s">
        <v>49</v>
      </c>
      <c r="P131" s="14" t="s">
        <v>50</v>
      </c>
      <c r="Q131" s="0"/>
      <c r="R131" s="0"/>
      <c r="S131" s="0"/>
      <c r="T131" s="0"/>
      <c r="U131" s="0"/>
      <c r="V131" s="0"/>
      <c r="W131" s="0"/>
      <c r="X131" s="0"/>
      <c r="Y131" s="0"/>
      <c r="Z131" s="0"/>
      <c r="AA131" s="0"/>
      <c r="AB131" s="0"/>
      <c r="AC131" s="0"/>
      <c r="AD131" s="0"/>
      <c r="AE131" s="0"/>
      <c r="AF131" s="14"/>
      <c r="AG131" s="14"/>
      <c r="AH131" s="14"/>
      <c r="AI131" s="14"/>
      <c r="AJ131" s="14"/>
      <c r="AK131" s="14"/>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42.75" hidden="false" customHeight="false" outlineLevel="0" collapsed="false">
      <c r="A132" s="13" t="s">
        <v>38</v>
      </c>
      <c r="B132" s="14" t="s">
        <v>39</v>
      </c>
      <c r="C132" s="13" t="s">
        <v>303</v>
      </c>
      <c r="D132" s="14" t="s">
        <v>372</v>
      </c>
      <c r="E132" s="13" t="s">
        <v>427</v>
      </c>
      <c r="F132" s="0"/>
      <c r="G132" s="0"/>
      <c r="H132" s="15" t="s">
        <v>428</v>
      </c>
      <c r="I132" s="17" t="s">
        <v>429</v>
      </c>
      <c r="J132" s="14" t="str">
        <f aca="false">CONCATENATE(A132,"-",B132,"-",C132,"-",D132,"-",E132)</f>
        <v>FLOORING | DADO | COUNTER-Flooring-Tiles-Vitrified-MR_fusion_righe_M5 57 (30X60)</v>
      </c>
      <c r="K132" s="18" t="s">
        <v>46</v>
      </c>
      <c r="L132" s="26"/>
      <c r="M132" s="14" t="s">
        <v>47</v>
      </c>
      <c r="N132" s="14" t="s">
        <v>48</v>
      </c>
      <c r="O132" s="14" t="s">
        <v>49</v>
      </c>
      <c r="P132" s="14" t="s">
        <v>50</v>
      </c>
      <c r="Q132" s="0"/>
      <c r="R132" s="0"/>
      <c r="S132" s="0"/>
      <c r="T132" s="0"/>
      <c r="U132" s="0"/>
      <c r="V132" s="0"/>
      <c r="W132" s="0"/>
      <c r="X132" s="0"/>
      <c r="Y132" s="0"/>
      <c r="Z132" s="0"/>
      <c r="AA132" s="0"/>
      <c r="AB132" s="0"/>
      <c r="AC132" s="0"/>
      <c r="AD132" s="0"/>
      <c r="AE132" s="0"/>
      <c r="AF132" s="14"/>
      <c r="AG132" s="14"/>
      <c r="AH132" s="14"/>
      <c r="AI132" s="14"/>
      <c r="AJ132" s="14"/>
      <c r="AK132" s="14"/>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42.75" hidden="false" customHeight="false" outlineLevel="0" collapsed="false">
      <c r="A133" s="13" t="s">
        <v>38</v>
      </c>
      <c r="B133" s="14" t="s">
        <v>39</v>
      </c>
      <c r="C133" s="13" t="s">
        <v>303</v>
      </c>
      <c r="D133" s="14" t="s">
        <v>372</v>
      </c>
      <c r="E133" s="14" t="s">
        <v>430</v>
      </c>
      <c r="F133" s="0"/>
      <c r="G133" s="0"/>
      <c r="H133" s="15" t="s">
        <v>431</v>
      </c>
      <c r="I133" s="17" t="s">
        <v>432</v>
      </c>
      <c r="J133" s="14" t="str">
        <f aca="false">CONCATENATE(A133,"-",B133,"-",C133,"-",D133,"-",E133)</f>
        <v>FLOORING | DADO | COUNTER-Flooring-Tiles-Vitrified-MR_fusion_diagonale_M5 6C (30x60)</v>
      </c>
      <c r="K133" s="18" t="s">
        <v>46</v>
      </c>
      <c r="L133" s="26"/>
      <c r="M133" s="14" t="s">
        <v>47</v>
      </c>
      <c r="N133" s="14" t="s">
        <v>48</v>
      </c>
      <c r="O133" s="14" t="s">
        <v>49</v>
      </c>
      <c r="P133" s="14" t="s">
        <v>50</v>
      </c>
      <c r="Q133" s="0"/>
      <c r="R133" s="0"/>
      <c r="S133" s="0"/>
      <c r="T133" s="0"/>
      <c r="U133" s="0"/>
      <c r="V133" s="0"/>
      <c r="W133" s="0"/>
      <c r="X133" s="0"/>
      <c r="Y133" s="0"/>
      <c r="Z133" s="0"/>
      <c r="AA133" s="0"/>
      <c r="AB133" s="0"/>
      <c r="AC133" s="0"/>
      <c r="AD133" s="0"/>
      <c r="AE133" s="0"/>
      <c r="AF133" s="14"/>
      <c r="AG133" s="14"/>
      <c r="AH133" s="14"/>
      <c r="AI133" s="14"/>
      <c r="AJ133" s="14"/>
      <c r="AK133" s="14"/>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42.75" hidden="false" customHeight="false" outlineLevel="0" collapsed="false">
      <c r="A134" s="13" t="s">
        <v>38</v>
      </c>
      <c r="B134" s="14" t="s">
        <v>39</v>
      </c>
      <c r="C134" s="13" t="s">
        <v>303</v>
      </c>
      <c r="D134" s="14" t="s">
        <v>372</v>
      </c>
      <c r="E134" s="13" t="s">
        <v>433</v>
      </c>
      <c r="F134" s="0"/>
      <c r="G134" s="0"/>
      <c r="H134" s="15" t="s">
        <v>434</v>
      </c>
      <c r="I134" s="17" t="s">
        <v>435</v>
      </c>
      <c r="J134" s="14" t="str">
        <f aca="false">CONCATENATE(A134,"-",B134,"-",C134,"-",D134,"-",E134)</f>
        <v>FLOORING | DADO | COUNTER-Flooring-Tiles-Vitrified-MR_fusion_bocciardato_M5 53 (30x60)</v>
      </c>
      <c r="K134" s="18" t="s">
        <v>46</v>
      </c>
      <c r="L134" s="26"/>
      <c r="M134" s="14" t="s">
        <v>47</v>
      </c>
      <c r="N134" s="14" t="s">
        <v>48</v>
      </c>
      <c r="O134" s="14" t="s">
        <v>49</v>
      </c>
      <c r="P134" s="14" t="s">
        <v>50</v>
      </c>
      <c r="Q134" s="0"/>
      <c r="R134" s="0"/>
      <c r="S134" s="0"/>
      <c r="T134" s="0"/>
      <c r="U134" s="0"/>
      <c r="V134" s="0"/>
      <c r="W134" s="0"/>
      <c r="X134" s="0"/>
      <c r="Y134" s="0"/>
      <c r="Z134" s="0"/>
      <c r="AA134" s="0"/>
      <c r="AB134" s="0"/>
      <c r="AC134" s="0"/>
      <c r="AD134" s="0"/>
      <c r="AE134" s="0"/>
      <c r="AF134" s="14"/>
      <c r="AG134" s="14"/>
      <c r="AH134" s="14"/>
      <c r="AI134" s="14"/>
      <c r="AJ134" s="14"/>
      <c r="AK134" s="14"/>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42.75" hidden="false" customHeight="false" outlineLevel="0" collapsed="false">
      <c r="A135" s="13" t="s">
        <v>38</v>
      </c>
      <c r="B135" s="14" t="s">
        <v>39</v>
      </c>
      <c r="C135" s="13" t="s">
        <v>303</v>
      </c>
      <c r="D135" s="14" t="s">
        <v>372</v>
      </c>
      <c r="E135" s="13" t="s">
        <v>436</v>
      </c>
      <c r="F135" s="0"/>
      <c r="G135" s="0"/>
      <c r="H135" s="15" t="s">
        <v>437</v>
      </c>
      <c r="I135" s="17" t="s">
        <v>438</v>
      </c>
      <c r="J135" s="14" t="str">
        <f aca="false">CONCATENATE(A135,"-",B135,"-",C135,"-",D135,"-",E135)</f>
        <v>FLOORING | DADO | COUNTER-Flooring-Tiles-Vitrified-MR_new-york_black (30x60)</v>
      </c>
      <c r="K135" s="18" t="s">
        <v>46</v>
      </c>
      <c r="L135" s="26"/>
      <c r="M135" s="14" t="s">
        <v>47</v>
      </c>
      <c r="N135" s="14" t="s">
        <v>48</v>
      </c>
      <c r="O135" s="14" t="s">
        <v>49</v>
      </c>
      <c r="P135" s="14" t="s">
        <v>50</v>
      </c>
      <c r="Q135" s="0"/>
      <c r="R135" s="0"/>
      <c r="S135" s="0"/>
      <c r="T135" s="0"/>
      <c r="U135" s="0"/>
      <c r="V135" s="0"/>
      <c r="W135" s="0"/>
      <c r="X135" s="0"/>
      <c r="Y135" s="0"/>
      <c r="Z135" s="0"/>
      <c r="AA135" s="0"/>
      <c r="AB135" s="0"/>
      <c r="AC135" s="0"/>
      <c r="AD135" s="0"/>
      <c r="AE135" s="0"/>
      <c r="AF135" s="14"/>
      <c r="AG135" s="14"/>
      <c r="AH135" s="14"/>
      <c r="AI135" s="14"/>
      <c r="AJ135" s="14"/>
      <c r="AK135" s="14"/>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42.75" hidden="false" customHeight="false" outlineLevel="0" collapsed="false">
      <c r="A136" s="13" t="s">
        <v>38</v>
      </c>
      <c r="B136" s="14" t="s">
        <v>39</v>
      </c>
      <c r="C136" s="13" t="s">
        <v>303</v>
      </c>
      <c r="D136" s="14" t="s">
        <v>372</v>
      </c>
      <c r="E136" s="13" t="s">
        <v>439</v>
      </c>
      <c r="F136" s="0"/>
      <c r="G136" s="0"/>
      <c r="H136" s="15" t="s">
        <v>440</v>
      </c>
      <c r="I136" s="17" t="s">
        <v>441</v>
      </c>
      <c r="J136" s="14" t="str">
        <f aca="false">CONCATENATE(A136,"-",B136,"-",C136,"-",D136,"-",E136)</f>
        <v>FLOORING | DADO | COUNTER-Flooring-Tiles-Vitrified-MR_stone_white (30x60)_Rettificato</v>
      </c>
      <c r="K136" s="18" t="s">
        <v>46</v>
      </c>
      <c r="L136" s="26"/>
      <c r="M136" s="14" t="s">
        <v>47</v>
      </c>
      <c r="N136" s="14" t="s">
        <v>48</v>
      </c>
      <c r="O136" s="14" t="s">
        <v>49</v>
      </c>
      <c r="P136" s="14" t="s">
        <v>50</v>
      </c>
      <c r="Q136" s="0"/>
      <c r="R136" s="0"/>
      <c r="S136" s="0"/>
      <c r="T136" s="0"/>
      <c r="U136" s="0"/>
      <c r="V136" s="0"/>
      <c r="W136" s="0"/>
      <c r="X136" s="0"/>
      <c r="Y136" s="0"/>
      <c r="Z136" s="0"/>
      <c r="AA136" s="0"/>
      <c r="AB136" s="0"/>
      <c r="AC136" s="0"/>
      <c r="AD136" s="0"/>
      <c r="AE136" s="0"/>
      <c r="AF136" s="14"/>
      <c r="AG136" s="14"/>
      <c r="AH136" s="14"/>
      <c r="AI136" s="14"/>
      <c r="AJ136" s="14"/>
      <c r="AK136" s="14"/>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42.75" hidden="false" customHeight="false" outlineLevel="0" collapsed="false">
      <c r="A137" s="13" t="s">
        <v>38</v>
      </c>
      <c r="B137" s="14" t="s">
        <v>39</v>
      </c>
      <c r="C137" s="13" t="s">
        <v>303</v>
      </c>
      <c r="D137" s="14" t="s">
        <v>372</v>
      </c>
      <c r="E137" s="13" t="s">
        <v>442</v>
      </c>
      <c r="F137" s="0"/>
      <c r="G137" s="0"/>
      <c r="H137" s="15" t="s">
        <v>443</v>
      </c>
      <c r="I137" s="17" t="s">
        <v>444</v>
      </c>
      <c r="J137" s="14" t="str">
        <f aca="false">CONCATENATE(A137,"-",B137,"-",C137,"-",D137,"-",E137)</f>
        <v>FLOORING | DADO | COUNTER-Flooring-Tiles-Vitrified-MR_stone_ivory (30x60)_Rettificato</v>
      </c>
      <c r="K137" s="18" t="s">
        <v>46</v>
      </c>
      <c r="L137" s="26"/>
      <c r="M137" s="14" t="s">
        <v>47</v>
      </c>
      <c r="N137" s="14" t="s">
        <v>48</v>
      </c>
      <c r="O137" s="14" t="s">
        <v>49</v>
      </c>
      <c r="P137" s="14" t="s">
        <v>50</v>
      </c>
      <c r="Q137" s="0"/>
      <c r="R137" s="0"/>
      <c r="S137" s="0"/>
      <c r="T137" s="0"/>
      <c r="U137" s="0"/>
      <c r="V137" s="0"/>
      <c r="W137" s="0"/>
      <c r="X137" s="0"/>
      <c r="Y137" s="0"/>
      <c r="Z137" s="0"/>
      <c r="AA137" s="0"/>
      <c r="AB137" s="0"/>
      <c r="AC137" s="0"/>
      <c r="AD137" s="0"/>
      <c r="AE137" s="0"/>
      <c r="AF137" s="14"/>
      <c r="AG137" s="14"/>
      <c r="AH137" s="14"/>
      <c r="AI137" s="14"/>
      <c r="AJ137" s="14"/>
      <c r="AK137" s="14"/>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42.75" hidden="false" customHeight="false" outlineLevel="0" collapsed="false">
      <c r="A138" s="13" t="s">
        <v>38</v>
      </c>
      <c r="B138" s="14" t="s">
        <v>39</v>
      </c>
      <c r="C138" s="13" t="s">
        <v>303</v>
      </c>
      <c r="D138" s="14" t="s">
        <v>372</v>
      </c>
      <c r="E138" s="13" t="s">
        <v>445</v>
      </c>
      <c r="F138" s="0"/>
      <c r="G138" s="0"/>
      <c r="H138" s="15" t="s">
        <v>446</v>
      </c>
      <c r="I138" s="17" t="s">
        <v>447</v>
      </c>
      <c r="J138" s="14" t="str">
        <f aca="false">CONCATENATE(A138,"-",B138,"-",C138,"-",D138,"-",E138)</f>
        <v>FLOORING | DADO | COUNTER-Flooring-Tiles-Vitrified-MR_stone_green (30x60)_Rettificato</v>
      </c>
      <c r="K138" s="18" t="s">
        <v>46</v>
      </c>
      <c r="L138" s="26"/>
      <c r="M138" s="14" t="s">
        <v>47</v>
      </c>
      <c r="N138" s="14" t="s">
        <v>48</v>
      </c>
      <c r="O138" s="14" t="s">
        <v>49</v>
      </c>
      <c r="P138" s="14" t="s">
        <v>50</v>
      </c>
      <c r="Q138" s="0"/>
      <c r="R138" s="0"/>
      <c r="S138" s="0"/>
      <c r="T138" s="0"/>
      <c r="U138" s="0"/>
      <c r="V138" s="0"/>
      <c r="W138" s="0"/>
      <c r="X138" s="0"/>
      <c r="Y138" s="0"/>
      <c r="Z138" s="0"/>
      <c r="AA138" s="0"/>
      <c r="AB138" s="0"/>
      <c r="AC138" s="0"/>
      <c r="AD138" s="0"/>
      <c r="AE138" s="0"/>
      <c r="AF138" s="14"/>
      <c r="AG138" s="14"/>
      <c r="AH138" s="14"/>
      <c r="AI138" s="14"/>
      <c r="AJ138" s="14"/>
      <c r="AK138" s="14"/>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42.75" hidden="false" customHeight="false" outlineLevel="0" collapsed="false">
      <c r="A139" s="13" t="s">
        <v>38</v>
      </c>
      <c r="B139" s="14" t="s">
        <v>39</v>
      </c>
      <c r="C139" s="13" t="s">
        <v>303</v>
      </c>
      <c r="D139" s="14" t="s">
        <v>372</v>
      </c>
      <c r="E139" s="13" t="s">
        <v>448</v>
      </c>
      <c r="F139" s="0"/>
      <c r="G139" s="0"/>
      <c r="H139" s="15" t="s">
        <v>449</v>
      </c>
      <c r="I139" s="17" t="s">
        <v>450</v>
      </c>
      <c r="J139" s="14" t="str">
        <f aca="false">CONCATENATE(A139,"-",B139,"-",C139,"-",D139,"-",E139)</f>
        <v>FLOORING | DADO | COUNTER-Flooring-Tiles-Vitrified-MR_stone_anthracite (30x60)_Rettificato</v>
      </c>
      <c r="K139" s="18" t="s">
        <v>46</v>
      </c>
      <c r="L139" s="26"/>
      <c r="M139" s="14" t="s">
        <v>47</v>
      </c>
      <c r="N139" s="14" t="s">
        <v>48</v>
      </c>
      <c r="O139" s="14" t="s">
        <v>49</v>
      </c>
      <c r="P139" s="14" t="s">
        <v>50</v>
      </c>
      <c r="Q139" s="0"/>
      <c r="R139" s="0"/>
      <c r="S139" s="0"/>
      <c r="T139" s="0"/>
      <c r="U139" s="0"/>
      <c r="V139" s="0"/>
      <c r="W139" s="0"/>
      <c r="X139" s="0"/>
      <c r="Y139" s="0"/>
      <c r="Z139" s="0"/>
      <c r="AA139" s="0"/>
      <c r="AB139" s="0"/>
      <c r="AC139" s="0"/>
      <c r="AD139" s="0"/>
      <c r="AE139" s="0"/>
      <c r="AF139" s="14"/>
      <c r="AG139" s="14"/>
      <c r="AH139" s="14"/>
      <c r="AI139" s="14"/>
      <c r="AJ139" s="14"/>
      <c r="AK139" s="14"/>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42.75" hidden="false" customHeight="false" outlineLevel="0" collapsed="false">
      <c r="A140" s="13" t="s">
        <v>38</v>
      </c>
      <c r="B140" s="14" t="s">
        <v>39</v>
      </c>
      <c r="C140" s="13" t="s">
        <v>303</v>
      </c>
      <c r="D140" s="14" t="s">
        <v>372</v>
      </c>
      <c r="E140" s="13" t="s">
        <v>451</v>
      </c>
      <c r="F140" s="0"/>
      <c r="G140" s="0"/>
      <c r="H140" s="15" t="s">
        <v>452</v>
      </c>
      <c r="I140" s="17" t="s">
        <v>453</v>
      </c>
      <c r="J140" s="14" t="str">
        <f aca="false">CONCATENATE(A140,"-",B140,"-",C140,"-",D140,"-",E140)</f>
        <v>FLOORING | DADO | COUNTER-Flooring-Tiles-Vitrified-MR_glass-mosaic_brown_rete</v>
      </c>
      <c r="K140" s="18" t="s">
        <v>46</v>
      </c>
      <c r="L140" s="26"/>
      <c r="M140" s="14" t="s">
        <v>47</v>
      </c>
      <c r="N140" s="14" t="s">
        <v>48</v>
      </c>
      <c r="O140" s="14" t="s">
        <v>49</v>
      </c>
      <c r="P140" s="14" t="s">
        <v>50</v>
      </c>
      <c r="Q140" s="0"/>
      <c r="R140" s="0"/>
      <c r="S140" s="0"/>
      <c r="T140" s="0"/>
      <c r="U140" s="0"/>
      <c r="V140" s="0"/>
      <c r="W140" s="0"/>
      <c r="X140" s="0"/>
      <c r="Y140" s="0"/>
      <c r="Z140" s="0"/>
      <c r="AA140" s="0"/>
      <c r="AB140" s="0"/>
      <c r="AC140" s="0"/>
      <c r="AD140" s="0"/>
      <c r="AE140" s="0"/>
      <c r="AF140" s="14"/>
      <c r="AG140" s="14"/>
      <c r="AH140" s="14"/>
      <c r="AI140" s="14"/>
      <c r="AJ140" s="14"/>
      <c r="AK140" s="14"/>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42.75" hidden="false" customHeight="false" outlineLevel="0" collapsed="false">
      <c r="A141" s="13" t="s">
        <v>38</v>
      </c>
      <c r="B141" s="14" t="s">
        <v>39</v>
      </c>
      <c r="C141" s="13" t="s">
        <v>303</v>
      </c>
      <c r="D141" s="14" t="s">
        <v>372</v>
      </c>
      <c r="E141" s="13" t="s">
        <v>454</v>
      </c>
      <c r="F141" s="0"/>
      <c r="G141" s="0"/>
      <c r="H141" s="15" t="s">
        <v>455</v>
      </c>
      <c r="I141" s="17" t="s">
        <v>456</v>
      </c>
      <c r="J141" s="14" t="str">
        <f aca="false">CONCATENATE(A141,"-",B141,"-",C141,"-",D141,"-",E141)</f>
        <v>FLOORING | DADO | COUNTER-Flooring-Tiles-Vitrified-MR_glass-mosaic_beige_rete</v>
      </c>
      <c r="K141" s="18" t="s">
        <v>46</v>
      </c>
      <c r="L141" s="26"/>
      <c r="M141" s="14" t="s">
        <v>47</v>
      </c>
      <c r="N141" s="14" t="s">
        <v>48</v>
      </c>
      <c r="O141" s="14" t="s">
        <v>49</v>
      </c>
      <c r="P141" s="14" t="s">
        <v>50</v>
      </c>
      <c r="Q141" s="0"/>
      <c r="R141" s="0"/>
      <c r="S141" s="0"/>
      <c r="T141" s="0"/>
      <c r="U141" s="0"/>
      <c r="V141" s="0"/>
      <c r="W141" s="0"/>
      <c r="X141" s="0"/>
      <c r="Y141" s="0"/>
      <c r="Z141" s="0"/>
      <c r="AA141" s="0"/>
      <c r="AB141" s="0"/>
      <c r="AC141" s="0"/>
      <c r="AD141" s="0"/>
      <c r="AE141" s="0"/>
      <c r="AF141" s="14"/>
      <c r="AG141" s="14"/>
      <c r="AH141" s="14"/>
      <c r="AI141" s="14"/>
      <c r="AJ141" s="14"/>
      <c r="AK141" s="14"/>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42.75" hidden="false" customHeight="false" outlineLevel="0" collapsed="false">
      <c r="A142" s="13" t="s">
        <v>38</v>
      </c>
      <c r="B142" s="14" t="s">
        <v>39</v>
      </c>
      <c r="C142" s="13" t="s">
        <v>303</v>
      </c>
      <c r="D142" s="14" t="s">
        <v>372</v>
      </c>
      <c r="E142" s="13" t="s">
        <v>457</v>
      </c>
      <c r="F142" s="0"/>
      <c r="G142" s="0"/>
      <c r="H142" s="15" t="s">
        <v>458</v>
      </c>
      <c r="I142" s="17" t="s">
        <v>459</v>
      </c>
      <c r="J142" s="14" t="str">
        <f aca="false">CONCATENATE(A142,"-",B142,"-",C142,"-",D142,"-",E142)</f>
        <v>FLOORING | DADO | COUNTER-Flooring-Tiles-Vitrified-MR_glass-mosaic_light_brown_rete</v>
      </c>
      <c r="K142" s="18" t="s">
        <v>46</v>
      </c>
      <c r="L142" s="26"/>
      <c r="M142" s="14" t="s">
        <v>47</v>
      </c>
      <c r="N142" s="14" t="s">
        <v>48</v>
      </c>
      <c r="O142" s="14" t="s">
        <v>49</v>
      </c>
      <c r="P142" s="14" t="s">
        <v>50</v>
      </c>
      <c r="Q142" s="0"/>
      <c r="R142" s="0"/>
      <c r="S142" s="0"/>
      <c r="T142" s="0"/>
      <c r="U142" s="0"/>
      <c r="V142" s="0"/>
      <c r="W142" s="0"/>
      <c r="X142" s="0"/>
      <c r="Y142" s="0"/>
      <c r="Z142" s="0"/>
      <c r="AA142" s="0"/>
      <c r="AB142" s="0"/>
      <c r="AC142" s="0"/>
      <c r="AD142" s="0"/>
      <c r="AE142" s="0"/>
      <c r="AF142" s="14"/>
      <c r="AG142" s="14"/>
      <c r="AH142" s="14"/>
      <c r="AI142" s="14"/>
      <c r="AJ142" s="14"/>
      <c r="AK142" s="14"/>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42.75" hidden="false" customHeight="false" outlineLevel="0" collapsed="false">
      <c r="A143" s="13" t="s">
        <v>38</v>
      </c>
      <c r="B143" s="14" t="s">
        <v>39</v>
      </c>
      <c r="C143" s="13" t="s">
        <v>303</v>
      </c>
      <c r="D143" s="14" t="s">
        <v>372</v>
      </c>
      <c r="E143" s="13" t="s">
        <v>460</v>
      </c>
      <c r="F143" s="0"/>
      <c r="G143" s="0"/>
      <c r="H143" s="15" t="s">
        <v>461</v>
      </c>
      <c r="I143" s="17" t="s">
        <v>462</v>
      </c>
      <c r="J143" s="14" t="str">
        <f aca="false">CONCATENATE(A143,"-",B143,"-",C143,"-",D143,"-",E143)</f>
        <v>FLOORING | DADO | COUNTER-Flooring-Tiles-Vitrified-MR_glass-mosaic_yellow_rete</v>
      </c>
      <c r="K143" s="18" t="s">
        <v>46</v>
      </c>
      <c r="L143" s="26"/>
      <c r="M143" s="14" t="s">
        <v>47</v>
      </c>
      <c r="N143" s="14" t="s">
        <v>48</v>
      </c>
      <c r="O143" s="14" t="s">
        <v>49</v>
      </c>
      <c r="P143" s="14" t="s">
        <v>50</v>
      </c>
      <c r="Q143" s="0"/>
      <c r="R143" s="0"/>
      <c r="S143" s="0"/>
      <c r="T143" s="0"/>
      <c r="U143" s="0"/>
      <c r="V143" s="0"/>
      <c r="W143" s="0"/>
      <c r="X143" s="0"/>
      <c r="Y143" s="0"/>
      <c r="Z143" s="0"/>
      <c r="AA143" s="0"/>
      <c r="AB143" s="0"/>
      <c r="AC143" s="0"/>
      <c r="AD143" s="0"/>
      <c r="AE143" s="0"/>
      <c r="AF143" s="14"/>
      <c r="AG143" s="14"/>
      <c r="AH143" s="14"/>
      <c r="AI143" s="14"/>
      <c r="AJ143" s="14"/>
      <c r="AK143" s="14"/>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42.75" hidden="false" customHeight="false" outlineLevel="0" collapsed="false">
      <c r="A144" s="13" t="s">
        <v>38</v>
      </c>
      <c r="B144" s="14" t="s">
        <v>39</v>
      </c>
      <c r="C144" s="13" t="s">
        <v>303</v>
      </c>
      <c r="D144" s="14" t="s">
        <v>372</v>
      </c>
      <c r="E144" s="13" t="s">
        <v>463</v>
      </c>
      <c r="F144" s="0"/>
      <c r="G144" s="0"/>
      <c r="H144" s="15" t="s">
        <v>464</v>
      </c>
      <c r="I144" s="17" t="s">
        <v>465</v>
      </c>
      <c r="J144" s="14" t="str">
        <f aca="false">CONCATENATE(A144,"-",B144,"-",C144,"-",D144,"-",E144)</f>
        <v>FLOORING | DADO | COUNTER-Flooring-Tiles-Vitrified-MR_glass-mosaic_jade-green_rete</v>
      </c>
      <c r="K144" s="18" t="s">
        <v>46</v>
      </c>
      <c r="L144" s="26"/>
      <c r="M144" s="14" t="s">
        <v>47</v>
      </c>
      <c r="N144" s="14" t="s">
        <v>48</v>
      </c>
      <c r="O144" s="14" t="s">
        <v>49</v>
      </c>
      <c r="P144" s="14" t="s">
        <v>50</v>
      </c>
      <c r="Q144" s="0"/>
      <c r="R144" s="0"/>
      <c r="S144" s="0"/>
      <c r="T144" s="0"/>
      <c r="U144" s="0"/>
      <c r="V144" s="0"/>
      <c r="W144" s="0"/>
      <c r="X144" s="0"/>
      <c r="Y144" s="0"/>
      <c r="Z144" s="0"/>
      <c r="AA144" s="0"/>
      <c r="AB144" s="0"/>
      <c r="AC144" s="0"/>
      <c r="AD144" s="0"/>
      <c r="AE144" s="0"/>
      <c r="AF144" s="14"/>
      <c r="AG144" s="14"/>
      <c r="AH144" s="14"/>
      <c r="AI144" s="14"/>
      <c r="AJ144" s="14"/>
      <c r="AK144" s="14"/>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2.75" hidden="false" customHeight="false" outlineLevel="0" collapsed="false">
      <c r="A145" s="13" t="s">
        <v>38</v>
      </c>
      <c r="B145" s="14" t="s">
        <v>39</v>
      </c>
      <c r="C145" s="13" t="s">
        <v>303</v>
      </c>
      <c r="D145" s="14" t="s">
        <v>372</v>
      </c>
      <c r="E145" s="13" t="s">
        <v>466</v>
      </c>
      <c r="F145" s="0"/>
      <c r="G145" s="0"/>
      <c r="H145" s="15" t="s">
        <v>467</v>
      </c>
      <c r="I145" s="17" t="s">
        <v>468</v>
      </c>
      <c r="J145" s="14" t="str">
        <f aca="false">CONCATENATE(A145,"-",B145,"-",C145,"-",D145,"-",E145)</f>
        <v>FLOORING | DADO | COUNTER-Flooring-Tiles-Vitrified-MR_glass-mosaic_dark-green_rete</v>
      </c>
      <c r="K145" s="18" t="s">
        <v>46</v>
      </c>
      <c r="L145" s="26"/>
      <c r="M145" s="14" t="s">
        <v>47</v>
      </c>
      <c r="N145" s="14" t="s">
        <v>48</v>
      </c>
      <c r="O145" s="14" t="s">
        <v>49</v>
      </c>
      <c r="P145" s="14" t="s">
        <v>50</v>
      </c>
      <c r="Q145" s="0"/>
      <c r="R145" s="0"/>
      <c r="S145" s="0"/>
      <c r="T145" s="0"/>
      <c r="U145" s="0"/>
      <c r="V145" s="0"/>
      <c r="W145" s="0"/>
      <c r="X145" s="0"/>
      <c r="Y145" s="0"/>
      <c r="Z145" s="0"/>
      <c r="AA145" s="0"/>
      <c r="AB145" s="0"/>
      <c r="AC145" s="0"/>
      <c r="AD145" s="0"/>
      <c r="AE145" s="0"/>
      <c r="AF145" s="14"/>
      <c r="AG145" s="14"/>
      <c r="AH145" s="14"/>
      <c r="AI145" s="14"/>
      <c r="AJ145" s="14"/>
      <c r="AK145" s="14"/>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42.75" hidden="false" customHeight="false" outlineLevel="0" collapsed="false">
      <c r="A146" s="13" t="s">
        <v>38</v>
      </c>
      <c r="B146" s="14" t="s">
        <v>39</v>
      </c>
      <c r="C146" s="13" t="s">
        <v>303</v>
      </c>
      <c r="D146" s="14" t="s">
        <v>372</v>
      </c>
      <c r="E146" s="13" t="s">
        <v>469</v>
      </c>
      <c r="F146" s="0"/>
      <c r="G146" s="0"/>
      <c r="H146" s="15" t="s">
        <v>470</v>
      </c>
      <c r="I146" s="17" t="s">
        <v>471</v>
      </c>
      <c r="J146" s="14" t="str">
        <f aca="false">CONCATENATE(A146,"-",B146,"-",C146,"-",D146,"-",E146)</f>
        <v>FLOORING | DADO | COUNTER-Flooring-Tiles-Vitrified-MR_glass-mosaic_light-purple_rete</v>
      </c>
      <c r="K146" s="18" t="s">
        <v>46</v>
      </c>
      <c r="L146" s="26"/>
      <c r="M146" s="14" t="s">
        <v>47</v>
      </c>
      <c r="N146" s="14" t="s">
        <v>48</v>
      </c>
      <c r="O146" s="14" t="s">
        <v>49</v>
      </c>
      <c r="P146" s="14" t="s">
        <v>50</v>
      </c>
      <c r="Q146" s="0"/>
      <c r="R146" s="0"/>
      <c r="S146" s="0"/>
      <c r="T146" s="0"/>
      <c r="U146" s="0"/>
      <c r="V146" s="0"/>
      <c r="W146" s="0"/>
      <c r="X146" s="0"/>
      <c r="Y146" s="0"/>
      <c r="Z146" s="0"/>
      <c r="AA146" s="0"/>
      <c r="AB146" s="0"/>
      <c r="AC146" s="0"/>
      <c r="AD146" s="0"/>
      <c r="AE146" s="0"/>
      <c r="AF146" s="14"/>
      <c r="AG146" s="14"/>
      <c r="AH146" s="14"/>
      <c r="AI146" s="14"/>
      <c r="AJ146" s="14"/>
      <c r="AK146" s="14"/>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42.75" hidden="false" customHeight="false" outlineLevel="0" collapsed="false">
      <c r="A147" s="13" t="s">
        <v>38</v>
      </c>
      <c r="B147" s="14" t="s">
        <v>39</v>
      </c>
      <c r="C147" s="13" t="s">
        <v>303</v>
      </c>
      <c r="D147" s="14" t="s">
        <v>372</v>
      </c>
      <c r="E147" s="13" t="s">
        <v>472</v>
      </c>
      <c r="F147" s="0"/>
      <c r="G147" s="0"/>
      <c r="H147" s="15" t="s">
        <v>473</v>
      </c>
      <c r="I147" s="17" t="s">
        <v>474</v>
      </c>
      <c r="J147" s="14" t="str">
        <f aca="false">CONCATENATE(A147,"-",B147,"-",C147,"-",D147,"-",E147)</f>
        <v>FLOORING | DADO | COUNTER-Flooring-Tiles-Vitrified-MR_glass-mosaic_white-blue_rete</v>
      </c>
      <c r="K147" s="18" t="s">
        <v>46</v>
      </c>
      <c r="L147" s="26"/>
      <c r="M147" s="14" t="s">
        <v>47</v>
      </c>
      <c r="N147" s="14" t="s">
        <v>48</v>
      </c>
      <c r="O147" s="14" t="s">
        <v>49</v>
      </c>
      <c r="P147" s="14" t="s">
        <v>50</v>
      </c>
      <c r="Q147" s="0"/>
      <c r="R147" s="0"/>
      <c r="S147" s="0"/>
      <c r="T147" s="0"/>
      <c r="U147" s="0"/>
      <c r="V147" s="0"/>
      <c r="W147" s="0"/>
      <c r="X147" s="0"/>
      <c r="Y147" s="0"/>
      <c r="Z147" s="0"/>
      <c r="AA147" s="0"/>
      <c r="AB147" s="0"/>
      <c r="AC147" s="0"/>
      <c r="AD147" s="0"/>
      <c r="AE147" s="0"/>
      <c r="AF147" s="14"/>
      <c r="AG147" s="14"/>
      <c r="AH147" s="14"/>
      <c r="AI147" s="14"/>
      <c r="AJ147" s="14"/>
      <c r="AK147" s="14"/>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42.75" hidden="false" customHeight="false" outlineLevel="0" collapsed="false">
      <c r="A148" s="13" t="s">
        <v>38</v>
      </c>
      <c r="B148" s="14" t="s">
        <v>39</v>
      </c>
      <c r="C148" s="13" t="s">
        <v>303</v>
      </c>
      <c r="D148" s="14" t="s">
        <v>372</v>
      </c>
      <c r="E148" s="13" t="s">
        <v>475</v>
      </c>
      <c r="F148" s="0"/>
      <c r="G148" s="0"/>
      <c r="H148" s="15" t="s">
        <v>476</v>
      </c>
      <c r="I148" s="17" t="s">
        <v>477</v>
      </c>
      <c r="J148" s="14" t="str">
        <f aca="false">CONCATENATE(A148,"-",B148,"-",C148,"-",D148,"-",E148)</f>
        <v>FLOORING | DADO | COUNTER-Flooring-Tiles-Vitrified-MR_glass-mosaic_dark-blue-rete</v>
      </c>
      <c r="K148" s="18" t="s">
        <v>46</v>
      </c>
      <c r="L148" s="26"/>
      <c r="M148" s="14" t="s">
        <v>47</v>
      </c>
      <c r="N148" s="14" t="s">
        <v>48</v>
      </c>
      <c r="O148" s="14" t="s">
        <v>49</v>
      </c>
      <c r="P148" s="14" t="s">
        <v>50</v>
      </c>
      <c r="Q148" s="0"/>
      <c r="R148" s="0"/>
      <c r="S148" s="0"/>
      <c r="T148" s="0"/>
      <c r="U148" s="0"/>
      <c r="V148" s="0"/>
      <c r="W148" s="0"/>
      <c r="X148" s="0"/>
      <c r="Y148" s="0"/>
      <c r="Z148" s="0"/>
      <c r="AA148" s="0"/>
      <c r="AB148" s="0"/>
      <c r="AC148" s="0"/>
      <c r="AD148" s="0"/>
      <c r="AE148" s="0"/>
      <c r="AF148" s="14"/>
      <c r="AG148" s="14"/>
      <c r="AH148" s="14"/>
      <c r="AI148" s="14"/>
      <c r="AJ148" s="14"/>
      <c r="AK148" s="14"/>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42.75" hidden="false" customHeight="false" outlineLevel="0" collapsed="false">
      <c r="A149" s="13" t="s">
        <v>38</v>
      </c>
      <c r="B149" s="14" t="s">
        <v>39</v>
      </c>
      <c r="C149" s="13" t="s">
        <v>303</v>
      </c>
      <c r="D149" s="14" t="s">
        <v>372</v>
      </c>
      <c r="E149" s="13" t="s">
        <v>478</v>
      </c>
      <c r="F149" s="0"/>
      <c r="G149" s="0"/>
      <c r="H149" s="15" t="s">
        <v>479</v>
      </c>
      <c r="I149" s="17" t="s">
        <v>480</v>
      </c>
      <c r="J149" s="14" t="str">
        <f aca="false">CONCATENATE(A149,"-",B149,"-",C149,"-",D149,"-",E149)</f>
        <v>FLOORING | DADO | COUNTER-Flooring-Tiles-Vitrified-MR_glass-mosaic_light-pink_rete</v>
      </c>
      <c r="K149" s="18" t="s">
        <v>46</v>
      </c>
      <c r="L149" s="26"/>
      <c r="M149" s="14" t="s">
        <v>47</v>
      </c>
      <c r="N149" s="14" t="s">
        <v>48</v>
      </c>
      <c r="O149" s="14" t="s">
        <v>49</v>
      </c>
      <c r="P149" s="14" t="s">
        <v>50</v>
      </c>
      <c r="Q149" s="0"/>
      <c r="R149" s="0"/>
      <c r="S149" s="0"/>
      <c r="T149" s="0"/>
      <c r="U149" s="0"/>
      <c r="V149" s="0"/>
      <c r="W149" s="0"/>
      <c r="X149" s="0"/>
      <c r="Y149" s="0"/>
      <c r="Z149" s="0"/>
      <c r="AA149" s="0"/>
      <c r="AB149" s="0"/>
      <c r="AC149" s="0"/>
      <c r="AD149" s="0"/>
      <c r="AE149" s="0"/>
      <c r="AF149" s="14"/>
      <c r="AG149" s="14"/>
      <c r="AH149" s="14"/>
      <c r="AI149" s="14"/>
      <c r="AJ149" s="14"/>
      <c r="AK149" s="14"/>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2.75" hidden="false" customHeight="false" outlineLevel="0" collapsed="false">
      <c r="A150" s="13" t="s">
        <v>38</v>
      </c>
      <c r="B150" s="14" t="s">
        <v>39</v>
      </c>
      <c r="C150" s="13" t="s">
        <v>303</v>
      </c>
      <c r="D150" s="14" t="s">
        <v>372</v>
      </c>
      <c r="E150" s="13" t="s">
        <v>481</v>
      </c>
      <c r="F150" s="0"/>
      <c r="G150" s="0"/>
      <c r="H150" s="15" t="s">
        <v>482</v>
      </c>
      <c r="I150" s="17" t="s">
        <v>483</v>
      </c>
      <c r="J150" s="14" t="str">
        <f aca="false">CONCATENATE(A150,"-",B150,"-",C150,"-",D150,"-",E150)</f>
        <v>FLOORING | DADO | COUNTER-Flooring-Tiles-Vitrified-MR_glass-mosaic_rustic_rete</v>
      </c>
      <c r="K150" s="18" t="s">
        <v>46</v>
      </c>
      <c r="L150" s="26"/>
      <c r="M150" s="14" t="s">
        <v>47</v>
      </c>
      <c r="N150" s="14" t="s">
        <v>48</v>
      </c>
      <c r="O150" s="14" t="s">
        <v>49</v>
      </c>
      <c r="P150" s="14" t="s">
        <v>50</v>
      </c>
      <c r="Q150" s="0"/>
      <c r="R150" s="0"/>
      <c r="S150" s="0"/>
      <c r="T150" s="0"/>
      <c r="U150" s="0"/>
      <c r="V150" s="0"/>
      <c r="W150" s="0"/>
      <c r="X150" s="0"/>
      <c r="Y150" s="0"/>
      <c r="Z150" s="0"/>
      <c r="AA150" s="0"/>
      <c r="AB150" s="0"/>
      <c r="AC150" s="0"/>
      <c r="AD150" s="0"/>
      <c r="AE150" s="0"/>
      <c r="AF150" s="14"/>
      <c r="AG150" s="14"/>
      <c r="AH150" s="14"/>
      <c r="AI150" s="14"/>
      <c r="AJ150" s="14"/>
      <c r="AK150" s="14"/>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8.5" hidden="false" customHeight="false" outlineLevel="0" collapsed="false">
      <c r="A151" s="13" t="s">
        <v>38</v>
      </c>
      <c r="B151" s="14" t="s">
        <v>39</v>
      </c>
      <c r="C151" s="13" t="s">
        <v>303</v>
      </c>
      <c r="D151" s="14" t="s">
        <v>372</v>
      </c>
      <c r="E151" s="13" t="s">
        <v>484</v>
      </c>
      <c r="F151" s="0"/>
      <c r="G151" s="0"/>
      <c r="H151" s="15" t="s">
        <v>485</v>
      </c>
      <c r="I151" s="17" t="s">
        <v>486</v>
      </c>
      <c r="J151" s="14" t="str">
        <f aca="false">CONCATENATE(A151,"-",B151,"-",C151,"-",D151,"-",E151)</f>
        <v>FLOORING | DADO | COUNTER-Flooring-Tiles-Vitrified-MR_glass-mosaic_red_rete</v>
      </c>
      <c r="K151" s="18" t="s">
        <v>46</v>
      </c>
      <c r="L151" s="26"/>
      <c r="M151" s="14" t="s">
        <v>47</v>
      </c>
      <c r="N151" s="14" t="s">
        <v>48</v>
      </c>
      <c r="O151" s="14" t="s">
        <v>49</v>
      </c>
      <c r="P151" s="14" t="s">
        <v>50</v>
      </c>
      <c r="Q151" s="0"/>
      <c r="R151" s="0"/>
      <c r="S151" s="0"/>
      <c r="T151" s="0"/>
      <c r="U151" s="0"/>
      <c r="V151" s="0"/>
      <c r="W151" s="0"/>
      <c r="X151" s="0"/>
      <c r="Y151" s="0"/>
      <c r="Z151" s="0"/>
      <c r="AA151" s="0"/>
      <c r="AB151" s="0"/>
      <c r="AC151" s="0"/>
      <c r="AD151" s="0"/>
      <c r="AE151" s="0"/>
      <c r="AF151" s="14"/>
      <c r="AG151" s="14"/>
      <c r="AH151" s="14"/>
      <c r="AI151" s="14"/>
      <c r="AJ151" s="14"/>
      <c r="AK151" s="14"/>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42.75" hidden="false" customHeight="false" outlineLevel="0" collapsed="false">
      <c r="A152" s="13" t="s">
        <v>38</v>
      </c>
      <c r="B152" s="14" t="s">
        <v>39</v>
      </c>
      <c r="C152" s="13" t="s">
        <v>303</v>
      </c>
      <c r="D152" s="14" t="s">
        <v>372</v>
      </c>
      <c r="E152" s="13" t="s">
        <v>487</v>
      </c>
      <c r="F152" s="0"/>
      <c r="G152" s="0"/>
      <c r="H152" s="15" t="s">
        <v>488</v>
      </c>
      <c r="I152" s="17" t="s">
        <v>489</v>
      </c>
      <c r="J152" s="14" t="str">
        <f aca="false">CONCATENATE(A152,"-",B152,"-",C152,"-",D152,"-",E152)</f>
        <v>FLOORING | DADO | COUNTER-Flooring-Tiles-Vitrified-MR_glass-mosaic_white_rete</v>
      </c>
      <c r="K152" s="18" t="s">
        <v>46</v>
      </c>
      <c r="L152" s="26"/>
      <c r="M152" s="14" t="s">
        <v>47</v>
      </c>
      <c r="N152" s="14" t="s">
        <v>48</v>
      </c>
      <c r="O152" s="14" t="s">
        <v>49</v>
      </c>
      <c r="P152" s="14" t="s">
        <v>50</v>
      </c>
      <c r="Q152" s="0"/>
      <c r="R152" s="0"/>
      <c r="S152" s="0"/>
      <c r="T152" s="0"/>
      <c r="U152" s="0"/>
      <c r="V152" s="0"/>
      <c r="W152" s="0"/>
      <c r="X152" s="0"/>
      <c r="Y152" s="0"/>
      <c r="Z152" s="0"/>
      <c r="AA152" s="0"/>
      <c r="AB152" s="0"/>
      <c r="AC152" s="0"/>
      <c r="AD152" s="0"/>
      <c r="AE152" s="0"/>
      <c r="AF152" s="14"/>
      <c r="AG152" s="14"/>
      <c r="AH152" s="14"/>
      <c r="AI152" s="14"/>
      <c r="AJ152" s="14"/>
      <c r="AK152" s="14"/>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42.75" hidden="false" customHeight="false" outlineLevel="0" collapsed="false">
      <c r="A153" s="13" t="s">
        <v>38</v>
      </c>
      <c r="B153" s="14" t="s">
        <v>39</v>
      </c>
      <c r="C153" s="13" t="s">
        <v>303</v>
      </c>
      <c r="D153" s="14" t="s">
        <v>372</v>
      </c>
      <c r="E153" s="13" t="s">
        <v>490</v>
      </c>
      <c r="F153" s="0"/>
      <c r="G153" s="0"/>
      <c r="H153" s="15" t="s">
        <v>491</v>
      </c>
      <c r="I153" s="17" t="s">
        <v>492</v>
      </c>
      <c r="J153" s="14" t="str">
        <f aca="false">CONCATENATE(A153,"-",B153,"-",C153,"-",D153,"-",E153)</f>
        <v>FLOORING | DADO | COUNTER-Flooring-Tiles-Vitrified-MR_fusion_grigio (30X60)_rettificato</v>
      </c>
      <c r="K153" s="18" t="s">
        <v>46</v>
      </c>
      <c r="L153" s="26"/>
      <c r="M153" s="14" t="s">
        <v>47</v>
      </c>
      <c r="N153" s="14" t="s">
        <v>48</v>
      </c>
      <c r="O153" s="14" t="s">
        <v>49</v>
      </c>
      <c r="P153" s="14" t="s">
        <v>50</v>
      </c>
      <c r="Q153" s="0"/>
      <c r="R153" s="0"/>
      <c r="S153" s="0"/>
      <c r="T153" s="0"/>
      <c r="U153" s="0"/>
      <c r="V153" s="0"/>
      <c r="W153" s="0"/>
      <c r="X153" s="0"/>
      <c r="Y153" s="0"/>
      <c r="Z153" s="0"/>
      <c r="AA153" s="0"/>
      <c r="AB153" s="0"/>
      <c r="AC153" s="0"/>
      <c r="AD153" s="0"/>
      <c r="AE153" s="0"/>
      <c r="AF153" s="14"/>
      <c r="AG153" s="14"/>
      <c r="AH153" s="14"/>
      <c r="AI153" s="14"/>
      <c r="AJ153" s="14"/>
      <c r="AK153" s="14"/>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2.75" hidden="false" customHeight="false" outlineLevel="0" collapsed="false">
      <c r="A154" s="13" t="s">
        <v>38</v>
      </c>
      <c r="B154" s="14" t="s">
        <v>39</v>
      </c>
      <c r="C154" s="13" t="s">
        <v>303</v>
      </c>
      <c r="D154" s="14" t="s">
        <v>372</v>
      </c>
      <c r="E154" s="13" t="s">
        <v>493</v>
      </c>
      <c r="F154" s="0"/>
      <c r="G154" s="0"/>
      <c r="H154" s="15" t="s">
        <v>494</v>
      </c>
      <c r="I154" s="17" t="s">
        <v>495</v>
      </c>
      <c r="J154" s="14" t="str">
        <f aca="false">CONCATENATE(A154,"-",B154,"-",C154,"-",D154,"-",E154)</f>
        <v>FLOORING | DADO | COUNTER-Flooring-Tiles-Vitrified-MR_fusion_anthracite (30X60)_rettificato</v>
      </c>
      <c r="K154" s="18" t="s">
        <v>46</v>
      </c>
      <c r="L154" s="26"/>
      <c r="M154" s="14" t="s">
        <v>47</v>
      </c>
      <c r="N154" s="14" t="s">
        <v>48</v>
      </c>
      <c r="O154" s="14" t="s">
        <v>49</v>
      </c>
      <c r="P154" s="14" t="s">
        <v>50</v>
      </c>
      <c r="Q154" s="0"/>
      <c r="R154" s="0"/>
      <c r="S154" s="0"/>
      <c r="T154" s="0"/>
      <c r="U154" s="0"/>
      <c r="V154" s="0"/>
      <c r="W154" s="0"/>
      <c r="X154" s="0"/>
      <c r="Y154" s="0"/>
      <c r="Z154" s="0"/>
      <c r="AA154" s="0"/>
      <c r="AB154" s="0"/>
      <c r="AC154" s="0"/>
      <c r="AD154" s="0"/>
      <c r="AE154" s="0"/>
      <c r="AF154" s="14"/>
      <c r="AG154" s="14"/>
      <c r="AH154" s="14"/>
      <c r="AI154" s="14"/>
      <c r="AJ154" s="14"/>
      <c r="AK154" s="14"/>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2.75" hidden="false" customHeight="false" outlineLevel="0" collapsed="false">
      <c r="A155" s="13" t="s">
        <v>38</v>
      </c>
      <c r="B155" s="14" t="s">
        <v>39</v>
      </c>
      <c r="C155" s="13" t="s">
        <v>303</v>
      </c>
      <c r="D155" s="14" t="s">
        <v>372</v>
      </c>
      <c r="E155" s="13" t="s">
        <v>496</v>
      </c>
      <c r="F155" s="0"/>
      <c r="G155" s="0"/>
      <c r="H155" s="15" t="s">
        <v>497</v>
      </c>
      <c r="I155" s="17" t="s">
        <v>498</v>
      </c>
      <c r="J155" s="14" t="str">
        <f aca="false">CONCATENATE(A155,"-",B155,"-",C155,"-",D155,"-",E155)</f>
        <v>FLOORING | DADO | COUNTER-Flooring-Tiles-Vitrified-MR_fusion_nero (30X60)_rettificato</v>
      </c>
      <c r="K155" s="18" t="s">
        <v>46</v>
      </c>
      <c r="L155" s="26"/>
      <c r="M155" s="14" t="s">
        <v>47</v>
      </c>
      <c r="N155" s="14" t="s">
        <v>48</v>
      </c>
      <c r="O155" s="14" t="s">
        <v>49</v>
      </c>
      <c r="P155" s="14" t="s">
        <v>50</v>
      </c>
      <c r="Q155" s="0"/>
      <c r="R155" s="0"/>
      <c r="S155" s="0"/>
      <c r="T155" s="0"/>
      <c r="U155" s="0"/>
      <c r="V155" s="0"/>
      <c r="W155" s="0"/>
      <c r="X155" s="0"/>
      <c r="Y155" s="0"/>
      <c r="Z155" s="0"/>
      <c r="AA155" s="0"/>
      <c r="AB155" s="0"/>
      <c r="AC155" s="0"/>
      <c r="AD155" s="0"/>
      <c r="AE155" s="0"/>
      <c r="AF155" s="14"/>
      <c r="AG155" s="14"/>
      <c r="AH155" s="14"/>
      <c r="AI155" s="14"/>
      <c r="AJ155" s="14"/>
      <c r="AK155" s="14"/>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42.75" hidden="false" customHeight="false" outlineLevel="0" collapsed="false">
      <c r="A156" s="13" t="s">
        <v>38</v>
      </c>
      <c r="B156" s="14" t="s">
        <v>39</v>
      </c>
      <c r="C156" s="13" t="s">
        <v>303</v>
      </c>
      <c r="D156" s="14" t="s">
        <v>372</v>
      </c>
      <c r="E156" s="13" t="s">
        <v>499</v>
      </c>
      <c r="F156" s="0"/>
      <c r="G156" s="0"/>
      <c r="H156" s="15" t="s">
        <v>500</v>
      </c>
      <c r="I156" s="17" t="s">
        <v>501</v>
      </c>
      <c r="J156" s="14" t="str">
        <f aca="false">CONCATENATE(A156,"-",B156,"-",C156,"-",D156,"-",E156)</f>
        <v>FLOORING | DADO | COUNTER-Flooring-Tiles-Vitrified-MR_Ragno_Grotte  (30x60)</v>
      </c>
      <c r="K156" s="18" t="s">
        <v>46</v>
      </c>
      <c r="L156" s="26"/>
      <c r="M156" s="14" t="s">
        <v>47</v>
      </c>
      <c r="N156" s="14" t="s">
        <v>48</v>
      </c>
      <c r="O156" s="14" t="s">
        <v>49</v>
      </c>
      <c r="P156" s="14" t="s">
        <v>50</v>
      </c>
      <c r="Q156" s="0"/>
      <c r="R156" s="0"/>
      <c r="S156" s="0"/>
      <c r="T156" s="0"/>
      <c r="U156" s="0"/>
      <c r="V156" s="0"/>
      <c r="W156" s="0"/>
      <c r="X156" s="0"/>
      <c r="Y156" s="0"/>
      <c r="Z156" s="0"/>
      <c r="AA156" s="0"/>
      <c r="AB156" s="0"/>
      <c r="AC156" s="0"/>
      <c r="AD156" s="0"/>
      <c r="AE156" s="0"/>
      <c r="AF156" s="14"/>
      <c r="AG156" s="14"/>
      <c r="AH156" s="14"/>
      <c r="AI156" s="14"/>
      <c r="AJ156" s="14"/>
      <c r="AK156" s="14"/>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8.5" hidden="false" customHeight="false" outlineLevel="0" collapsed="false">
      <c r="A157" s="13" t="s">
        <v>38</v>
      </c>
      <c r="B157" s="14" t="s">
        <v>39</v>
      </c>
      <c r="C157" s="13" t="s">
        <v>303</v>
      </c>
      <c r="D157" s="14" t="s">
        <v>502</v>
      </c>
      <c r="E157" s="0"/>
      <c r="F157" s="0"/>
      <c r="G157" s="0"/>
      <c r="H157" s="15" t="s">
        <v>503</v>
      </c>
      <c r="I157" s="17" t="s">
        <v>504</v>
      </c>
      <c r="J157" s="14" t="str">
        <f aca="false">CONCATENATE(A157,"-",B157,"-",C157,"-",D157,"-",E157)</f>
        <v>FLOORING | DADO | COUNTER-Flooring-Tiles-Glass-</v>
      </c>
      <c r="K157" s="18" t="s">
        <v>46</v>
      </c>
      <c r="L157" s="26"/>
      <c r="M157" s="14" t="s">
        <v>47</v>
      </c>
      <c r="N157" s="14" t="s">
        <v>48</v>
      </c>
      <c r="O157" s="14" t="s">
        <v>49</v>
      </c>
      <c r="P157" s="14" t="s">
        <v>50</v>
      </c>
      <c r="Q157" s="0"/>
      <c r="R157" s="0"/>
      <c r="S157" s="0"/>
      <c r="T157" s="0"/>
      <c r="U157" s="0"/>
      <c r="V157" s="0"/>
      <c r="W157" s="0"/>
      <c r="X157" s="0"/>
      <c r="Y157" s="0"/>
      <c r="Z157" s="0"/>
      <c r="AA157" s="0"/>
      <c r="AB157" s="0"/>
      <c r="AC157" s="0"/>
      <c r="AD157" s="0"/>
      <c r="AE157" s="0"/>
      <c r="AF157" s="14"/>
      <c r="AG157" s="14"/>
      <c r="AH157" s="14"/>
      <c r="AI157" s="14"/>
      <c r="AJ157" s="14"/>
      <c r="AK157" s="14"/>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8.5" hidden="false" customHeight="false" outlineLevel="0" collapsed="false">
      <c r="A158" s="13" t="s">
        <v>38</v>
      </c>
      <c r="B158" s="14" t="s">
        <v>39</v>
      </c>
      <c r="C158" s="13" t="s">
        <v>303</v>
      </c>
      <c r="D158" s="14" t="s">
        <v>502</v>
      </c>
      <c r="E158" s="0"/>
      <c r="F158" s="0"/>
      <c r="G158" s="0"/>
      <c r="H158" s="15" t="s">
        <v>505</v>
      </c>
      <c r="I158" s="17" t="s">
        <v>506</v>
      </c>
      <c r="J158" s="14" t="str">
        <f aca="false">CONCATENATE(A158,"-",B158,"-",C158,"-",D158,"-",E158)</f>
        <v>FLOORING | DADO | COUNTER-Flooring-Tiles-Glass-</v>
      </c>
      <c r="K158" s="18" t="s">
        <v>46</v>
      </c>
      <c r="L158" s="26"/>
      <c r="M158" s="14" t="s">
        <v>47</v>
      </c>
      <c r="N158" s="14" t="s">
        <v>48</v>
      </c>
      <c r="O158" s="14" t="s">
        <v>49</v>
      </c>
      <c r="P158" s="14" t="s">
        <v>50</v>
      </c>
      <c r="Q158" s="0"/>
      <c r="R158" s="0"/>
      <c r="S158" s="0"/>
      <c r="T158" s="0"/>
      <c r="U158" s="0"/>
      <c r="V158" s="0"/>
      <c r="W158" s="0"/>
      <c r="X158" s="0"/>
      <c r="Y158" s="0"/>
      <c r="Z158" s="0"/>
      <c r="AA158" s="0"/>
      <c r="AB158" s="0"/>
      <c r="AC158" s="0"/>
      <c r="AD158" s="0"/>
      <c r="AE158" s="0"/>
      <c r="AF158" s="14"/>
      <c r="AG158" s="14"/>
      <c r="AH158" s="14"/>
      <c r="AI158" s="14"/>
      <c r="AJ158" s="14"/>
      <c r="AK158" s="14"/>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8.5" hidden="false" customHeight="false" outlineLevel="0" collapsed="false">
      <c r="A159" s="13" t="s">
        <v>38</v>
      </c>
      <c r="B159" s="14" t="s">
        <v>39</v>
      </c>
      <c r="C159" s="13" t="s">
        <v>303</v>
      </c>
      <c r="D159" s="14" t="s">
        <v>507</v>
      </c>
      <c r="E159" s="0"/>
      <c r="F159" s="0"/>
      <c r="G159" s="0"/>
      <c r="H159" s="15" t="s">
        <v>508</v>
      </c>
      <c r="I159" s="17" t="s">
        <v>509</v>
      </c>
      <c r="J159" s="14" t="str">
        <f aca="false">CONCATENATE(A159,"-",B159,"-",C159,"-",D159,"-",E159)</f>
        <v>FLOORING | DADO | COUNTER-Flooring-Tiles-Glass Mosaic Plain -</v>
      </c>
      <c r="K159" s="18" t="s">
        <v>46</v>
      </c>
      <c r="L159" s="26"/>
      <c r="M159" s="14" t="s">
        <v>47</v>
      </c>
      <c r="N159" s="14" t="s">
        <v>48</v>
      </c>
      <c r="O159" s="14" t="s">
        <v>49</v>
      </c>
      <c r="P159" s="14" t="s">
        <v>50</v>
      </c>
      <c r="Q159" s="0"/>
      <c r="R159" s="0"/>
      <c r="S159" s="0"/>
      <c r="T159" s="0"/>
      <c r="U159" s="0"/>
      <c r="V159" s="0"/>
      <c r="W159" s="0"/>
      <c r="X159" s="0"/>
      <c r="Y159" s="0"/>
      <c r="Z159" s="0"/>
      <c r="AA159" s="0"/>
      <c r="AB159" s="0"/>
      <c r="AC159" s="0"/>
      <c r="AD159" s="0"/>
      <c r="AE159" s="0"/>
      <c r="AF159" s="14"/>
      <c r="AG159" s="14"/>
      <c r="AH159" s="14"/>
      <c r="AI159" s="14"/>
      <c r="AJ159" s="14"/>
      <c r="AK159" s="14"/>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8.5" hidden="false" customHeight="false" outlineLevel="0" collapsed="false">
      <c r="A160" s="13" t="s">
        <v>38</v>
      </c>
      <c r="B160" s="14" t="s">
        <v>39</v>
      </c>
      <c r="C160" s="13" t="s">
        <v>303</v>
      </c>
      <c r="D160" s="14" t="s">
        <v>507</v>
      </c>
      <c r="E160" s="0"/>
      <c r="F160" s="0"/>
      <c r="G160" s="0"/>
      <c r="H160" s="15" t="s">
        <v>510</v>
      </c>
      <c r="I160" s="17" t="s">
        <v>511</v>
      </c>
      <c r="J160" s="14" t="str">
        <f aca="false">CONCATENATE(A160,"-",B160,"-",C160,"-",D160,"-",E160)</f>
        <v>FLOORING | DADO | COUNTER-Flooring-Tiles-Glass Mosaic Plain -</v>
      </c>
      <c r="K160" s="18" t="s">
        <v>46</v>
      </c>
      <c r="L160" s="26"/>
      <c r="M160" s="14" t="s">
        <v>47</v>
      </c>
      <c r="N160" s="14" t="s">
        <v>48</v>
      </c>
      <c r="O160" s="14" t="s">
        <v>49</v>
      </c>
      <c r="P160" s="14" t="s">
        <v>50</v>
      </c>
      <c r="Q160" s="0"/>
      <c r="R160" s="0"/>
      <c r="S160" s="0"/>
      <c r="T160" s="0"/>
      <c r="U160" s="0"/>
      <c r="V160" s="0"/>
      <c r="W160" s="0"/>
      <c r="X160" s="0"/>
      <c r="Y160" s="0"/>
      <c r="Z160" s="0"/>
      <c r="AA160" s="0"/>
      <c r="AB160" s="0"/>
      <c r="AC160" s="0"/>
      <c r="AD160" s="0"/>
      <c r="AE160" s="0"/>
      <c r="AF160" s="14"/>
      <c r="AG160" s="14"/>
      <c r="AH160" s="14"/>
      <c r="AI160" s="14"/>
      <c r="AJ160" s="14"/>
      <c r="AK160" s="14"/>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8.5" hidden="false" customHeight="false" outlineLevel="0" collapsed="false">
      <c r="A161" s="13" t="s">
        <v>38</v>
      </c>
      <c r="B161" s="14" t="s">
        <v>39</v>
      </c>
      <c r="C161" s="13" t="s">
        <v>303</v>
      </c>
      <c r="D161" s="14" t="s">
        <v>512</v>
      </c>
      <c r="E161" s="0"/>
      <c r="F161" s="0"/>
      <c r="G161" s="0"/>
      <c r="H161" s="15" t="s">
        <v>513</v>
      </c>
      <c r="I161" s="17" t="s">
        <v>514</v>
      </c>
      <c r="J161" s="14" t="str">
        <f aca="false">CONCATENATE(A161,"-",B161,"-",C161,"-",D161,"-",E161)</f>
        <v>FLOORING | DADO | COUNTER-Flooring-Tiles-Glass Mosaic Gradation-</v>
      </c>
      <c r="K161" s="18" t="s">
        <v>46</v>
      </c>
      <c r="L161" s="26"/>
      <c r="M161" s="14" t="s">
        <v>47</v>
      </c>
      <c r="N161" s="14" t="s">
        <v>48</v>
      </c>
      <c r="O161" s="14" t="s">
        <v>49</v>
      </c>
      <c r="P161" s="14" t="s">
        <v>50</v>
      </c>
      <c r="Q161" s="0"/>
      <c r="R161" s="0"/>
      <c r="S161" s="0"/>
      <c r="T161" s="0"/>
      <c r="U161" s="0"/>
      <c r="V161" s="0"/>
      <c r="W161" s="0"/>
      <c r="X161" s="0"/>
      <c r="Y161" s="0"/>
      <c r="Z161" s="0"/>
      <c r="AA161" s="0"/>
      <c r="AB161" s="0"/>
      <c r="AC161" s="0"/>
      <c r="AD161" s="0"/>
      <c r="AE161" s="0"/>
      <c r="AF161" s="14"/>
      <c r="AG161" s="14"/>
      <c r="AH161" s="14"/>
      <c r="AI161" s="14"/>
      <c r="AJ161" s="14"/>
      <c r="AK161" s="14"/>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8.5" hidden="false" customHeight="false" outlineLevel="0" collapsed="false">
      <c r="A162" s="13" t="s">
        <v>38</v>
      </c>
      <c r="B162" s="14" t="s">
        <v>39</v>
      </c>
      <c r="C162" s="13" t="s">
        <v>303</v>
      </c>
      <c r="D162" s="14" t="s">
        <v>512</v>
      </c>
      <c r="E162" s="0"/>
      <c r="F162" s="0"/>
      <c r="G162" s="0"/>
      <c r="H162" s="15" t="s">
        <v>515</v>
      </c>
      <c r="I162" s="17" t="s">
        <v>516</v>
      </c>
      <c r="J162" s="14" t="str">
        <f aca="false">CONCATENATE(A162,"-",B162,"-",C162,"-",D162,"-",E162)</f>
        <v>FLOORING | DADO | COUNTER-Flooring-Tiles-Glass Mosaic Gradation-</v>
      </c>
      <c r="K162" s="18" t="s">
        <v>46</v>
      </c>
      <c r="L162" s="26"/>
      <c r="M162" s="14" t="s">
        <v>47</v>
      </c>
      <c r="N162" s="14" t="s">
        <v>48</v>
      </c>
      <c r="O162" s="14" t="s">
        <v>49</v>
      </c>
      <c r="P162" s="14" t="s">
        <v>50</v>
      </c>
      <c r="Q162" s="0"/>
      <c r="R162" s="0"/>
      <c r="S162" s="0"/>
      <c r="T162" s="0"/>
      <c r="U162" s="0"/>
      <c r="V162" s="0"/>
      <c r="W162" s="0"/>
      <c r="X162" s="0"/>
      <c r="Y162" s="0"/>
      <c r="Z162" s="0"/>
      <c r="AA162" s="0"/>
      <c r="AB162" s="0"/>
      <c r="AC162" s="0"/>
      <c r="AD162" s="0"/>
      <c r="AE162" s="0"/>
      <c r="AF162" s="14"/>
      <c r="AG162" s="14"/>
      <c r="AH162" s="14"/>
      <c r="AI162" s="14"/>
      <c r="AJ162" s="14"/>
      <c r="AK162" s="14"/>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42.75" hidden="false" customHeight="false" outlineLevel="0" collapsed="false">
      <c r="A163" s="13" t="s">
        <v>38</v>
      </c>
      <c r="B163" s="14" t="s">
        <v>39</v>
      </c>
      <c r="C163" s="13" t="s">
        <v>517</v>
      </c>
      <c r="D163" s="14" t="s">
        <v>518</v>
      </c>
      <c r="E163" s="13" t="s">
        <v>519</v>
      </c>
      <c r="F163" s="0"/>
      <c r="G163" s="0"/>
      <c r="H163" s="15" t="s">
        <v>520</v>
      </c>
      <c r="I163" s="17" t="s">
        <v>521</v>
      </c>
      <c r="J163" s="14" t="str">
        <f aca="false">CONCATENATE(A163,"-",B163,"-",C163,"-",D163,"-",E163)</f>
        <v>FLOORING | DADO | COUNTER-Flooring-Artificial Material | Dupont-Artificial Material-White Engineering Stone</v>
      </c>
      <c r="K163" s="18" t="s">
        <v>46</v>
      </c>
      <c r="L163" s="26"/>
      <c r="M163" s="14" t="s">
        <v>47</v>
      </c>
      <c r="N163" s="14" t="s">
        <v>48</v>
      </c>
      <c r="O163" s="14" t="s">
        <v>49</v>
      </c>
      <c r="P163" s="14" t="s">
        <v>50</v>
      </c>
      <c r="Q163" s="0"/>
      <c r="R163" s="0"/>
      <c r="S163" s="0"/>
      <c r="T163" s="0"/>
      <c r="U163" s="0"/>
      <c r="V163" s="0"/>
      <c r="W163" s="0"/>
      <c r="X163" s="0"/>
      <c r="Y163" s="0"/>
      <c r="Z163" s="0"/>
      <c r="AA163" s="0"/>
      <c r="AB163" s="0"/>
      <c r="AC163" s="0"/>
      <c r="AD163" s="0"/>
      <c r="AE163" s="0"/>
      <c r="AF163" s="14"/>
      <c r="AG163" s="14"/>
      <c r="AH163" s="14"/>
      <c r="AI163" s="14"/>
      <c r="AJ163" s="14"/>
      <c r="AK163" s="14"/>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2.75" hidden="false" customHeight="false" outlineLevel="0" collapsed="false">
      <c r="A164" s="13" t="s">
        <v>38</v>
      </c>
      <c r="B164" s="14" t="s">
        <v>39</v>
      </c>
      <c r="C164" s="13" t="s">
        <v>517</v>
      </c>
      <c r="D164" s="14" t="s">
        <v>522</v>
      </c>
      <c r="E164" s="13" t="s">
        <v>523</v>
      </c>
      <c r="F164" s="0"/>
      <c r="G164" s="0"/>
      <c r="H164" s="15" t="s">
        <v>524</v>
      </c>
      <c r="I164" s="17" t="s">
        <v>525</v>
      </c>
      <c r="J164" s="14" t="str">
        <f aca="false">CONCATENATE(A164,"-",B164,"-",C164,"-",D164,"-",E164)</f>
        <v>FLOORING | DADO | COUNTER-Flooring-Artificial Material | Dupont-Dupont-White Dupont</v>
      </c>
      <c r="K164" s="18" t="s">
        <v>46</v>
      </c>
      <c r="L164" s="26"/>
      <c r="M164" s="14" t="s">
        <v>47</v>
      </c>
      <c r="N164" s="14" t="s">
        <v>48</v>
      </c>
      <c r="O164" s="14" t="s">
        <v>49</v>
      </c>
      <c r="P164" s="14" t="s">
        <v>50</v>
      </c>
      <c r="Q164" s="0"/>
      <c r="R164" s="0"/>
      <c r="S164" s="0"/>
      <c r="T164" s="0"/>
      <c r="U164" s="0"/>
      <c r="V164" s="0"/>
      <c r="W164" s="0"/>
      <c r="X164" s="0"/>
      <c r="Y164" s="0"/>
      <c r="Z164" s="0"/>
      <c r="AA164" s="0"/>
      <c r="AB164" s="0"/>
      <c r="AC164" s="0"/>
      <c r="AD164" s="0"/>
      <c r="AE164" s="0"/>
      <c r="AF164" s="14"/>
      <c r="AG164" s="14"/>
      <c r="AH164" s="14"/>
      <c r="AI164" s="14"/>
      <c r="AJ164" s="14"/>
      <c r="AK164" s="14"/>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s="15" customFormat="true" ht="258.75" hidden="false" customHeight="true" outlineLevel="0" collapsed="false">
      <c r="A165" s="13" t="s">
        <v>38</v>
      </c>
      <c r="B165" s="14" t="s">
        <v>526</v>
      </c>
      <c r="C165" s="15" t="s">
        <v>40</v>
      </c>
      <c r="D165" s="15" t="s">
        <v>41</v>
      </c>
      <c r="E165" s="15" t="s">
        <v>42</v>
      </c>
      <c r="F165" s="15" t="s">
        <v>43</v>
      </c>
      <c r="G165" s="16"/>
      <c r="H165" s="15" t="s">
        <v>527</v>
      </c>
      <c r="I165" s="17" t="s">
        <v>528</v>
      </c>
      <c r="J165" s="14" t="str">
        <f aca="false">CONCATENATE(A165,"-",B165,"-",C165,"-",D165,"-",E165,"-",F165)</f>
        <v>FLOORING | DADO | COUNTER-Skirting-Natural Stone-Limestone-Kota Blue-Mirror Polished 22" x 22" </v>
      </c>
      <c r="K165" s="18" t="s">
        <v>359</v>
      </c>
      <c r="L165" s="18"/>
      <c r="M165" s="14" t="s">
        <v>47</v>
      </c>
      <c r="N165" s="14" t="s">
        <v>48</v>
      </c>
      <c r="O165" s="14" t="s">
        <v>49</v>
      </c>
      <c r="P165" s="14" t="s">
        <v>50</v>
      </c>
      <c r="Q165" s="14"/>
      <c r="R165" s="14"/>
      <c r="S165" s="14"/>
      <c r="T165" s="14"/>
      <c r="U165" s="14"/>
      <c r="V165" s="14"/>
      <c r="W165" s="14"/>
      <c r="X165" s="19"/>
      <c r="Y165" s="13" t="s">
        <v>51</v>
      </c>
      <c r="Z165" s="13"/>
      <c r="AA165" s="13"/>
      <c r="AB165" s="14"/>
      <c r="AC165" s="14"/>
      <c r="AD165" s="19"/>
      <c r="AE165" s="20"/>
      <c r="AF165" s="14"/>
      <c r="AG165" s="14"/>
      <c r="AH165" s="14"/>
      <c r="AI165" s="14"/>
      <c r="AJ165" s="14"/>
      <c r="AK165" s="14"/>
      <c r="AL165" s="14"/>
      <c r="AM165" s="14"/>
      <c r="AN165" s="14"/>
      <c r="AO165" s="14"/>
      <c r="AP165" s="14"/>
      <c r="AQ165" s="14"/>
      <c r="AR165" s="14"/>
      <c r="AS165" s="14"/>
      <c r="AT165" s="14"/>
      <c r="AU165" s="14"/>
    </row>
    <row r="166" customFormat="false" ht="42.75" hidden="false" customHeight="false" outlineLevel="0" collapsed="false">
      <c r="A166" s="13" t="s">
        <v>38</v>
      </c>
      <c r="B166" s="14" t="s">
        <v>526</v>
      </c>
      <c r="C166" s="15" t="s">
        <v>40</v>
      </c>
      <c r="D166" s="15" t="s">
        <v>41</v>
      </c>
      <c r="E166" s="15" t="s">
        <v>42</v>
      </c>
      <c r="F166" s="15" t="s">
        <v>43</v>
      </c>
      <c r="G166" s="16"/>
      <c r="H166" s="15" t="s">
        <v>529</v>
      </c>
      <c r="I166" s="17" t="s">
        <v>530</v>
      </c>
      <c r="J166" s="14" t="str">
        <f aca="false">CONCATENATE(A166,"-",B166,"-",C166,"-",D166,"-",E166,"-",F166)</f>
        <v>FLOORING | DADO | COUNTER-Skirting-Natural Stone-Limestone-Kota Blue-Mirror Polished 22" x 22" </v>
      </c>
      <c r="K166" s="18" t="s">
        <v>359</v>
      </c>
      <c r="L166" s="18"/>
      <c r="M166" s="14" t="s">
        <v>47</v>
      </c>
      <c r="N166" s="14" t="s">
        <v>48</v>
      </c>
      <c r="O166" s="14" t="s">
        <v>49</v>
      </c>
      <c r="P166" s="14" t="s">
        <v>50</v>
      </c>
      <c r="Q166" s="14"/>
      <c r="R166" s="14"/>
      <c r="S166" s="14"/>
      <c r="T166" s="14"/>
      <c r="U166" s="14"/>
      <c r="V166" s="14"/>
      <c r="W166" s="14"/>
      <c r="X166" s="19"/>
      <c r="Y166" s="13" t="s">
        <v>51</v>
      </c>
      <c r="Z166" s="13"/>
      <c r="AA166" s="13"/>
      <c r="AB166" s="14"/>
      <c r="AC166" s="14"/>
      <c r="AD166" s="19"/>
      <c r="AE166" s="20"/>
      <c r="AF166" s="14"/>
      <c r="AG166" s="14"/>
      <c r="AH166" s="14"/>
      <c r="AI166" s="14"/>
      <c r="AJ166" s="14"/>
      <c r="AK166" s="14"/>
      <c r="AL166" s="14"/>
      <c r="AM166" s="14"/>
      <c r="AN166" s="14"/>
      <c r="AO166" s="14"/>
      <c r="AP166" s="14"/>
      <c r="AQ166" s="14"/>
      <c r="AR166" s="14"/>
      <c r="AS166" s="14"/>
      <c r="AT166" s="14"/>
      <c r="AU166" s="14"/>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42.75" hidden="false" customHeight="false" outlineLevel="0" collapsed="false">
      <c r="A167" s="13" t="s">
        <v>38</v>
      </c>
      <c r="B167" s="14" t="s">
        <v>526</v>
      </c>
      <c r="C167" s="15" t="s">
        <v>40</v>
      </c>
      <c r="D167" s="15" t="s">
        <v>41</v>
      </c>
      <c r="E167" s="15" t="s">
        <v>42</v>
      </c>
      <c r="F167" s="15" t="s">
        <v>55</v>
      </c>
      <c r="G167" s="16"/>
      <c r="H167" s="15" t="s">
        <v>531</v>
      </c>
      <c r="I167" s="17" t="s">
        <v>532</v>
      </c>
      <c r="J167" s="14" t="str">
        <f aca="false">CONCATENATE(A167,"-",B167,"-",C167,"-",D167,"-",E167,"-",F167)</f>
        <v>FLOORING | DADO | COUNTER-Skirting-Natural Stone-Limestone-Kota Blue-Haveli Finish 22" x 42"</v>
      </c>
      <c r="K167" s="18" t="s">
        <v>359</v>
      </c>
      <c r="L167" s="18"/>
      <c r="M167" s="14" t="s">
        <v>47</v>
      </c>
      <c r="N167" s="14" t="s">
        <v>48</v>
      </c>
      <c r="O167" s="14" t="s">
        <v>49</v>
      </c>
      <c r="P167" s="14" t="s">
        <v>50</v>
      </c>
      <c r="Q167" s="14"/>
      <c r="R167" s="14"/>
      <c r="S167" s="14"/>
      <c r="T167" s="14"/>
      <c r="U167" s="14"/>
      <c r="V167" s="14"/>
      <c r="W167" s="14"/>
      <c r="X167" s="19"/>
      <c r="Y167" s="13" t="s">
        <v>51</v>
      </c>
      <c r="Z167" s="13"/>
      <c r="AA167" s="13"/>
      <c r="AB167" s="14"/>
      <c r="AC167" s="14"/>
      <c r="AD167" s="19"/>
      <c r="AE167" s="20"/>
      <c r="AF167" s="14"/>
      <c r="AG167" s="14"/>
      <c r="AH167" s="14"/>
      <c r="AI167" s="14"/>
      <c r="AJ167" s="14"/>
      <c r="AK167" s="14"/>
      <c r="AL167" s="14"/>
      <c r="AM167" s="14"/>
      <c r="AN167" s="14"/>
      <c r="AO167" s="14"/>
      <c r="AP167" s="14"/>
      <c r="AQ167" s="14"/>
      <c r="AR167" s="14"/>
      <c r="AS167" s="14"/>
      <c r="AT167" s="14"/>
      <c r="AU167" s="14"/>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2.75" hidden="false" customHeight="false" outlineLevel="0" collapsed="false">
      <c r="A168" s="13" t="s">
        <v>38</v>
      </c>
      <c r="B168" s="14" t="s">
        <v>526</v>
      </c>
      <c r="C168" s="15" t="s">
        <v>40</v>
      </c>
      <c r="D168" s="15" t="s">
        <v>41</v>
      </c>
      <c r="E168" s="15" t="s">
        <v>42</v>
      </c>
      <c r="F168" s="15" t="s">
        <v>58</v>
      </c>
      <c r="G168" s="16"/>
      <c r="H168" s="15" t="s">
        <v>533</v>
      </c>
      <c r="I168" s="17" t="s">
        <v>534</v>
      </c>
      <c r="J168" s="14" t="str">
        <f aca="false">CONCATENATE(A168,"-",B168,"-",C168,"-",D168,"-",E168,"-",F168)</f>
        <v>FLOORING | DADO | COUNTER-Skirting-Natural Stone-Limestone-Kota Blue-Hammer finish 22" x 22" </v>
      </c>
      <c r="K168" s="18" t="s">
        <v>359</v>
      </c>
      <c r="L168" s="18"/>
      <c r="M168" s="14" t="s">
        <v>47</v>
      </c>
      <c r="N168" s="14" t="s">
        <v>48</v>
      </c>
      <c r="O168" s="14" t="s">
        <v>49</v>
      </c>
      <c r="P168" s="14" t="s">
        <v>50</v>
      </c>
      <c r="Q168" s="14"/>
      <c r="R168" s="14"/>
      <c r="S168" s="14"/>
      <c r="T168" s="14"/>
      <c r="U168" s="14"/>
      <c r="V168" s="14"/>
      <c r="W168" s="14"/>
      <c r="X168" s="19"/>
      <c r="Y168" s="13" t="s">
        <v>51</v>
      </c>
      <c r="Z168" s="13"/>
      <c r="AA168" s="13"/>
      <c r="AB168" s="14"/>
      <c r="AC168" s="14"/>
      <c r="AD168" s="19"/>
      <c r="AE168" s="20"/>
      <c r="AF168" s="14"/>
      <c r="AG168" s="14"/>
      <c r="AH168" s="14"/>
      <c r="AI168" s="14"/>
      <c r="AJ168" s="14"/>
      <c r="AK168" s="14"/>
      <c r="AL168" s="14"/>
      <c r="AM168" s="14"/>
      <c r="AN168" s="14"/>
      <c r="AO168" s="14"/>
      <c r="AP168" s="14"/>
      <c r="AQ168" s="14"/>
      <c r="AR168" s="14"/>
      <c r="AS168" s="14"/>
      <c r="AT168" s="14"/>
      <c r="AU168" s="14"/>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42.75" hidden="false" customHeight="false" outlineLevel="0" collapsed="false">
      <c r="A169" s="13" t="s">
        <v>38</v>
      </c>
      <c r="B169" s="14" t="s">
        <v>526</v>
      </c>
      <c r="C169" s="15" t="s">
        <v>40</v>
      </c>
      <c r="D169" s="15" t="s">
        <v>41</v>
      </c>
      <c r="E169" s="15" t="s">
        <v>42</v>
      </c>
      <c r="F169" s="15" t="s">
        <v>61</v>
      </c>
      <c r="G169" s="15" t="s">
        <v>62</v>
      </c>
      <c r="H169" s="15" t="s">
        <v>535</v>
      </c>
      <c r="I169" s="17" t="s">
        <v>536</v>
      </c>
      <c r="J169" s="14" t="str">
        <f aca="false">CONCATENATE(A169,"-",B169,"-",C169,"-",D169,"-",E169,"-",F169,"-",G169)</f>
        <v>FLOORING | DADO | COUNTER-Skirting-Natural Stone-Limestone-Kota Blue-Cobblestones-100mm x 100mm </v>
      </c>
      <c r="K169" s="18" t="s">
        <v>359</v>
      </c>
      <c r="L169" s="18"/>
      <c r="M169" s="14" t="s">
        <v>47</v>
      </c>
      <c r="N169" s="14" t="s">
        <v>48</v>
      </c>
      <c r="O169" s="14" t="s">
        <v>49</v>
      </c>
      <c r="P169" s="14" t="s">
        <v>50</v>
      </c>
      <c r="Q169" s="14"/>
      <c r="R169" s="14"/>
      <c r="S169" s="14"/>
      <c r="T169" s="14"/>
      <c r="U169" s="14"/>
      <c r="V169" s="14"/>
      <c r="W169" s="14"/>
      <c r="X169" s="19"/>
      <c r="Y169" s="13" t="s">
        <v>51</v>
      </c>
      <c r="Z169" s="13"/>
      <c r="AA169" s="13"/>
      <c r="AB169" s="14"/>
      <c r="AC169" s="14"/>
      <c r="AD169" s="19"/>
      <c r="AE169" s="20"/>
      <c r="AF169" s="14"/>
      <c r="AG169" s="14"/>
      <c r="AH169" s="14"/>
      <c r="AI169" s="14"/>
      <c r="AJ169" s="14"/>
      <c r="AK169" s="14"/>
      <c r="AL169" s="14"/>
      <c r="AM169" s="14"/>
      <c r="AN169" s="14"/>
      <c r="AO169" s="14"/>
      <c r="AP169" s="14"/>
      <c r="AQ169" s="14"/>
      <c r="AR169" s="14"/>
      <c r="AS169" s="14"/>
      <c r="AT169" s="14"/>
      <c r="AU169" s="14"/>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42.75" hidden="false" customHeight="false" outlineLevel="0" collapsed="false">
      <c r="A170" s="13" t="s">
        <v>38</v>
      </c>
      <c r="B170" s="14" t="s">
        <v>526</v>
      </c>
      <c r="C170" s="15" t="s">
        <v>40</v>
      </c>
      <c r="D170" s="15" t="s">
        <v>41</v>
      </c>
      <c r="E170" s="15" t="s">
        <v>42</v>
      </c>
      <c r="F170" s="15" t="s">
        <v>61</v>
      </c>
      <c r="G170" s="15" t="s">
        <v>65</v>
      </c>
      <c r="H170" s="15" t="s">
        <v>537</v>
      </c>
      <c r="I170" s="17" t="s">
        <v>538</v>
      </c>
      <c r="J170" s="14" t="str">
        <f aca="false">CONCATENATE(A170,"-",B170,"-",C170,"-",D170,"-",E170,"-",F170,"-",G170)</f>
        <v>FLOORING | DADO | COUNTER-Skirting-Natural Stone-Limestone-Kota Blue-Cobblestones-150mm x 150mm </v>
      </c>
      <c r="K170" s="18" t="s">
        <v>359</v>
      </c>
      <c r="L170" s="18"/>
      <c r="M170" s="14" t="s">
        <v>47</v>
      </c>
      <c r="N170" s="14" t="s">
        <v>48</v>
      </c>
      <c r="O170" s="14" t="s">
        <v>49</v>
      </c>
      <c r="P170" s="14" t="s">
        <v>50</v>
      </c>
      <c r="Q170" s="14"/>
      <c r="R170" s="14"/>
      <c r="S170" s="14"/>
      <c r="T170" s="14"/>
      <c r="U170" s="14"/>
      <c r="V170" s="14"/>
      <c r="W170" s="14"/>
      <c r="X170" s="19"/>
      <c r="Y170" s="13" t="s">
        <v>51</v>
      </c>
      <c r="Z170" s="13"/>
      <c r="AA170" s="13"/>
      <c r="AB170" s="14"/>
      <c r="AC170" s="14"/>
      <c r="AD170" s="19"/>
      <c r="AE170" s="20"/>
      <c r="AF170" s="14"/>
      <c r="AG170" s="14"/>
      <c r="AH170" s="14"/>
      <c r="AI170" s="14"/>
      <c r="AJ170" s="14"/>
      <c r="AK170" s="14"/>
      <c r="AL170" s="14"/>
      <c r="AM170" s="14"/>
      <c r="AN170" s="14"/>
      <c r="AO170" s="14"/>
      <c r="AP170" s="14"/>
      <c r="AQ170" s="14"/>
      <c r="AR170" s="14"/>
      <c r="AS170" s="14"/>
      <c r="AT170" s="14"/>
      <c r="AU170" s="14"/>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8.5" hidden="false" customHeight="false" outlineLevel="0" collapsed="false">
      <c r="A171" s="13" t="s">
        <v>38</v>
      </c>
      <c r="B171" s="14" t="s">
        <v>526</v>
      </c>
      <c r="C171" s="15" t="s">
        <v>40</v>
      </c>
      <c r="D171" s="15" t="s">
        <v>41</v>
      </c>
      <c r="E171" s="14" t="s">
        <v>68</v>
      </c>
      <c r="F171" s="0"/>
      <c r="G171" s="21"/>
      <c r="H171" s="15" t="s">
        <v>539</v>
      </c>
      <c r="I171" s="17" t="s">
        <v>540</v>
      </c>
      <c r="J171" s="14" t="str">
        <f aca="false">CONCATENATE(A171,"-",B171,"-",C171,"-",D171,"-",E171)</f>
        <v>FLOORING | DADO | COUNTER-Skirting-Natural Stone-Limestone-Kota Green</v>
      </c>
      <c r="K171" s="18" t="s">
        <v>359</v>
      </c>
      <c r="L171" s="18"/>
      <c r="M171" s="14" t="s">
        <v>47</v>
      </c>
      <c r="N171" s="14" t="s">
        <v>48</v>
      </c>
      <c r="O171" s="14" t="s">
        <v>49</v>
      </c>
      <c r="P171" s="14" t="s">
        <v>50</v>
      </c>
      <c r="Q171" s="14"/>
      <c r="R171" s="14"/>
      <c r="S171" s="14"/>
      <c r="T171" s="14"/>
      <c r="U171" s="14"/>
      <c r="V171" s="14"/>
      <c r="W171" s="14"/>
      <c r="X171" s="19"/>
      <c r="Y171" s="13" t="s">
        <v>51</v>
      </c>
      <c r="Z171" s="13"/>
      <c r="AA171" s="13"/>
      <c r="AB171" s="14"/>
      <c r="AC171" s="14"/>
      <c r="AD171" s="19"/>
      <c r="AE171" s="20"/>
      <c r="AF171" s="14"/>
      <c r="AG171" s="14"/>
      <c r="AH171" s="14"/>
      <c r="AI171" s="14"/>
      <c r="AJ171" s="14"/>
      <c r="AK171" s="14"/>
      <c r="AL171" s="14"/>
      <c r="AM171" s="14"/>
      <c r="AN171" s="14"/>
      <c r="AO171" s="14"/>
      <c r="AP171" s="14"/>
      <c r="AQ171" s="14"/>
      <c r="AR171" s="14"/>
      <c r="AS171" s="14"/>
      <c r="AT171" s="14"/>
      <c r="AU171" s="14"/>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8.5" hidden="false" customHeight="false" outlineLevel="0" collapsed="false">
      <c r="A172" s="13" t="s">
        <v>38</v>
      </c>
      <c r="B172" s="14" t="s">
        <v>526</v>
      </c>
      <c r="C172" s="15" t="s">
        <v>40</v>
      </c>
      <c r="D172" s="15" t="s">
        <v>41</v>
      </c>
      <c r="E172" s="14" t="s">
        <v>71</v>
      </c>
      <c r="F172" s="0"/>
      <c r="G172" s="21"/>
      <c r="H172" s="15" t="s">
        <v>541</v>
      </c>
      <c r="I172" s="17" t="s">
        <v>542</v>
      </c>
      <c r="J172" s="14" t="str">
        <f aca="false">CONCATENATE(A172,"-",B172,"-",C172,"-",D172,"-",E172)</f>
        <v>FLOORING | DADO | COUNTER-Skirting-Natural Stone-Limestone-Kota Brown</v>
      </c>
      <c r="K172" s="18" t="s">
        <v>359</v>
      </c>
      <c r="L172" s="18"/>
      <c r="M172" s="14" t="s">
        <v>47</v>
      </c>
      <c r="N172" s="14" t="s">
        <v>48</v>
      </c>
      <c r="O172" s="14" t="s">
        <v>49</v>
      </c>
      <c r="P172" s="14" t="s">
        <v>50</v>
      </c>
      <c r="Q172" s="14"/>
      <c r="R172" s="14"/>
      <c r="S172" s="14"/>
      <c r="T172" s="14"/>
      <c r="U172" s="14"/>
      <c r="V172" s="14"/>
      <c r="W172" s="14"/>
      <c r="X172" s="19"/>
      <c r="Y172" s="13" t="s">
        <v>51</v>
      </c>
      <c r="Z172" s="13"/>
      <c r="AA172" s="13"/>
      <c r="AB172" s="14"/>
      <c r="AC172" s="14"/>
      <c r="AD172" s="19"/>
      <c r="AE172" s="20"/>
      <c r="AF172" s="14"/>
      <c r="AG172" s="14"/>
      <c r="AH172" s="14"/>
      <c r="AI172" s="14"/>
      <c r="AJ172" s="14"/>
      <c r="AK172" s="14"/>
      <c r="AL172" s="14"/>
      <c r="AM172" s="14"/>
      <c r="AN172" s="14"/>
      <c r="AO172" s="14"/>
      <c r="AP172" s="14"/>
      <c r="AQ172" s="14"/>
      <c r="AR172" s="14"/>
      <c r="AS172" s="14"/>
      <c r="AT172" s="14"/>
      <c r="AU172" s="14"/>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8.5" hidden="false" customHeight="false" outlineLevel="0" collapsed="false">
      <c r="A173" s="13" t="s">
        <v>38</v>
      </c>
      <c r="B173" s="14" t="s">
        <v>526</v>
      </c>
      <c r="C173" s="15" t="s">
        <v>40</v>
      </c>
      <c r="D173" s="15" t="s">
        <v>41</v>
      </c>
      <c r="E173" s="14" t="s">
        <v>74</v>
      </c>
      <c r="F173" s="0"/>
      <c r="G173" s="21"/>
      <c r="H173" s="15" t="s">
        <v>543</v>
      </c>
      <c r="I173" s="17" t="s">
        <v>544</v>
      </c>
      <c r="J173" s="14" t="str">
        <f aca="false">CONCATENATE(A173,"-",B173,"-",C173,"-",D173,"-",E173)</f>
        <v>FLOORING | DADO | COUNTER-Skirting-Natural Stone-Limestone-Cuddappa Black</v>
      </c>
      <c r="K173" s="18" t="s">
        <v>359</v>
      </c>
      <c r="L173" s="18"/>
      <c r="M173" s="14" t="s">
        <v>47</v>
      </c>
      <c r="N173" s="14" t="s">
        <v>48</v>
      </c>
      <c r="O173" s="14" t="s">
        <v>49</v>
      </c>
      <c r="P173" s="14" t="s">
        <v>50</v>
      </c>
      <c r="Q173" s="14"/>
      <c r="R173" s="14"/>
      <c r="S173" s="14"/>
      <c r="T173" s="14"/>
      <c r="U173" s="14"/>
      <c r="V173" s="14"/>
      <c r="W173" s="14"/>
      <c r="X173" s="19"/>
      <c r="Y173" s="13" t="s">
        <v>51</v>
      </c>
      <c r="Z173" s="13"/>
      <c r="AA173" s="13"/>
      <c r="AB173" s="14"/>
      <c r="AC173" s="14"/>
      <c r="AD173" s="19"/>
      <c r="AE173" s="20"/>
      <c r="AF173" s="14"/>
      <c r="AG173" s="14"/>
      <c r="AH173" s="14"/>
      <c r="AI173" s="14"/>
      <c r="AJ173" s="14"/>
      <c r="AK173" s="14"/>
      <c r="AL173" s="14"/>
      <c r="AM173" s="14"/>
      <c r="AN173" s="14"/>
      <c r="AO173" s="14"/>
      <c r="AP173" s="14"/>
      <c r="AQ173" s="14"/>
      <c r="AR173" s="14"/>
      <c r="AS173" s="14"/>
      <c r="AT173" s="14"/>
      <c r="AU173" s="14"/>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8.5" hidden="false" customHeight="false" outlineLevel="0" collapsed="false">
      <c r="A174" s="13" t="s">
        <v>38</v>
      </c>
      <c r="B174" s="14" t="s">
        <v>526</v>
      </c>
      <c r="C174" s="15" t="s">
        <v>40</v>
      </c>
      <c r="D174" s="15" t="s">
        <v>41</v>
      </c>
      <c r="E174" s="14" t="s">
        <v>77</v>
      </c>
      <c r="F174" s="0"/>
      <c r="G174" s="21"/>
      <c r="H174" s="15" t="s">
        <v>545</v>
      </c>
      <c r="I174" s="17" t="s">
        <v>546</v>
      </c>
      <c r="J174" s="14" t="str">
        <f aca="false">CONCATENATE(A174,"-",B174,"-",C174,"-",D174,"-",E174)</f>
        <v>FLOORING | DADO | COUNTER-Skirting-Natural Stone-Limestone-Shahbad</v>
      </c>
      <c r="K174" s="18" t="s">
        <v>359</v>
      </c>
      <c r="L174" s="18"/>
      <c r="M174" s="14" t="s">
        <v>47</v>
      </c>
      <c r="N174" s="14" t="s">
        <v>48</v>
      </c>
      <c r="O174" s="14" t="s">
        <v>49</v>
      </c>
      <c r="P174" s="14" t="s">
        <v>50</v>
      </c>
      <c r="Q174" s="14"/>
      <c r="R174" s="14"/>
      <c r="S174" s="14"/>
      <c r="T174" s="14"/>
      <c r="U174" s="14"/>
      <c r="V174" s="14"/>
      <c r="W174" s="14"/>
      <c r="X174" s="19"/>
      <c r="Y174" s="13" t="s">
        <v>51</v>
      </c>
      <c r="Z174" s="13"/>
      <c r="AA174" s="13"/>
      <c r="AB174" s="14"/>
      <c r="AC174" s="14"/>
      <c r="AD174" s="19"/>
      <c r="AE174" s="20"/>
      <c r="AF174" s="14"/>
      <c r="AG174" s="14"/>
      <c r="AH174" s="14"/>
      <c r="AI174" s="14"/>
      <c r="AJ174" s="14"/>
      <c r="AK174" s="14"/>
      <c r="AL174" s="14"/>
      <c r="AM174" s="14"/>
      <c r="AN174" s="14"/>
      <c r="AO174" s="14"/>
      <c r="AP174" s="14"/>
      <c r="AQ174" s="14"/>
      <c r="AR174" s="14"/>
      <c r="AS174" s="14"/>
      <c r="AT174" s="14"/>
      <c r="AU174" s="14"/>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8.5" hidden="false" customHeight="false" outlineLevel="0" collapsed="false">
      <c r="A175" s="13" t="s">
        <v>38</v>
      </c>
      <c r="B175" s="14" t="s">
        <v>526</v>
      </c>
      <c r="C175" s="15" t="s">
        <v>40</v>
      </c>
      <c r="D175" s="15" t="s">
        <v>41</v>
      </c>
      <c r="E175" s="14" t="s">
        <v>80</v>
      </c>
      <c r="F175" s="0"/>
      <c r="G175" s="21"/>
      <c r="H175" s="15" t="s">
        <v>547</v>
      </c>
      <c r="I175" s="17" t="s">
        <v>548</v>
      </c>
      <c r="J175" s="14" t="str">
        <f aca="false">CONCATENATE(A175,"-",B175,"-",C175,"-",D175,"-",E175)</f>
        <v>FLOORING | DADO | COUNTER-Skirting-Natural Stone-Limestone-Tandur Blue</v>
      </c>
      <c r="K175" s="18" t="s">
        <v>359</v>
      </c>
      <c r="L175" s="18"/>
      <c r="M175" s="14" t="s">
        <v>47</v>
      </c>
      <c r="N175" s="14" t="s">
        <v>48</v>
      </c>
      <c r="O175" s="14" t="s">
        <v>49</v>
      </c>
      <c r="P175" s="14" t="s">
        <v>50</v>
      </c>
      <c r="Q175" s="14"/>
      <c r="R175" s="14"/>
      <c r="S175" s="14"/>
      <c r="T175" s="14"/>
      <c r="U175" s="14"/>
      <c r="V175" s="14"/>
      <c r="W175" s="14"/>
      <c r="X175" s="19"/>
      <c r="Y175" s="13" t="s">
        <v>51</v>
      </c>
      <c r="Z175" s="13"/>
      <c r="AA175" s="13"/>
      <c r="AB175" s="14"/>
      <c r="AC175" s="14"/>
      <c r="AD175" s="19"/>
      <c r="AE175" s="20"/>
      <c r="AF175" s="14"/>
      <c r="AG175" s="14"/>
      <c r="AH175" s="14"/>
      <c r="AI175" s="14"/>
      <c r="AJ175" s="14"/>
      <c r="AK175" s="14"/>
      <c r="AL175" s="14"/>
      <c r="AM175" s="14"/>
      <c r="AN175" s="14"/>
      <c r="AO175" s="14"/>
      <c r="AP175" s="14"/>
      <c r="AQ175" s="14"/>
      <c r="AR175" s="14"/>
      <c r="AS175" s="14"/>
      <c r="AT175" s="14"/>
      <c r="AU175" s="14"/>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42.75" hidden="false" customHeight="false" outlineLevel="0" collapsed="false">
      <c r="A176" s="13" t="s">
        <v>38</v>
      </c>
      <c r="B176" s="14" t="s">
        <v>526</v>
      </c>
      <c r="C176" s="15" t="s">
        <v>40</v>
      </c>
      <c r="D176" s="14" t="s">
        <v>83</v>
      </c>
      <c r="E176" s="14" t="s">
        <v>84</v>
      </c>
      <c r="F176" s="0"/>
      <c r="G176" s="21"/>
      <c r="H176" s="15" t="s">
        <v>549</v>
      </c>
      <c r="I176" s="17" t="s">
        <v>550</v>
      </c>
      <c r="J176" s="14" t="str">
        <f aca="false">CONCATENATE(A176,"-",B176,"-",C176,"-",D176,"-",E176)</f>
        <v>FLOORING | DADO | COUNTER-Skirting-Natural Stone-Sandstone-Jaisalmer Yellow</v>
      </c>
      <c r="K176" s="18" t="s">
        <v>359</v>
      </c>
      <c r="L176" s="18"/>
      <c r="M176" s="14" t="s">
        <v>47</v>
      </c>
      <c r="N176" s="14" t="s">
        <v>48</v>
      </c>
      <c r="O176" s="14" t="s">
        <v>49</v>
      </c>
      <c r="P176" s="14" t="s">
        <v>50</v>
      </c>
      <c r="Q176" s="14"/>
      <c r="R176" s="14"/>
      <c r="S176" s="14"/>
      <c r="T176" s="14"/>
      <c r="U176" s="14"/>
      <c r="V176" s="14"/>
      <c r="W176" s="14"/>
      <c r="X176" s="19"/>
      <c r="Y176" s="13" t="s">
        <v>51</v>
      </c>
      <c r="Z176" s="13"/>
      <c r="AA176" s="13"/>
      <c r="AB176" s="14"/>
      <c r="AC176" s="14"/>
      <c r="AD176" s="19"/>
      <c r="AE176" s="20"/>
      <c r="AF176" s="14"/>
      <c r="AG176" s="14"/>
      <c r="AH176" s="14"/>
      <c r="AI176" s="14"/>
      <c r="AJ176" s="14"/>
      <c r="AK176" s="14"/>
      <c r="AL176" s="14"/>
      <c r="AM176" s="14"/>
      <c r="AN176" s="14"/>
      <c r="AO176" s="14"/>
      <c r="AP176" s="14"/>
      <c r="AQ176" s="14"/>
      <c r="AR176" s="14"/>
      <c r="AS176" s="14"/>
      <c r="AT176" s="14"/>
      <c r="AU176" s="14"/>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8.5" hidden="false" customHeight="false" outlineLevel="0" collapsed="false">
      <c r="A177" s="13" t="s">
        <v>38</v>
      </c>
      <c r="B177" s="14" t="s">
        <v>526</v>
      </c>
      <c r="C177" s="15" t="s">
        <v>40</v>
      </c>
      <c r="D177" s="14" t="s">
        <v>87</v>
      </c>
      <c r="E177" s="14" t="s">
        <v>88</v>
      </c>
      <c r="F177" s="0"/>
      <c r="G177" s="21"/>
      <c r="H177" s="15" t="s">
        <v>551</v>
      </c>
      <c r="I177" s="17" t="s">
        <v>552</v>
      </c>
      <c r="J177" s="14" t="str">
        <f aca="false">CONCATENATE(A177,"-",B177,"-",C177,"-",D177,"-",E177)</f>
        <v>FLOORING | DADO | COUNTER-Skirting-Natural Stone-Slate-Grey</v>
      </c>
      <c r="K177" s="18" t="s">
        <v>359</v>
      </c>
      <c r="L177" s="18"/>
      <c r="M177" s="14" t="s">
        <v>47</v>
      </c>
      <c r="N177" s="14" t="s">
        <v>48</v>
      </c>
      <c r="O177" s="14" t="s">
        <v>49</v>
      </c>
      <c r="P177" s="14" t="s">
        <v>50</v>
      </c>
      <c r="Q177" s="14"/>
      <c r="R177" s="14"/>
      <c r="S177" s="14"/>
      <c r="T177" s="14"/>
      <c r="U177" s="14"/>
      <c r="V177" s="14"/>
      <c r="W177" s="14"/>
      <c r="X177" s="19"/>
      <c r="Y177" s="13"/>
      <c r="Z177" s="13"/>
      <c r="AA177" s="13"/>
      <c r="AB177" s="14"/>
      <c r="AC177" s="14"/>
      <c r="AD177" s="19"/>
      <c r="AE177" s="20"/>
      <c r="AF177" s="14"/>
      <c r="AG177" s="14"/>
      <c r="AH177" s="14"/>
      <c r="AI177" s="14"/>
      <c r="AJ177" s="14"/>
      <c r="AK177" s="14"/>
      <c r="AL177" s="14"/>
      <c r="AM177" s="14"/>
      <c r="AN177" s="14"/>
      <c r="AO177" s="14"/>
      <c r="AP177" s="14"/>
      <c r="AQ177" s="14"/>
      <c r="AR177" s="14"/>
      <c r="AS177" s="14"/>
      <c r="AT177" s="14"/>
      <c r="AU177" s="14"/>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8.5" hidden="false" customHeight="false" outlineLevel="0" collapsed="false">
      <c r="A178" s="13" t="s">
        <v>38</v>
      </c>
      <c r="B178" s="14" t="s">
        <v>526</v>
      </c>
      <c r="C178" s="15" t="s">
        <v>40</v>
      </c>
      <c r="D178" s="14" t="s">
        <v>87</v>
      </c>
      <c r="E178" s="14" t="s">
        <v>91</v>
      </c>
      <c r="F178" s="0"/>
      <c r="G178" s="21"/>
      <c r="H178" s="15" t="s">
        <v>553</v>
      </c>
      <c r="I178" s="17" t="s">
        <v>554</v>
      </c>
      <c r="J178" s="14" t="str">
        <f aca="false">CONCATENATE(A178,"-",B178,"-",C178,"-",D178,"-",E178)</f>
        <v>FLOORING | DADO | COUNTER-Skirting-Natural Stone-Slate-Pink</v>
      </c>
      <c r="K178" s="18" t="s">
        <v>359</v>
      </c>
      <c r="L178" s="18"/>
      <c r="M178" s="14" t="s">
        <v>47</v>
      </c>
      <c r="N178" s="14" t="s">
        <v>48</v>
      </c>
      <c r="O178" s="14" t="s">
        <v>49</v>
      </c>
      <c r="P178" s="14" t="s">
        <v>50</v>
      </c>
      <c r="Q178" s="14"/>
      <c r="R178" s="14"/>
      <c r="S178" s="14"/>
      <c r="T178" s="14"/>
      <c r="U178" s="14"/>
      <c r="V178" s="14"/>
      <c r="W178" s="14"/>
      <c r="X178" s="19"/>
      <c r="Y178" s="13"/>
      <c r="Z178" s="13"/>
      <c r="AA178" s="13"/>
      <c r="AB178" s="14"/>
      <c r="AC178" s="14"/>
      <c r="AD178" s="19"/>
      <c r="AE178" s="20"/>
      <c r="AF178" s="14"/>
      <c r="AG178" s="14"/>
      <c r="AH178" s="14"/>
      <c r="AI178" s="14"/>
      <c r="AJ178" s="14"/>
      <c r="AK178" s="14"/>
      <c r="AL178" s="14"/>
      <c r="AM178" s="14"/>
      <c r="AN178" s="14"/>
      <c r="AO178" s="14"/>
      <c r="AP178" s="14"/>
      <c r="AQ178" s="14"/>
      <c r="AR178" s="14"/>
      <c r="AS178" s="14"/>
      <c r="AT178" s="14"/>
      <c r="AU178" s="14"/>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8.5" hidden="false" customHeight="false" outlineLevel="0" collapsed="false">
      <c r="A179" s="13" t="s">
        <v>38</v>
      </c>
      <c r="B179" s="14" t="s">
        <v>526</v>
      </c>
      <c r="C179" s="15" t="s">
        <v>40</v>
      </c>
      <c r="D179" s="14" t="s">
        <v>87</v>
      </c>
      <c r="E179" s="14" t="s">
        <v>94</v>
      </c>
      <c r="F179" s="0"/>
      <c r="G179" s="21"/>
      <c r="H179" s="15" t="s">
        <v>555</v>
      </c>
      <c r="I179" s="17" t="s">
        <v>556</v>
      </c>
      <c r="J179" s="14" t="str">
        <f aca="false">CONCATENATE(A179,"-",B179,"-",C179,"-",D179,"-",E179)</f>
        <v>FLOORING | DADO | COUNTER-Skirting-Natural Stone-Slate-Green</v>
      </c>
      <c r="K179" s="18" t="s">
        <v>359</v>
      </c>
      <c r="L179" s="18"/>
      <c r="M179" s="14" t="s">
        <v>47</v>
      </c>
      <c r="N179" s="14" t="s">
        <v>48</v>
      </c>
      <c r="O179" s="14" t="s">
        <v>49</v>
      </c>
      <c r="P179" s="14" t="s">
        <v>50</v>
      </c>
      <c r="Q179" s="14"/>
      <c r="R179" s="14"/>
      <c r="S179" s="14"/>
      <c r="T179" s="14"/>
      <c r="U179" s="14"/>
      <c r="V179" s="14"/>
      <c r="W179" s="14"/>
      <c r="X179" s="19"/>
      <c r="Y179" s="13"/>
      <c r="Z179" s="13"/>
      <c r="AA179" s="13"/>
      <c r="AB179" s="14"/>
      <c r="AC179" s="14"/>
      <c r="AD179" s="19"/>
      <c r="AE179" s="20"/>
      <c r="AF179" s="14"/>
      <c r="AG179" s="14"/>
      <c r="AH179" s="14"/>
      <c r="AI179" s="14"/>
      <c r="AJ179" s="14"/>
      <c r="AK179" s="14"/>
      <c r="AL179" s="14"/>
      <c r="AM179" s="14"/>
      <c r="AN179" s="14"/>
      <c r="AO179" s="14"/>
      <c r="AP179" s="14"/>
      <c r="AQ179" s="14"/>
      <c r="AR179" s="14"/>
      <c r="AS179" s="14"/>
      <c r="AT179" s="14"/>
      <c r="AU179" s="14"/>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42.75" hidden="false" customHeight="false" outlineLevel="0" collapsed="false">
      <c r="A180" s="13" t="s">
        <v>38</v>
      </c>
      <c r="B180" s="14" t="s">
        <v>526</v>
      </c>
      <c r="C180" s="15" t="s">
        <v>40</v>
      </c>
      <c r="D180" s="14" t="s">
        <v>97</v>
      </c>
      <c r="E180" s="15" t="s">
        <v>98</v>
      </c>
      <c r="F180" s="15" t="s">
        <v>99</v>
      </c>
      <c r="G180" s="21"/>
      <c r="H180" s="15" t="s">
        <v>557</v>
      </c>
      <c r="I180" s="17" t="s">
        <v>558</v>
      </c>
      <c r="J180" s="14" t="str">
        <f aca="false">CONCATENATE(A180,"-",B180,"-",C180,"-",D180,"-",E180,"-",F180)</f>
        <v>FLOORING | DADO | COUNTER-Skirting-Natural Stone-Granite-Chamrajnagar Black-Slab Polished - 20 mm</v>
      </c>
      <c r="K180" s="18" t="s">
        <v>359</v>
      </c>
      <c r="L180" s="18"/>
      <c r="M180" s="14" t="s">
        <v>47</v>
      </c>
      <c r="N180" s="14" t="s">
        <v>48</v>
      </c>
      <c r="O180" s="14" t="s">
        <v>49</v>
      </c>
      <c r="P180" s="14" t="s">
        <v>50</v>
      </c>
      <c r="Q180" s="14"/>
      <c r="R180" s="14"/>
      <c r="S180" s="14"/>
      <c r="T180" s="14"/>
      <c r="U180" s="14"/>
      <c r="V180" s="14"/>
      <c r="W180" s="14"/>
      <c r="X180" s="19"/>
      <c r="Y180" s="13"/>
      <c r="Z180" s="13"/>
      <c r="AA180" s="13"/>
      <c r="AB180" s="14"/>
      <c r="AC180" s="14"/>
      <c r="AD180" s="19"/>
      <c r="AE180" s="20"/>
      <c r="AF180" s="14"/>
      <c r="AG180" s="14"/>
      <c r="AH180" s="14"/>
      <c r="AI180" s="14"/>
      <c r="AJ180" s="14"/>
      <c r="AK180" s="14"/>
      <c r="AL180" s="14"/>
      <c r="AM180" s="14"/>
      <c r="AN180" s="14"/>
      <c r="AO180" s="14"/>
      <c r="AP180" s="14"/>
      <c r="AQ180" s="14"/>
      <c r="AR180" s="14"/>
      <c r="AS180" s="14"/>
      <c r="AT180" s="14"/>
      <c r="AU180" s="14"/>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42.75" hidden="false" customHeight="false" outlineLevel="0" collapsed="false">
      <c r="A181" s="13" t="s">
        <v>38</v>
      </c>
      <c r="B181" s="14" t="s">
        <v>526</v>
      </c>
      <c r="C181" s="15" t="s">
        <v>40</v>
      </c>
      <c r="D181" s="14" t="s">
        <v>97</v>
      </c>
      <c r="E181" s="15" t="s">
        <v>98</v>
      </c>
      <c r="F181" s="15" t="s">
        <v>102</v>
      </c>
      <c r="G181" s="21"/>
      <c r="H181" s="15" t="s">
        <v>559</v>
      </c>
      <c r="I181" s="17" t="s">
        <v>560</v>
      </c>
      <c r="J181" s="14" t="str">
        <f aca="false">CONCATENATE(A181,"-",B181,"-",C181,"-",D181,"-",E181,"-",F181)</f>
        <v>FLOORING | DADO | COUNTER-Skirting-Natural Stone-Granite-Chamrajnagar Black-Slab Flame Finished - 20 mm</v>
      </c>
      <c r="K181" s="18" t="s">
        <v>359</v>
      </c>
      <c r="L181" s="18"/>
      <c r="M181" s="14" t="s">
        <v>47</v>
      </c>
      <c r="N181" s="14" t="s">
        <v>48</v>
      </c>
      <c r="O181" s="14" t="s">
        <v>49</v>
      </c>
      <c r="P181" s="14" t="s">
        <v>50</v>
      </c>
      <c r="Q181" s="14"/>
      <c r="R181" s="14"/>
      <c r="S181" s="14"/>
      <c r="T181" s="14"/>
      <c r="U181" s="14"/>
      <c r="V181" s="14"/>
      <c r="W181" s="14"/>
      <c r="X181" s="19"/>
      <c r="Y181" s="13"/>
      <c r="Z181" s="13"/>
      <c r="AA181" s="13"/>
      <c r="AB181" s="14"/>
      <c r="AC181" s="14"/>
      <c r="AD181" s="19"/>
      <c r="AE181" s="20"/>
      <c r="AF181" s="14"/>
      <c r="AG181" s="14"/>
      <c r="AH181" s="14"/>
      <c r="AI181" s="14"/>
      <c r="AJ181" s="14"/>
      <c r="AK181" s="14"/>
      <c r="AL181" s="14"/>
      <c r="AM181" s="14"/>
      <c r="AN181" s="14"/>
      <c r="AO181" s="14"/>
      <c r="AP181" s="14"/>
      <c r="AQ181" s="14"/>
      <c r="AR181" s="14"/>
      <c r="AS181" s="14"/>
      <c r="AT181" s="14"/>
      <c r="AU181" s="14"/>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42.75" hidden="false" customHeight="false" outlineLevel="0" collapsed="false">
      <c r="A182" s="13" t="s">
        <v>38</v>
      </c>
      <c r="B182" s="14" t="s">
        <v>526</v>
      </c>
      <c r="C182" s="15" t="s">
        <v>40</v>
      </c>
      <c r="D182" s="14" t="s">
        <v>97</v>
      </c>
      <c r="E182" s="14" t="s">
        <v>98</v>
      </c>
      <c r="F182" s="14" t="s">
        <v>105</v>
      </c>
      <c r="G182" s="21"/>
      <c r="H182" s="15" t="s">
        <v>561</v>
      </c>
      <c r="I182" s="17" t="s">
        <v>562</v>
      </c>
      <c r="J182" s="14" t="str">
        <f aca="false">CONCATENATE(A182,"-",B182,"-",C182,"-",D182,"-",E182,"-",F182)</f>
        <v>FLOORING | DADO | COUNTER-Skirting-Natural Stone-Granite-Chamrajnagar Black-Slab Water Finish - 20 mm</v>
      </c>
      <c r="K182" s="18" t="s">
        <v>359</v>
      </c>
      <c r="L182" s="18"/>
      <c r="M182" s="14" t="s">
        <v>47</v>
      </c>
      <c r="N182" s="14" t="s">
        <v>48</v>
      </c>
      <c r="O182" s="14" t="s">
        <v>49</v>
      </c>
      <c r="P182" s="14" t="s">
        <v>50</v>
      </c>
      <c r="Q182" s="14"/>
      <c r="R182" s="14"/>
      <c r="S182" s="14"/>
      <c r="T182" s="14"/>
      <c r="U182" s="14"/>
      <c r="V182" s="14"/>
      <c r="W182" s="14"/>
      <c r="X182" s="19"/>
      <c r="Y182" s="13"/>
      <c r="Z182" s="13"/>
      <c r="AA182" s="13"/>
      <c r="AB182" s="14"/>
      <c r="AC182" s="14"/>
      <c r="AD182" s="19"/>
      <c r="AE182" s="20"/>
      <c r="AF182" s="14"/>
      <c r="AG182" s="14"/>
      <c r="AH182" s="14"/>
      <c r="AI182" s="14"/>
      <c r="AJ182" s="14"/>
      <c r="AK182" s="14"/>
      <c r="AL182" s="14"/>
      <c r="AM182" s="14"/>
      <c r="AN182" s="14"/>
      <c r="AO182" s="14"/>
      <c r="AP182" s="14"/>
      <c r="AQ182" s="14"/>
      <c r="AR182" s="14"/>
      <c r="AS182" s="14"/>
      <c r="AT182" s="14"/>
      <c r="AU182" s="14"/>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42.75" hidden="false" customHeight="false" outlineLevel="0" collapsed="false">
      <c r="A183" s="13" t="s">
        <v>38</v>
      </c>
      <c r="B183" s="14" t="s">
        <v>526</v>
      </c>
      <c r="C183" s="15" t="s">
        <v>40</v>
      </c>
      <c r="D183" s="14" t="s">
        <v>97</v>
      </c>
      <c r="E183" s="14" t="s">
        <v>98</v>
      </c>
      <c r="F183" s="14" t="s">
        <v>108</v>
      </c>
      <c r="G183" s="21"/>
      <c r="H183" s="15" t="s">
        <v>563</v>
      </c>
      <c r="I183" s="17" t="s">
        <v>564</v>
      </c>
      <c r="J183" s="14" t="str">
        <f aca="false">CONCATENATE(A183,"-",B183,"-",C183,"-",D183,"-",E183,"-",F183)</f>
        <v>FLOORING | DADO | COUNTER-Skirting-Natural Stone-Granite-Chamrajnagar Black-Tiles Polished - 12 mm</v>
      </c>
      <c r="K183" s="18" t="s">
        <v>359</v>
      </c>
      <c r="L183" s="18"/>
      <c r="M183" s="14" t="s">
        <v>47</v>
      </c>
      <c r="N183" s="14" t="s">
        <v>48</v>
      </c>
      <c r="O183" s="14" t="s">
        <v>49</v>
      </c>
      <c r="P183" s="14" t="s">
        <v>50</v>
      </c>
      <c r="Q183" s="22"/>
      <c r="R183" s="22"/>
      <c r="S183" s="22"/>
      <c r="T183" s="22"/>
      <c r="U183" s="22"/>
      <c r="V183" s="22"/>
      <c r="W183" s="22"/>
      <c r="X183" s="23"/>
      <c r="Y183" s="13"/>
      <c r="Z183" s="13"/>
      <c r="AA183" s="13"/>
      <c r="AB183" s="22"/>
      <c r="AC183" s="22"/>
      <c r="AD183" s="23"/>
      <c r="AE183" s="24"/>
      <c r="AF183" s="14"/>
      <c r="AG183" s="14"/>
      <c r="AH183" s="14"/>
      <c r="AI183" s="14"/>
      <c r="AJ183" s="14"/>
      <c r="AK183" s="14"/>
      <c r="AL183" s="22"/>
      <c r="AM183" s="22"/>
      <c r="AN183" s="22"/>
      <c r="AO183" s="22"/>
      <c r="AP183" s="22"/>
      <c r="AQ183" s="22"/>
      <c r="AR183" s="22"/>
      <c r="AS183" s="22"/>
      <c r="AT183" s="22"/>
      <c r="AU183" s="22"/>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42.75" hidden="false" customHeight="false" outlineLevel="0" collapsed="false">
      <c r="A184" s="13" t="s">
        <v>38</v>
      </c>
      <c r="B184" s="14" t="s">
        <v>526</v>
      </c>
      <c r="C184" s="15" t="s">
        <v>40</v>
      </c>
      <c r="D184" s="14" t="s">
        <v>97</v>
      </c>
      <c r="E184" s="14" t="s">
        <v>98</v>
      </c>
      <c r="F184" s="14" t="s">
        <v>111</v>
      </c>
      <c r="G184" s="21"/>
      <c r="H184" s="15" t="s">
        <v>565</v>
      </c>
      <c r="I184" s="17" t="s">
        <v>566</v>
      </c>
      <c r="J184" s="14" t="str">
        <f aca="false">CONCATENATE(A184,"-",B184,"-",C184,"-",D184,"-",E184,"-",F184)</f>
        <v>FLOORING | DADO | COUNTER-Skirting-Natural Stone-Granite-Chamrajnagar Black-Cobblestones - 100 mm</v>
      </c>
      <c r="K184" s="18" t="s">
        <v>359</v>
      </c>
      <c r="L184" s="18"/>
      <c r="M184" s="14" t="s">
        <v>47</v>
      </c>
      <c r="N184" s="14" t="s">
        <v>48</v>
      </c>
      <c r="O184" s="14" t="s">
        <v>49</v>
      </c>
      <c r="P184" s="14" t="s">
        <v>50</v>
      </c>
      <c r="Q184" s="22"/>
      <c r="R184" s="22"/>
      <c r="S184" s="22"/>
      <c r="T184" s="22"/>
      <c r="U184" s="22"/>
      <c r="V184" s="22"/>
      <c r="W184" s="22"/>
      <c r="X184" s="23"/>
      <c r="Y184" s="13"/>
      <c r="Z184" s="13"/>
      <c r="AA184" s="13"/>
      <c r="AB184" s="22"/>
      <c r="AC184" s="22"/>
      <c r="AD184" s="23"/>
      <c r="AE184" s="24"/>
      <c r="AF184" s="14"/>
      <c r="AG184" s="14"/>
      <c r="AH184" s="14"/>
      <c r="AI184" s="14"/>
      <c r="AJ184" s="14"/>
      <c r="AK184" s="14"/>
      <c r="AL184" s="22"/>
      <c r="AM184" s="22"/>
      <c r="AN184" s="22"/>
      <c r="AO184" s="22"/>
      <c r="AP184" s="22"/>
      <c r="AQ184" s="22"/>
      <c r="AR184" s="22"/>
      <c r="AS184" s="22"/>
      <c r="AT184" s="22"/>
      <c r="AU184" s="22"/>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42.75" hidden="false" customHeight="false" outlineLevel="0" collapsed="false">
      <c r="A185" s="13" t="s">
        <v>38</v>
      </c>
      <c r="B185" s="14" t="s">
        <v>526</v>
      </c>
      <c r="C185" s="15" t="s">
        <v>40</v>
      </c>
      <c r="D185" s="14" t="s">
        <v>97</v>
      </c>
      <c r="E185" s="14" t="s">
        <v>98</v>
      </c>
      <c r="F185" s="14" t="s">
        <v>114</v>
      </c>
      <c r="G185" s="21"/>
      <c r="H185" s="15" t="s">
        <v>567</v>
      </c>
      <c r="I185" s="17" t="s">
        <v>568</v>
      </c>
      <c r="J185" s="14" t="str">
        <f aca="false">CONCATENATE(A185,"-",B185,"-",C185,"-",D185,"-",E185,"-",F185)</f>
        <v>FLOORING | DADO | COUNTER-Skirting-Natural Stone-Granite-Chamrajnagar Black-Cobblestones - 150 mm</v>
      </c>
      <c r="K185" s="18" t="s">
        <v>359</v>
      </c>
      <c r="L185" s="18"/>
      <c r="M185" s="14" t="s">
        <v>47</v>
      </c>
      <c r="N185" s="14" t="s">
        <v>48</v>
      </c>
      <c r="O185" s="14" t="s">
        <v>49</v>
      </c>
      <c r="P185" s="14" t="s">
        <v>50</v>
      </c>
      <c r="Q185" s="22"/>
      <c r="R185" s="22"/>
      <c r="S185" s="22"/>
      <c r="T185" s="22"/>
      <c r="U185" s="22"/>
      <c r="V185" s="22"/>
      <c r="W185" s="22"/>
      <c r="X185" s="23"/>
      <c r="Y185" s="13"/>
      <c r="Z185" s="13"/>
      <c r="AA185" s="13"/>
      <c r="AB185" s="22"/>
      <c r="AC185" s="22"/>
      <c r="AD185" s="23"/>
      <c r="AE185" s="24"/>
      <c r="AF185" s="14"/>
      <c r="AG185" s="14"/>
      <c r="AH185" s="14"/>
      <c r="AI185" s="14"/>
      <c r="AJ185" s="14"/>
      <c r="AK185" s="14"/>
      <c r="AL185" s="22"/>
      <c r="AM185" s="22"/>
      <c r="AN185" s="22"/>
      <c r="AO185" s="22"/>
      <c r="AP185" s="22"/>
      <c r="AQ185" s="22"/>
      <c r="AR185" s="22"/>
      <c r="AS185" s="22"/>
      <c r="AT185" s="22"/>
      <c r="AU185" s="22"/>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8.5" hidden="false" customHeight="false" outlineLevel="0" collapsed="false">
      <c r="A186" s="13" t="s">
        <v>38</v>
      </c>
      <c r="B186" s="14" t="s">
        <v>526</v>
      </c>
      <c r="C186" s="15" t="s">
        <v>40</v>
      </c>
      <c r="D186" s="14" t="s">
        <v>97</v>
      </c>
      <c r="E186" s="14" t="s">
        <v>117</v>
      </c>
      <c r="F186" s="14"/>
      <c r="G186" s="21"/>
      <c r="H186" s="15" t="s">
        <v>569</v>
      </c>
      <c r="I186" s="17" t="s">
        <v>570</v>
      </c>
      <c r="J186" s="14" t="str">
        <f aca="false">CONCATENATE(A186,"-",B186,"-",C186,"-",D186,"-",E186)</f>
        <v>FLOORING | DADO | COUNTER-Skirting-Natural Stone-Granite-Black Galaxy</v>
      </c>
      <c r="K186" s="18" t="s">
        <v>359</v>
      </c>
      <c r="L186" s="18"/>
      <c r="M186" s="14" t="s">
        <v>47</v>
      </c>
      <c r="N186" s="14" t="s">
        <v>48</v>
      </c>
      <c r="O186" s="14" t="s">
        <v>49</v>
      </c>
      <c r="P186" s="14" t="s">
        <v>50</v>
      </c>
      <c r="Q186" s="22"/>
      <c r="R186" s="22"/>
      <c r="S186" s="22"/>
      <c r="T186" s="22"/>
      <c r="U186" s="22"/>
      <c r="V186" s="22"/>
      <c r="W186" s="22"/>
      <c r="X186" s="23"/>
      <c r="Y186" s="13"/>
      <c r="Z186" s="13"/>
      <c r="AA186" s="13"/>
      <c r="AB186" s="22"/>
      <c r="AC186" s="22"/>
      <c r="AD186" s="23"/>
      <c r="AE186" s="24"/>
      <c r="AF186" s="14"/>
      <c r="AG186" s="14"/>
      <c r="AH186" s="14"/>
      <c r="AI186" s="14"/>
      <c r="AJ186" s="14"/>
      <c r="AK186" s="14"/>
      <c r="AL186" s="22"/>
      <c r="AM186" s="22"/>
      <c r="AN186" s="22"/>
      <c r="AO186" s="22"/>
      <c r="AP186" s="22"/>
      <c r="AQ186" s="22"/>
      <c r="AR186" s="22"/>
      <c r="AS186" s="22"/>
      <c r="AT186" s="22"/>
      <c r="AU186" s="22"/>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13" customFormat="true" ht="28.5" hidden="false" customHeight="false" outlineLevel="0" collapsed="false">
      <c r="A187" s="13" t="s">
        <v>38</v>
      </c>
      <c r="B187" s="14" t="s">
        <v>526</v>
      </c>
      <c r="C187" s="15" t="s">
        <v>40</v>
      </c>
      <c r="D187" s="14" t="s">
        <v>97</v>
      </c>
      <c r="E187" s="14" t="s">
        <v>120</v>
      </c>
      <c r="F187" s="14"/>
      <c r="G187" s="21"/>
      <c r="H187" s="15" t="s">
        <v>571</v>
      </c>
      <c r="I187" s="17" t="s">
        <v>570</v>
      </c>
      <c r="J187" s="14" t="str">
        <f aca="false">CONCATENATE(A187,"-",B187,"-",C187,"-",D187,"-",E187)</f>
        <v>FLOORING | DADO | COUNTER-Skirting-Natural Stone-Granite-Brown Brits</v>
      </c>
      <c r="K187" s="18" t="s">
        <v>359</v>
      </c>
      <c r="L187" s="18"/>
      <c r="M187" s="14" t="s">
        <v>47</v>
      </c>
      <c r="N187" s="14" t="s">
        <v>48</v>
      </c>
      <c r="O187" s="14" t="s">
        <v>49</v>
      </c>
      <c r="P187" s="14" t="s">
        <v>50</v>
      </c>
      <c r="Q187" s="22"/>
      <c r="R187" s="22"/>
      <c r="S187" s="22"/>
      <c r="T187" s="22"/>
      <c r="AF187" s="14"/>
      <c r="AG187" s="14"/>
      <c r="AH187" s="14"/>
      <c r="AI187" s="14"/>
      <c r="AJ187" s="14"/>
      <c r="AK187" s="14"/>
    </row>
    <row r="188" s="13" customFormat="true" ht="28.5" hidden="false" customHeight="false" outlineLevel="0" collapsed="false">
      <c r="A188" s="13" t="s">
        <v>38</v>
      </c>
      <c r="B188" s="14" t="s">
        <v>526</v>
      </c>
      <c r="C188" s="15" t="s">
        <v>40</v>
      </c>
      <c r="D188" s="14" t="s">
        <v>97</v>
      </c>
      <c r="E188" s="14" t="s">
        <v>123</v>
      </c>
      <c r="F188" s="0"/>
      <c r="G188" s="25"/>
      <c r="H188" s="15" t="s">
        <v>572</v>
      </c>
      <c r="I188" s="17" t="s">
        <v>573</v>
      </c>
      <c r="J188" s="14" t="str">
        <f aca="false">CONCATENATE(A188,"-",B188,"-",C188,"-",D188,"-",E188)</f>
        <v>FLOORING | DADO | COUNTER-Skirting-Natural Stone-Granite-Ruby Red</v>
      </c>
      <c r="K188" s="18" t="s">
        <v>359</v>
      </c>
      <c r="L188" s="18"/>
      <c r="M188" s="14" t="s">
        <v>47</v>
      </c>
      <c r="N188" s="14" t="s">
        <v>48</v>
      </c>
      <c r="O188" s="14" t="s">
        <v>49</v>
      </c>
      <c r="P188" s="14" t="s">
        <v>50</v>
      </c>
      <c r="Q188" s="22"/>
      <c r="R188" s="22"/>
      <c r="S188" s="22"/>
      <c r="T188" s="22"/>
      <c r="AF188" s="14"/>
      <c r="AG188" s="14"/>
      <c r="AH188" s="14"/>
      <c r="AI188" s="14"/>
      <c r="AJ188" s="14"/>
      <c r="AK188" s="14"/>
    </row>
    <row r="189" s="13" customFormat="true" ht="42.75" hidden="false" customHeight="false" outlineLevel="0" collapsed="false">
      <c r="A189" s="13" t="s">
        <v>38</v>
      </c>
      <c r="B189" s="14" t="s">
        <v>526</v>
      </c>
      <c r="C189" s="15" t="s">
        <v>40</v>
      </c>
      <c r="D189" s="14" t="s">
        <v>97</v>
      </c>
      <c r="E189" s="14" t="s">
        <v>126</v>
      </c>
      <c r="F189" s="15" t="s">
        <v>99</v>
      </c>
      <c r="G189" s="25"/>
      <c r="H189" s="15" t="s">
        <v>574</v>
      </c>
      <c r="I189" s="17" t="s">
        <v>575</v>
      </c>
      <c r="J189" s="14" t="str">
        <f aca="false">CONCATENATE(A189,"-",B189,"-",C189,"-",D189,"-",E189,"-",F189)</f>
        <v>FLOORING | DADO | COUNTER-Skirting-Natural Stone-Granite-Sadarahalli-Slab Polished - 20 mm</v>
      </c>
      <c r="K189" s="18" t="s">
        <v>359</v>
      </c>
      <c r="L189" s="18"/>
      <c r="M189" s="14" t="s">
        <v>47</v>
      </c>
      <c r="N189" s="14" t="s">
        <v>48</v>
      </c>
      <c r="O189" s="14" t="s">
        <v>49</v>
      </c>
      <c r="P189" s="14" t="s">
        <v>50</v>
      </c>
      <c r="Q189" s="22"/>
      <c r="R189" s="22"/>
      <c r="S189" s="22"/>
      <c r="T189" s="22"/>
      <c r="AF189" s="14"/>
      <c r="AG189" s="14"/>
      <c r="AH189" s="14"/>
      <c r="AI189" s="14"/>
      <c r="AJ189" s="14"/>
      <c r="AK189" s="14"/>
    </row>
    <row r="190" customFormat="false" ht="42.75" hidden="false" customHeight="false" outlineLevel="0" collapsed="false">
      <c r="A190" s="13" t="s">
        <v>38</v>
      </c>
      <c r="B190" s="14" t="s">
        <v>526</v>
      </c>
      <c r="C190" s="15" t="s">
        <v>40</v>
      </c>
      <c r="D190" s="14" t="s">
        <v>97</v>
      </c>
      <c r="E190" s="14" t="s">
        <v>126</v>
      </c>
      <c r="F190" s="15" t="s">
        <v>102</v>
      </c>
      <c r="G190" s="0"/>
      <c r="H190" s="15" t="s">
        <v>576</v>
      </c>
      <c r="I190" s="17" t="s">
        <v>577</v>
      </c>
      <c r="J190" s="14" t="str">
        <f aca="false">CONCATENATE(A190,"-",B190,"-",C190,"-",D190,"-",E190,"-",F190)</f>
        <v>FLOORING | DADO | COUNTER-Skirting-Natural Stone-Granite-Sadarahalli-Slab Flame Finished - 20 mm</v>
      </c>
      <c r="K190" s="18" t="s">
        <v>359</v>
      </c>
      <c r="L190" s="18"/>
      <c r="M190" s="14" t="s">
        <v>47</v>
      </c>
      <c r="N190" s="14" t="s">
        <v>48</v>
      </c>
      <c r="O190" s="14" t="s">
        <v>49</v>
      </c>
      <c r="P190" s="14" t="s">
        <v>50</v>
      </c>
      <c r="Q190" s="22"/>
      <c r="R190" s="22"/>
      <c r="S190" s="22"/>
      <c r="T190" s="0"/>
      <c r="U190" s="0"/>
      <c r="V190" s="0"/>
      <c r="W190" s="0"/>
      <c r="X190" s="0"/>
      <c r="Y190" s="0"/>
      <c r="Z190" s="0"/>
      <c r="AA190" s="0"/>
      <c r="AB190" s="0"/>
      <c r="AC190" s="0"/>
      <c r="AD190" s="0"/>
      <c r="AE190" s="0"/>
      <c r="AF190" s="14"/>
      <c r="AG190" s="14"/>
      <c r="AH190" s="14"/>
      <c r="AI190" s="14"/>
      <c r="AJ190" s="14"/>
      <c r="AK190" s="14"/>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42.75" hidden="false" customHeight="false" outlineLevel="0" collapsed="false">
      <c r="A191" s="13" t="s">
        <v>38</v>
      </c>
      <c r="B191" s="14" t="s">
        <v>526</v>
      </c>
      <c r="C191" s="15" t="s">
        <v>40</v>
      </c>
      <c r="D191" s="14" t="s">
        <v>97</v>
      </c>
      <c r="E191" s="14" t="s">
        <v>126</v>
      </c>
      <c r="F191" s="14" t="s">
        <v>105</v>
      </c>
      <c r="G191" s="0"/>
      <c r="H191" s="15" t="s">
        <v>578</v>
      </c>
      <c r="I191" s="17" t="s">
        <v>579</v>
      </c>
      <c r="J191" s="14" t="str">
        <f aca="false">CONCATENATE(A191,"-",B191,"-",C191,"-",D191,"-",E191,"-",F191)</f>
        <v>FLOORING | DADO | COUNTER-Skirting-Natural Stone-Granite-Sadarahalli-Slab Water Finish - 20 mm</v>
      </c>
      <c r="K191" s="18" t="s">
        <v>359</v>
      </c>
      <c r="L191" s="18"/>
      <c r="M191" s="14" t="s">
        <v>47</v>
      </c>
      <c r="N191" s="14" t="s">
        <v>48</v>
      </c>
      <c r="O191" s="14" t="s">
        <v>49</v>
      </c>
      <c r="P191" s="14" t="s">
        <v>50</v>
      </c>
      <c r="Q191" s="22"/>
      <c r="R191" s="22"/>
      <c r="S191" s="22"/>
      <c r="T191" s="0"/>
      <c r="U191" s="0"/>
      <c r="V191" s="0"/>
      <c r="W191" s="0"/>
      <c r="X191" s="0"/>
      <c r="Y191" s="0"/>
      <c r="Z191" s="0"/>
      <c r="AA191" s="0"/>
      <c r="AB191" s="0"/>
      <c r="AC191" s="0"/>
      <c r="AD191" s="0"/>
      <c r="AE191" s="0"/>
      <c r="AF191" s="14"/>
      <c r="AG191" s="14"/>
      <c r="AH191" s="14"/>
      <c r="AI191" s="14"/>
      <c r="AJ191" s="14"/>
      <c r="AK191" s="14"/>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42.75" hidden="false" customHeight="false" outlineLevel="0" collapsed="false">
      <c r="A192" s="13" t="s">
        <v>38</v>
      </c>
      <c r="B192" s="14" t="s">
        <v>526</v>
      </c>
      <c r="C192" s="15" t="s">
        <v>40</v>
      </c>
      <c r="D192" s="14" t="s">
        <v>97</v>
      </c>
      <c r="E192" s="14" t="s">
        <v>126</v>
      </c>
      <c r="F192" s="14" t="s">
        <v>108</v>
      </c>
      <c r="G192" s="0"/>
      <c r="H192" s="15" t="s">
        <v>580</v>
      </c>
      <c r="I192" s="17" t="s">
        <v>581</v>
      </c>
      <c r="J192" s="14" t="str">
        <f aca="false">CONCATENATE(A192,"-",B192,"-",C192,"-",D192,"-",E192,"-",F192)</f>
        <v>FLOORING | DADO | COUNTER-Skirting-Natural Stone-Granite-Sadarahalli-Tiles Polished - 12 mm</v>
      </c>
      <c r="K192" s="18" t="s">
        <v>359</v>
      </c>
      <c r="L192" s="18"/>
      <c r="M192" s="14" t="s">
        <v>47</v>
      </c>
      <c r="N192" s="14" t="s">
        <v>48</v>
      </c>
      <c r="O192" s="14" t="s">
        <v>49</v>
      </c>
      <c r="P192" s="14" t="s">
        <v>50</v>
      </c>
      <c r="Q192" s="22"/>
      <c r="R192" s="22"/>
      <c r="S192" s="22"/>
      <c r="T192" s="0"/>
      <c r="U192" s="0"/>
      <c r="V192" s="0"/>
      <c r="W192" s="0"/>
      <c r="X192" s="0"/>
      <c r="Y192" s="0"/>
      <c r="Z192" s="0"/>
      <c r="AA192" s="0"/>
      <c r="AB192" s="0"/>
      <c r="AC192" s="0"/>
      <c r="AD192" s="0"/>
      <c r="AE192" s="0"/>
      <c r="AF192" s="14"/>
      <c r="AG192" s="14"/>
      <c r="AH192" s="14"/>
      <c r="AI192" s="14"/>
      <c r="AJ192" s="14"/>
      <c r="AK192" s="14"/>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42.75" hidden="false" customHeight="false" outlineLevel="0" collapsed="false">
      <c r="A193" s="13" t="s">
        <v>38</v>
      </c>
      <c r="B193" s="14" t="s">
        <v>526</v>
      </c>
      <c r="C193" s="15" t="s">
        <v>40</v>
      </c>
      <c r="D193" s="14" t="s">
        <v>97</v>
      </c>
      <c r="E193" s="14" t="s">
        <v>126</v>
      </c>
      <c r="F193" s="14" t="s">
        <v>111</v>
      </c>
      <c r="G193" s="0"/>
      <c r="H193" s="15" t="s">
        <v>582</v>
      </c>
      <c r="I193" s="17" t="s">
        <v>583</v>
      </c>
      <c r="J193" s="14" t="str">
        <f aca="false">CONCATENATE(A193,"-",B193,"-",C193,"-",D193,"-",E193,"-",F193)</f>
        <v>FLOORING | DADO | COUNTER-Skirting-Natural Stone-Granite-Sadarahalli-Cobblestones - 100 mm</v>
      </c>
      <c r="K193" s="18" t="s">
        <v>359</v>
      </c>
      <c r="L193" s="18"/>
      <c r="M193" s="14" t="s">
        <v>47</v>
      </c>
      <c r="N193" s="14" t="s">
        <v>48</v>
      </c>
      <c r="O193" s="14" t="s">
        <v>49</v>
      </c>
      <c r="P193" s="14" t="s">
        <v>50</v>
      </c>
      <c r="Q193" s="0"/>
      <c r="R193" s="0"/>
      <c r="S193" s="0"/>
      <c r="T193" s="0"/>
      <c r="U193" s="0"/>
      <c r="V193" s="0"/>
      <c r="W193" s="0"/>
      <c r="X193" s="0"/>
      <c r="Y193" s="0"/>
      <c r="Z193" s="0"/>
      <c r="AA193" s="0"/>
      <c r="AB193" s="0"/>
      <c r="AC193" s="0"/>
      <c r="AD193" s="0"/>
      <c r="AE193" s="0"/>
      <c r="AF193" s="14"/>
      <c r="AG193" s="14"/>
      <c r="AH193" s="14"/>
      <c r="AI193" s="14"/>
      <c r="AJ193" s="14"/>
      <c r="AK193" s="14"/>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42.75" hidden="false" customHeight="false" outlineLevel="0" collapsed="false">
      <c r="A194" s="13" t="s">
        <v>38</v>
      </c>
      <c r="B194" s="14" t="s">
        <v>526</v>
      </c>
      <c r="C194" s="15" t="s">
        <v>40</v>
      </c>
      <c r="D194" s="14" t="s">
        <v>97</v>
      </c>
      <c r="E194" s="14" t="s">
        <v>126</v>
      </c>
      <c r="F194" s="14" t="s">
        <v>114</v>
      </c>
      <c r="G194" s="0"/>
      <c r="H194" s="15" t="s">
        <v>584</v>
      </c>
      <c r="I194" s="17" t="s">
        <v>585</v>
      </c>
      <c r="J194" s="14" t="str">
        <f aca="false">CONCATENATE(A194,"-",B194,"-",C194,"-",D194,"-",E194,"-",F194)</f>
        <v>FLOORING | DADO | COUNTER-Skirting-Natural Stone-Granite-Sadarahalli-Cobblestones - 150 mm</v>
      </c>
      <c r="K194" s="18" t="s">
        <v>359</v>
      </c>
      <c r="L194" s="26"/>
      <c r="M194" s="14" t="s">
        <v>47</v>
      </c>
      <c r="N194" s="14" t="s">
        <v>48</v>
      </c>
      <c r="O194" s="14" t="s">
        <v>49</v>
      </c>
      <c r="P194" s="14" t="s">
        <v>50</v>
      </c>
      <c r="Q194" s="0"/>
      <c r="R194" s="0"/>
      <c r="S194" s="0"/>
      <c r="T194" s="0"/>
      <c r="U194" s="0"/>
      <c r="V194" s="0"/>
      <c r="W194" s="0"/>
      <c r="X194" s="0"/>
      <c r="Y194" s="0"/>
      <c r="Z194" s="0"/>
      <c r="AA194" s="0"/>
      <c r="AB194" s="0"/>
      <c r="AC194" s="0"/>
      <c r="AD194" s="0"/>
      <c r="AE194" s="0"/>
      <c r="AF194" s="14"/>
      <c r="AG194" s="14"/>
      <c r="AH194" s="14"/>
      <c r="AI194" s="14"/>
      <c r="AJ194" s="14"/>
      <c r="AK194" s="14"/>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8.5" hidden="false" customHeight="false" outlineLevel="0" collapsed="false">
      <c r="A195" s="13" t="s">
        <v>38</v>
      </c>
      <c r="B195" s="14" t="s">
        <v>526</v>
      </c>
      <c r="C195" s="15" t="s">
        <v>40</v>
      </c>
      <c r="D195" s="14" t="s">
        <v>97</v>
      </c>
      <c r="E195" s="14" t="s">
        <v>139</v>
      </c>
      <c r="F195" s="27"/>
      <c r="G195" s="0"/>
      <c r="H195" s="15" t="s">
        <v>586</v>
      </c>
      <c r="I195" s="17" t="s">
        <v>587</v>
      </c>
      <c r="J195" s="14" t="str">
        <f aca="false">CONCATENATE(A195,"-",B195,"-",C195,"-",D195,"-",E195)</f>
        <v>FLOORING | DADO | COUNTER-Skirting-Natural Stone-Granite-Dessert Brown</v>
      </c>
      <c r="K195" s="18" t="s">
        <v>359</v>
      </c>
      <c r="L195" s="26"/>
      <c r="M195" s="14" t="s">
        <v>47</v>
      </c>
      <c r="N195" s="14" t="s">
        <v>48</v>
      </c>
      <c r="O195" s="14" t="s">
        <v>49</v>
      </c>
      <c r="P195" s="14" t="s">
        <v>50</v>
      </c>
      <c r="Q195" s="0"/>
      <c r="R195" s="0"/>
      <c r="S195" s="0"/>
      <c r="T195" s="0"/>
      <c r="U195" s="0"/>
      <c r="V195" s="0"/>
      <c r="W195" s="0"/>
      <c r="X195" s="0"/>
      <c r="Y195" s="0"/>
      <c r="Z195" s="0"/>
      <c r="AA195" s="0"/>
      <c r="AB195" s="0"/>
      <c r="AC195" s="0"/>
      <c r="AD195" s="0"/>
      <c r="AE195" s="0"/>
      <c r="AF195" s="14"/>
      <c r="AG195" s="14"/>
      <c r="AH195" s="14"/>
      <c r="AI195" s="14"/>
      <c r="AJ195" s="14"/>
      <c r="AK195" s="14"/>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28.5" hidden="false" customHeight="false" outlineLevel="0" collapsed="false">
      <c r="A196" s="13" t="s">
        <v>38</v>
      </c>
      <c r="B196" s="14" t="s">
        <v>526</v>
      </c>
      <c r="C196" s="15" t="s">
        <v>40</v>
      </c>
      <c r="D196" s="14" t="s">
        <v>142</v>
      </c>
      <c r="E196" s="15" t="s">
        <v>143</v>
      </c>
      <c r="F196" s="0"/>
      <c r="G196" s="0"/>
      <c r="H196" s="15" t="s">
        <v>588</v>
      </c>
      <c r="I196" s="17" t="s">
        <v>589</v>
      </c>
      <c r="J196" s="14" t="str">
        <f aca="false">CONCATENATE(A196,"-",B196,"-",C196,"-",D196,"-",E196)</f>
        <v>FLOORING | DADO | COUNTER-Skirting-Natural Stone-Marble-Udaipur Green</v>
      </c>
      <c r="K196" s="18" t="s">
        <v>359</v>
      </c>
      <c r="L196" s="26"/>
      <c r="M196" s="14" t="s">
        <v>47</v>
      </c>
      <c r="N196" s="14" t="s">
        <v>48</v>
      </c>
      <c r="O196" s="14" t="s">
        <v>49</v>
      </c>
      <c r="P196" s="14" t="s">
        <v>50</v>
      </c>
      <c r="Q196" s="0"/>
      <c r="R196" s="0"/>
      <c r="S196" s="0"/>
      <c r="T196" s="0"/>
      <c r="U196" s="0"/>
      <c r="V196" s="0"/>
      <c r="W196" s="0"/>
      <c r="X196" s="0"/>
      <c r="Y196" s="0"/>
      <c r="Z196" s="0"/>
      <c r="AA196" s="0"/>
      <c r="AB196" s="0"/>
      <c r="AC196" s="0"/>
      <c r="AD196" s="0"/>
      <c r="AE196" s="0"/>
      <c r="AF196" s="14"/>
      <c r="AG196" s="14"/>
      <c r="AH196" s="14"/>
      <c r="AI196" s="14"/>
      <c r="AJ196" s="14"/>
      <c r="AK196" s="14"/>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8.5" hidden="false" customHeight="false" outlineLevel="0" collapsed="false">
      <c r="A197" s="13" t="s">
        <v>38</v>
      </c>
      <c r="B197" s="14" t="s">
        <v>526</v>
      </c>
      <c r="C197" s="15" t="s">
        <v>40</v>
      </c>
      <c r="D197" s="14" t="s">
        <v>142</v>
      </c>
      <c r="E197" s="15" t="s">
        <v>146</v>
      </c>
      <c r="F197" s="0"/>
      <c r="G197" s="0"/>
      <c r="H197" s="15" t="s">
        <v>590</v>
      </c>
      <c r="I197" s="17" t="s">
        <v>591</v>
      </c>
      <c r="J197" s="14" t="str">
        <f aca="false">CONCATENATE(A197,"-",B197,"-",C197,"-",D197,"-",E197)</f>
        <v>FLOORING | DADO | COUNTER-Skirting-Natural Stone-Marble-Baroda Green</v>
      </c>
      <c r="K197" s="18" t="s">
        <v>359</v>
      </c>
      <c r="L197" s="26"/>
      <c r="M197" s="14" t="s">
        <v>47</v>
      </c>
      <c r="N197" s="14" t="s">
        <v>48</v>
      </c>
      <c r="O197" s="14" t="s">
        <v>49</v>
      </c>
      <c r="P197" s="14" t="s">
        <v>50</v>
      </c>
      <c r="Q197" s="0"/>
      <c r="R197" s="0"/>
      <c r="S197" s="0"/>
      <c r="T197" s="0"/>
      <c r="U197" s="0"/>
      <c r="V197" s="0"/>
      <c r="W197" s="0"/>
      <c r="X197" s="0"/>
      <c r="Y197" s="0"/>
      <c r="Z197" s="0"/>
      <c r="AA197" s="0"/>
      <c r="AB197" s="0"/>
      <c r="AC197" s="0"/>
      <c r="AD197" s="0"/>
      <c r="AE197" s="0"/>
      <c r="AF197" s="14"/>
      <c r="AG197" s="14"/>
      <c r="AH197" s="14"/>
      <c r="AI197" s="14"/>
      <c r="AJ197" s="14"/>
      <c r="AK197" s="14"/>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8.5" hidden="false" customHeight="false" outlineLevel="0" collapsed="false">
      <c r="A198" s="13" t="s">
        <v>38</v>
      </c>
      <c r="B198" s="14" t="s">
        <v>526</v>
      </c>
      <c r="C198" s="15" t="s">
        <v>40</v>
      </c>
      <c r="D198" s="14" t="s">
        <v>142</v>
      </c>
      <c r="E198" s="15" t="s">
        <v>149</v>
      </c>
      <c r="F198" s="0"/>
      <c r="G198" s="0"/>
      <c r="H198" s="15" t="s">
        <v>592</v>
      </c>
      <c r="I198" s="17" t="s">
        <v>593</v>
      </c>
      <c r="J198" s="14" t="str">
        <f aca="false">CONCATENATE(A198,"-",B198,"-",C198,"-",D198,"-",E198)</f>
        <v>FLOORING | DADO | COUNTER-Skirting-Natural Stone-Marble-Botticino</v>
      </c>
      <c r="K198" s="18" t="s">
        <v>359</v>
      </c>
      <c r="L198" s="26"/>
      <c r="M198" s="14" t="s">
        <v>47</v>
      </c>
      <c r="N198" s="14" t="s">
        <v>48</v>
      </c>
      <c r="O198" s="14" t="s">
        <v>49</v>
      </c>
      <c r="P198" s="14" t="s">
        <v>50</v>
      </c>
      <c r="Q198" s="0"/>
      <c r="R198" s="0"/>
      <c r="S198" s="0"/>
      <c r="T198" s="0"/>
      <c r="U198" s="0"/>
      <c r="V198" s="0"/>
      <c r="W198" s="0"/>
      <c r="X198" s="0"/>
      <c r="Y198" s="0"/>
      <c r="Z198" s="0"/>
      <c r="AA198" s="0"/>
      <c r="AB198" s="0"/>
      <c r="AC198" s="0"/>
      <c r="AD198" s="0"/>
      <c r="AE198" s="0"/>
      <c r="AF198" s="14"/>
      <c r="AG198" s="14"/>
      <c r="AH198" s="14"/>
      <c r="AI198" s="14"/>
      <c r="AJ198" s="14"/>
      <c r="AK198" s="14"/>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8.5" hidden="false" customHeight="false" outlineLevel="0" collapsed="false">
      <c r="A199" s="13" t="s">
        <v>38</v>
      </c>
      <c r="B199" s="14" t="s">
        <v>526</v>
      </c>
      <c r="C199" s="15" t="s">
        <v>40</v>
      </c>
      <c r="D199" s="14" t="s">
        <v>142</v>
      </c>
      <c r="E199" s="15" t="s">
        <v>152</v>
      </c>
      <c r="F199" s="0"/>
      <c r="G199" s="0"/>
      <c r="H199" s="15" t="s">
        <v>594</v>
      </c>
      <c r="I199" s="17" t="s">
        <v>595</v>
      </c>
      <c r="J199" s="14" t="str">
        <f aca="false">CONCATENATE(A199,"-",B199,"-",C199,"-",D199,"-",E199)</f>
        <v>FLOORING | DADO | COUNTER-Skirting-Natural Stone-Marble-Travertino</v>
      </c>
      <c r="K199" s="18" t="s">
        <v>359</v>
      </c>
      <c r="L199" s="26"/>
      <c r="M199" s="14" t="s">
        <v>47</v>
      </c>
      <c r="N199" s="14" t="s">
        <v>48</v>
      </c>
      <c r="O199" s="14" t="s">
        <v>49</v>
      </c>
      <c r="P199" s="14" t="s">
        <v>50</v>
      </c>
      <c r="Q199" s="0"/>
      <c r="R199" s="0"/>
      <c r="S199" s="0"/>
      <c r="T199" s="0"/>
      <c r="U199" s="0"/>
      <c r="V199" s="0"/>
      <c r="W199" s="0"/>
      <c r="X199" s="0"/>
      <c r="Y199" s="0"/>
      <c r="Z199" s="0"/>
      <c r="AA199" s="0"/>
      <c r="AB199" s="0"/>
      <c r="AC199" s="0"/>
      <c r="AD199" s="0"/>
      <c r="AE199" s="0"/>
      <c r="AF199" s="14"/>
      <c r="AG199" s="14"/>
      <c r="AH199" s="14"/>
      <c r="AI199" s="14"/>
      <c r="AJ199" s="14"/>
      <c r="AK199" s="14"/>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8.5" hidden="false" customHeight="false" outlineLevel="0" collapsed="false">
      <c r="A200" s="13" t="s">
        <v>38</v>
      </c>
      <c r="B200" s="14" t="s">
        <v>526</v>
      </c>
      <c r="C200" s="15" t="s">
        <v>40</v>
      </c>
      <c r="D200" s="14" t="s">
        <v>142</v>
      </c>
      <c r="E200" s="15" t="s">
        <v>155</v>
      </c>
      <c r="F200" s="0"/>
      <c r="G200" s="0"/>
      <c r="H200" s="15" t="s">
        <v>596</v>
      </c>
      <c r="I200" s="17" t="s">
        <v>597</v>
      </c>
      <c r="J200" s="14" t="str">
        <f aca="false">CONCATENATE(A200,"-",B200,"-",C200,"-",D200,"-",E200)</f>
        <v>FLOORING | DADO | COUNTER-Skirting-Natural Stone-Marble-White Statuario</v>
      </c>
      <c r="K200" s="18" t="s">
        <v>359</v>
      </c>
      <c r="L200" s="26"/>
      <c r="M200" s="14" t="s">
        <v>47</v>
      </c>
      <c r="N200" s="14" t="s">
        <v>48</v>
      </c>
      <c r="O200" s="14" t="s">
        <v>49</v>
      </c>
      <c r="P200" s="14" t="s">
        <v>50</v>
      </c>
      <c r="Q200" s="0"/>
      <c r="R200" s="0"/>
      <c r="S200" s="0"/>
      <c r="T200" s="0"/>
      <c r="U200" s="0"/>
      <c r="V200" s="0"/>
      <c r="W200" s="0"/>
      <c r="X200" s="0"/>
      <c r="Y200" s="0"/>
      <c r="Z200" s="0"/>
      <c r="AA200" s="0"/>
      <c r="AB200" s="0"/>
      <c r="AC200" s="0"/>
      <c r="AD200" s="0"/>
      <c r="AE200" s="0"/>
      <c r="AF200" s="14"/>
      <c r="AG200" s="14"/>
      <c r="AH200" s="14"/>
      <c r="AI200" s="14"/>
      <c r="AJ200" s="14"/>
      <c r="AK200" s="14"/>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8.5" hidden="false" customHeight="false" outlineLevel="0" collapsed="false">
      <c r="A201" s="13" t="s">
        <v>38</v>
      </c>
      <c r="B201" s="14" t="s">
        <v>526</v>
      </c>
      <c r="C201" s="15" t="s">
        <v>40</v>
      </c>
      <c r="D201" s="14" t="s">
        <v>142</v>
      </c>
      <c r="E201" s="15" t="s">
        <v>158</v>
      </c>
      <c r="F201" s="0"/>
      <c r="G201" s="0"/>
      <c r="H201" s="15" t="s">
        <v>598</v>
      </c>
      <c r="I201" s="17" t="s">
        <v>599</v>
      </c>
      <c r="J201" s="14" t="str">
        <f aca="false">CONCATENATE(A201,"-",B201,"-",C201,"-",D201,"-",E201)</f>
        <v>FLOORING | DADO | COUNTER-Skirting-Natural Stone-Marble-Greek Thassos</v>
      </c>
      <c r="K201" s="18" t="s">
        <v>359</v>
      </c>
      <c r="L201" s="26"/>
      <c r="M201" s="14" t="s">
        <v>47</v>
      </c>
      <c r="N201" s="14" t="s">
        <v>48</v>
      </c>
      <c r="O201" s="14" t="s">
        <v>49</v>
      </c>
      <c r="P201" s="14" t="s">
        <v>50</v>
      </c>
      <c r="Q201" s="0"/>
      <c r="R201" s="0"/>
      <c r="S201" s="0"/>
      <c r="T201" s="0"/>
      <c r="U201" s="0"/>
      <c r="V201" s="0"/>
      <c r="W201" s="0"/>
      <c r="X201" s="0"/>
      <c r="Y201" s="0"/>
      <c r="Z201" s="0"/>
      <c r="AA201" s="0"/>
      <c r="AB201" s="0"/>
      <c r="AC201" s="0"/>
      <c r="AD201" s="0"/>
      <c r="AE201" s="0"/>
      <c r="AF201" s="14"/>
      <c r="AG201" s="14"/>
      <c r="AH201" s="14"/>
      <c r="AI201" s="14"/>
      <c r="AJ201" s="14"/>
      <c r="AK201" s="14"/>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8.5" hidden="false" customHeight="false" outlineLevel="0" collapsed="false">
      <c r="A202" s="13" t="s">
        <v>38</v>
      </c>
      <c r="B202" s="14" t="s">
        <v>526</v>
      </c>
      <c r="C202" s="15" t="s">
        <v>40</v>
      </c>
      <c r="D202" s="14" t="s">
        <v>142</v>
      </c>
      <c r="E202" s="15" t="s">
        <v>161</v>
      </c>
      <c r="F202" s="0"/>
      <c r="G202" s="0"/>
      <c r="H202" s="15" t="s">
        <v>600</v>
      </c>
      <c r="I202" s="17" t="s">
        <v>601</v>
      </c>
      <c r="J202" s="14" t="str">
        <f aca="false">CONCATENATE(A202,"-",B202,"-",C202,"-",D202,"-",E202)</f>
        <v>FLOORING | DADO | COUNTER-Skirting-Natural Stone-Marble-St. Laurent Light</v>
      </c>
      <c r="K202" s="18" t="s">
        <v>359</v>
      </c>
      <c r="L202" s="26"/>
      <c r="M202" s="14" t="s">
        <v>47</v>
      </c>
      <c r="N202" s="14" t="s">
        <v>48</v>
      </c>
      <c r="O202" s="14" t="s">
        <v>49</v>
      </c>
      <c r="P202" s="14" t="s">
        <v>50</v>
      </c>
      <c r="Q202" s="0"/>
      <c r="R202" s="0"/>
      <c r="S202" s="0"/>
      <c r="T202" s="0"/>
      <c r="U202" s="0"/>
      <c r="V202" s="0"/>
      <c r="W202" s="0"/>
      <c r="X202" s="0"/>
      <c r="Y202" s="0"/>
      <c r="Z202" s="0"/>
      <c r="AA202" s="0"/>
      <c r="AB202" s="0"/>
      <c r="AC202" s="0"/>
      <c r="AD202" s="0"/>
      <c r="AE202" s="0"/>
      <c r="AF202" s="14"/>
      <c r="AG202" s="14"/>
      <c r="AH202" s="14"/>
      <c r="AI202" s="14"/>
      <c r="AJ202" s="14"/>
      <c r="AK202" s="14"/>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8.5" hidden="false" customHeight="false" outlineLevel="0" collapsed="false">
      <c r="A203" s="13" t="s">
        <v>38</v>
      </c>
      <c r="B203" s="14" t="s">
        <v>526</v>
      </c>
      <c r="C203" s="15" t="s">
        <v>40</v>
      </c>
      <c r="D203" s="14" t="s">
        <v>142</v>
      </c>
      <c r="E203" s="15" t="s">
        <v>164</v>
      </c>
      <c r="F203" s="0"/>
      <c r="G203" s="0"/>
      <c r="H203" s="15" t="s">
        <v>602</v>
      </c>
      <c r="I203" s="17" t="s">
        <v>603</v>
      </c>
      <c r="J203" s="14" t="str">
        <f aca="false">CONCATENATE(A203,"-",B203,"-",C203,"-",D203,"-",E203)</f>
        <v>FLOORING | DADO | COUNTER-Skirting-Natural Stone-Marble-St. Laurent Dark</v>
      </c>
      <c r="K203" s="18" t="s">
        <v>359</v>
      </c>
      <c r="L203" s="26"/>
      <c r="M203" s="14" t="s">
        <v>47</v>
      </c>
      <c r="N203" s="14" t="s">
        <v>48</v>
      </c>
      <c r="O203" s="14" t="s">
        <v>49</v>
      </c>
      <c r="P203" s="14" t="s">
        <v>50</v>
      </c>
      <c r="Q203" s="0"/>
      <c r="R203" s="0"/>
      <c r="S203" s="0"/>
      <c r="T203" s="0"/>
      <c r="U203" s="0"/>
      <c r="V203" s="0"/>
      <c r="W203" s="0"/>
      <c r="X203" s="0"/>
      <c r="Y203" s="0"/>
      <c r="Z203" s="0"/>
      <c r="AA203" s="0"/>
      <c r="AB203" s="0"/>
      <c r="AC203" s="0"/>
      <c r="AD203" s="0"/>
      <c r="AE203" s="0"/>
      <c r="AF203" s="14"/>
      <c r="AG203" s="14"/>
      <c r="AH203" s="14"/>
      <c r="AI203" s="14"/>
      <c r="AJ203" s="14"/>
      <c r="AK203" s="14"/>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8.5" hidden="false" customHeight="false" outlineLevel="0" collapsed="false">
      <c r="A204" s="13" t="s">
        <v>38</v>
      </c>
      <c r="B204" s="14" t="s">
        <v>526</v>
      </c>
      <c r="C204" s="15" t="s">
        <v>40</v>
      </c>
      <c r="D204" s="14" t="s">
        <v>142</v>
      </c>
      <c r="E204" s="15" t="s">
        <v>167</v>
      </c>
      <c r="F204" s="0"/>
      <c r="G204" s="0"/>
      <c r="H204" s="15" t="s">
        <v>604</v>
      </c>
      <c r="I204" s="17" t="s">
        <v>605</v>
      </c>
      <c r="J204" s="14" t="str">
        <f aca="false">CONCATENATE(A204,"-",B204,"-",C204,"-",D204,"-",E204)</f>
        <v>FLOORING | DADO | COUNTER-Skirting-Natural Stone-Marble-Golden Portoro</v>
      </c>
      <c r="K204" s="18" t="s">
        <v>359</v>
      </c>
      <c r="L204" s="26"/>
      <c r="M204" s="14" t="s">
        <v>47</v>
      </c>
      <c r="N204" s="14" t="s">
        <v>48</v>
      </c>
      <c r="O204" s="14" t="s">
        <v>49</v>
      </c>
      <c r="P204" s="14" t="s">
        <v>50</v>
      </c>
      <c r="Q204" s="0"/>
      <c r="R204" s="0"/>
      <c r="S204" s="0"/>
      <c r="T204" s="0"/>
      <c r="U204" s="0"/>
      <c r="V204" s="0"/>
      <c r="W204" s="0"/>
      <c r="X204" s="0"/>
      <c r="Y204" s="0"/>
      <c r="Z204" s="0"/>
      <c r="AA204" s="0"/>
      <c r="AB204" s="0"/>
      <c r="AC204" s="0"/>
      <c r="AD204" s="0"/>
      <c r="AE204" s="0"/>
      <c r="AF204" s="14"/>
      <c r="AG204" s="14"/>
      <c r="AH204" s="14"/>
      <c r="AI204" s="14"/>
      <c r="AJ204" s="14"/>
      <c r="AK204" s="14"/>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8.5" hidden="false" customHeight="false" outlineLevel="0" collapsed="false">
      <c r="A205" s="13" t="s">
        <v>38</v>
      </c>
      <c r="B205" s="14" t="s">
        <v>526</v>
      </c>
      <c r="C205" s="15" t="s">
        <v>40</v>
      </c>
      <c r="D205" s="14" t="s">
        <v>142</v>
      </c>
      <c r="E205" s="15" t="s">
        <v>170</v>
      </c>
      <c r="F205" s="0"/>
      <c r="G205" s="0"/>
      <c r="H205" s="15" t="s">
        <v>606</v>
      </c>
      <c r="I205" s="17" t="s">
        <v>607</v>
      </c>
      <c r="J205" s="14" t="str">
        <f aca="false">CONCATENATE(A205,"-",B205,"-",C205,"-",D205,"-",E205)</f>
        <v>FLOORING | DADO | COUNTER-Skirting-Natural Stone-Marble-Rosa Alicante</v>
      </c>
      <c r="K205" s="18" t="s">
        <v>359</v>
      </c>
      <c r="L205" s="26"/>
      <c r="M205" s="14" t="s">
        <v>47</v>
      </c>
      <c r="N205" s="14" t="s">
        <v>48</v>
      </c>
      <c r="O205" s="14" t="s">
        <v>49</v>
      </c>
      <c r="P205" s="14" t="s">
        <v>50</v>
      </c>
      <c r="Q205" s="0"/>
      <c r="R205" s="0"/>
      <c r="S205" s="0"/>
      <c r="T205" s="0"/>
      <c r="U205" s="0"/>
      <c r="V205" s="0"/>
      <c r="W205" s="0"/>
      <c r="X205" s="0"/>
      <c r="Y205" s="0"/>
      <c r="Z205" s="0"/>
      <c r="AA205" s="0"/>
      <c r="AB205" s="0"/>
      <c r="AC205" s="0"/>
      <c r="AD205" s="0"/>
      <c r="AE205" s="0"/>
      <c r="AF205" s="14"/>
      <c r="AG205" s="14"/>
      <c r="AH205" s="14"/>
      <c r="AI205" s="14"/>
      <c r="AJ205" s="14"/>
      <c r="AK205" s="14"/>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28.5" hidden="false" customHeight="false" outlineLevel="0" collapsed="false">
      <c r="A206" s="13" t="s">
        <v>38</v>
      </c>
      <c r="B206" s="14" t="s">
        <v>526</v>
      </c>
      <c r="C206" s="15" t="s">
        <v>40</v>
      </c>
      <c r="D206" s="14" t="s">
        <v>142</v>
      </c>
      <c r="E206" s="15" t="s">
        <v>173</v>
      </c>
      <c r="F206" s="0"/>
      <c r="G206" s="0"/>
      <c r="H206" s="15" t="s">
        <v>608</v>
      </c>
      <c r="I206" s="17" t="s">
        <v>609</v>
      </c>
      <c r="J206" s="14" t="str">
        <f aca="false">CONCATENATE(A206,"-",B206,"-",C206,"-",D206,"-",E206)</f>
        <v>FLOORING | DADO | COUNTER-Skirting-Natural Stone-Marble-Emproider Brown</v>
      </c>
      <c r="K206" s="18" t="s">
        <v>359</v>
      </c>
      <c r="L206" s="26"/>
      <c r="M206" s="14" t="s">
        <v>47</v>
      </c>
      <c r="N206" s="14" t="s">
        <v>48</v>
      </c>
      <c r="O206" s="14" t="s">
        <v>49</v>
      </c>
      <c r="P206" s="14" t="s">
        <v>50</v>
      </c>
      <c r="Q206" s="0"/>
      <c r="R206" s="0"/>
      <c r="S206" s="0"/>
      <c r="T206" s="0"/>
      <c r="U206" s="0"/>
      <c r="V206" s="0"/>
      <c r="W206" s="0"/>
      <c r="X206" s="0"/>
      <c r="Y206" s="0"/>
      <c r="Z206" s="0"/>
      <c r="AA206" s="0"/>
      <c r="AB206" s="0"/>
      <c r="AC206" s="0"/>
      <c r="AD206" s="0"/>
      <c r="AE206" s="0"/>
      <c r="AF206" s="14"/>
      <c r="AG206" s="14"/>
      <c r="AH206" s="14"/>
      <c r="AI206" s="14"/>
      <c r="AJ206" s="14"/>
      <c r="AK206" s="14"/>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28.5" hidden="false" customHeight="false" outlineLevel="0" collapsed="false">
      <c r="A207" s="13" t="s">
        <v>38</v>
      </c>
      <c r="B207" s="14" t="s">
        <v>526</v>
      </c>
      <c r="C207" s="15" t="s">
        <v>40</v>
      </c>
      <c r="D207" s="14" t="s">
        <v>142</v>
      </c>
      <c r="E207" s="15" t="s">
        <v>176</v>
      </c>
      <c r="F207" s="0"/>
      <c r="G207" s="0"/>
      <c r="H207" s="15" t="s">
        <v>610</v>
      </c>
      <c r="I207" s="17" t="s">
        <v>611</v>
      </c>
      <c r="J207" s="14" t="str">
        <f aca="false">CONCATENATE(A207,"-",B207,"-",C207,"-",D207,"-",E207)</f>
        <v>FLOORING | DADO | COUNTER-Skirting-Natural Stone-Marble-Grey William</v>
      </c>
      <c r="K207" s="18" t="s">
        <v>359</v>
      </c>
      <c r="L207" s="26"/>
      <c r="M207" s="14" t="s">
        <v>47</v>
      </c>
      <c r="N207" s="14" t="s">
        <v>48</v>
      </c>
      <c r="O207" s="14" t="s">
        <v>49</v>
      </c>
      <c r="P207" s="14" t="s">
        <v>50</v>
      </c>
      <c r="Q207" s="0"/>
      <c r="R207" s="0"/>
      <c r="S207" s="0"/>
      <c r="T207" s="0"/>
      <c r="U207" s="0"/>
      <c r="V207" s="0"/>
      <c r="W207" s="0"/>
      <c r="X207" s="0"/>
      <c r="Y207" s="0"/>
      <c r="Z207" s="0"/>
      <c r="AA207" s="0"/>
      <c r="AB207" s="0"/>
      <c r="AC207" s="0"/>
      <c r="AD207" s="0"/>
      <c r="AE207" s="0"/>
      <c r="AF207" s="14"/>
      <c r="AG207" s="14"/>
      <c r="AH207" s="14"/>
      <c r="AI207" s="14"/>
      <c r="AJ207" s="14"/>
      <c r="AK207" s="14"/>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42.75" hidden="false" customHeight="false" outlineLevel="0" collapsed="false">
      <c r="A208" s="13" t="s">
        <v>38</v>
      </c>
      <c r="B208" s="14" t="s">
        <v>526</v>
      </c>
      <c r="C208" s="15" t="s">
        <v>40</v>
      </c>
      <c r="D208" s="14" t="s">
        <v>142</v>
      </c>
      <c r="E208" s="15" t="s">
        <v>179</v>
      </c>
      <c r="F208" s="0"/>
      <c r="G208" s="0"/>
      <c r="H208" s="15" t="s">
        <v>612</v>
      </c>
      <c r="I208" s="17" t="s">
        <v>613</v>
      </c>
      <c r="J208" s="14" t="str">
        <f aca="false">CONCATENATE(A208,"-",B208,"-",C208,"-",D208,"-",E208)</f>
        <v>FLOORING | DADO | COUNTER-Skirting-Natural Stone-Marble-Beige colour marble</v>
      </c>
      <c r="K208" s="18" t="s">
        <v>359</v>
      </c>
      <c r="L208" s="26"/>
      <c r="M208" s="14" t="s">
        <v>47</v>
      </c>
      <c r="N208" s="14" t="s">
        <v>48</v>
      </c>
      <c r="O208" s="14" t="s">
        <v>49</v>
      </c>
      <c r="P208" s="14" t="s">
        <v>50</v>
      </c>
      <c r="Q208" s="0"/>
      <c r="R208" s="0"/>
      <c r="S208" s="0"/>
      <c r="T208" s="0"/>
      <c r="U208" s="0"/>
      <c r="V208" s="0"/>
      <c r="W208" s="0"/>
      <c r="X208" s="0"/>
      <c r="Y208" s="0"/>
      <c r="Z208" s="0"/>
      <c r="AA208" s="0"/>
      <c r="AB208" s="0"/>
      <c r="AC208" s="0"/>
      <c r="AD208" s="0"/>
      <c r="AE208" s="0"/>
      <c r="AF208" s="14"/>
      <c r="AG208" s="14"/>
      <c r="AH208" s="14"/>
      <c r="AI208" s="14"/>
      <c r="AJ208" s="14"/>
      <c r="AK208" s="14"/>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8.5" hidden="false" customHeight="false" outlineLevel="0" collapsed="false">
      <c r="A209" s="13" t="s">
        <v>38</v>
      </c>
      <c r="B209" s="14" t="s">
        <v>526</v>
      </c>
      <c r="C209" s="15" t="s">
        <v>40</v>
      </c>
      <c r="D209" s="14" t="s">
        <v>142</v>
      </c>
      <c r="E209" s="15" t="s">
        <v>182</v>
      </c>
      <c r="F209" s="0"/>
      <c r="G209" s="0"/>
      <c r="H209" s="15" t="s">
        <v>614</v>
      </c>
      <c r="I209" s="17" t="s">
        <v>615</v>
      </c>
      <c r="J209" s="14" t="str">
        <f aca="false">CONCATENATE(A209,"-",B209,"-",C209,"-",D209,"-",E209)</f>
        <v>FLOORING | DADO | COUNTER-Skirting-Natural Stone-Marble-Perlatto Sicillia</v>
      </c>
      <c r="K209" s="18" t="s">
        <v>359</v>
      </c>
      <c r="L209" s="26"/>
      <c r="M209" s="14" t="s">
        <v>47</v>
      </c>
      <c r="N209" s="14" t="s">
        <v>48</v>
      </c>
      <c r="O209" s="14" t="s">
        <v>49</v>
      </c>
      <c r="P209" s="14" t="s">
        <v>50</v>
      </c>
      <c r="Q209" s="0"/>
      <c r="R209" s="0"/>
      <c r="S209" s="0"/>
      <c r="T209" s="0"/>
      <c r="U209" s="0"/>
      <c r="V209" s="0"/>
      <c r="W209" s="0"/>
      <c r="X209" s="0"/>
      <c r="Y209" s="0"/>
      <c r="Z209" s="0"/>
      <c r="AA209" s="0"/>
      <c r="AB209" s="0"/>
      <c r="AC209" s="0"/>
      <c r="AD209" s="0"/>
      <c r="AE209" s="0"/>
      <c r="AF209" s="14"/>
      <c r="AG209" s="14"/>
      <c r="AH209" s="14"/>
      <c r="AI209" s="14"/>
      <c r="AJ209" s="14"/>
      <c r="AK209" s="14"/>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28.5" hidden="false" customHeight="false" outlineLevel="0" collapsed="false">
      <c r="A210" s="13" t="s">
        <v>38</v>
      </c>
      <c r="B210" s="14" t="s">
        <v>526</v>
      </c>
      <c r="C210" s="15" t="s">
        <v>40</v>
      </c>
      <c r="D210" s="14" t="s">
        <v>142</v>
      </c>
      <c r="E210" s="15" t="s">
        <v>185</v>
      </c>
      <c r="F210" s="0"/>
      <c r="G210" s="0"/>
      <c r="H210" s="15" t="s">
        <v>616</v>
      </c>
      <c r="I210" s="17" t="s">
        <v>617</v>
      </c>
      <c r="J210" s="14" t="str">
        <f aca="false">CONCATENATE(A210,"-",B210,"-",C210,"-",D210,"-",E210)</f>
        <v>FLOORING | DADO | COUNTER-Skirting-Natural Stone-Marble-Vietnam White</v>
      </c>
      <c r="K210" s="18" t="s">
        <v>359</v>
      </c>
      <c r="L210" s="26"/>
      <c r="M210" s="14" t="s">
        <v>47</v>
      </c>
      <c r="N210" s="14" t="s">
        <v>48</v>
      </c>
      <c r="O210" s="14" t="s">
        <v>49</v>
      </c>
      <c r="P210" s="14" t="s">
        <v>50</v>
      </c>
      <c r="Q210" s="0"/>
      <c r="R210" s="0"/>
      <c r="S210" s="0"/>
      <c r="T210" s="0"/>
      <c r="U210" s="0"/>
      <c r="V210" s="0"/>
      <c r="W210" s="0"/>
      <c r="X210" s="0"/>
      <c r="Y210" s="0"/>
      <c r="Z210" s="0"/>
      <c r="AA210" s="0"/>
      <c r="AB210" s="0"/>
      <c r="AC210" s="0"/>
      <c r="AD210" s="0"/>
      <c r="AE210" s="0"/>
      <c r="AF210" s="14"/>
      <c r="AG210" s="14"/>
      <c r="AH210" s="14"/>
      <c r="AI210" s="14"/>
      <c r="AJ210" s="14"/>
      <c r="AK210" s="14"/>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28.5" hidden="false" customHeight="false" outlineLevel="0" collapsed="false">
      <c r="A211" s="13" t="s">
        <v>38</v>
      </c>
      <c r="B211" s="14" t="s">
        <v>526</v>
      </c>
      <c r="C211" s="15" t="s">
        <v>40</v>
      </c>
      <c r="D211" s="14" t="s">
        <v>142</v>
      </c>
      <c r="E211" s="15" t="s">
        <v>188</v>
      </c>
      <c r="F211" s="0"/>
      <c r="G211" s="0"/>
      <c r="H211" s="15" t="s">
        <v>618</v>
      </c>
      <c r="I211" s="17" t="s">
        <v>619</v>
      </c>
      <c r="J211" s="14" t="str">
        <f aca="false">CONCATENATE(A211,"-",B211,"-",C211,"-",D211,"-",E211)</f>
        <v>FLOORING | DADO | COUNTER-Skirting-Natural Stone-Marble-Grey Chigen</v>
      </c>
      <c r="K211" s="18" t="s">
        <v>359</v>
      </c>
      <c r="L211" s="26"/>
      <c r="M211" s="14" t="s">
        <v>47</v>
      </c>
      <c r="N211" s="14" t="s">
        <v>48</v>
      </c>
      <c r="O211" s="14" t="s">
        <v>49</v>
      </c>
      <c r="P211" s="14" t="s">
        <v>50</v>
      </c>
      <c r="Q211" s="0"/>
      <c r="R211" s="0"/>
      <c r="S211" s="0"/>
      <c r="T211" s="0"/>
      <c r="U211" s="0"/>
      <c r="V211" s="0"/>
      <c r="W211" s="0"/>
      <c r="X211" s="0"/>
      <c r="Y211" s="0"/>
      <c r="Z211" s="0"/>
      <c r="AA211" s="0"/>
      <c r="AB211" s="0"/>
      <c r="AC211" s="0"/>
      <c r="AD211" s="0"/>
      <c r="AE211" s="0"/>
      <c r="AF211" s="14"/>
      <c r="AG211" s="14"/>
      <c r="AH211" s="14"/>
      <c r="AI211" s="14"/>
      <c r="AJ211" s="14"/>
      <c r="AK211" s="14"/>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8.5" hidden="false" customHeight="false" outlineLevel="0" collapsed="false">
      <c r="A212" s="13" t="s">
        <v>38</v>
      </c>
      <c r="B212" s="14" t="s">
        <v>526</v>
      </c>
      <c r="C212" s="15" t="s">
        <v>40</v>
      </c>
      <c r="D212" s="14" t="s">
        <v>142</v>
      </c>
      <c r="E212" s="15" t="s">
        <v>191</v>
      </c>
      <c r="F212" s="0"/>
      <c r="G212" s="0"/>
      <c r="H212" s="15" t="s">
        <v>620</v>
      </c>
      <c r="I212" s="17" t="s">
        <v>621</v>
      </c>
      <c r="J212" s="14" t="str">
        <f aca="false">CONCATENATE(A212,"-",B212,"-",C212,"-",D212,"-",E212)</f>
        <v>FLOORING | DADO | COUNTER-Skirting-Natural Stone-Marble-Yellow Travertino</v>
      </c>
      <c r="K212" s="18" t="s">
        <v>359</v>
      </c>
      <c r="L212" s="26"/>
      <c r="M212" s="14" t="s">
        <v>47</v>
      </c>
      <c r="N212" s="14" t="s">
        <v>48</v>
      </c>
      <c r="O212" s="14" t="s">
        <v>49</v>
      </c>
      <c r="P212" s="14" t="s">
        <v>50</v>
      </c>
      <c r="Q212" s="0"/>
      <c r="R212" s="0"/>
      <c r="S212" s="0"/>
      <c r="T212" s="0"/>
      <c r="U212" s="0"/>
      <c r="V212" s="0"/>
      <c r="W212" s="0"/>
      <c r="X212" s="0"/>
      <c r="Y212" s="0"/>
      <c r="Z212" s="0"/>
      <c r="AA212" s="0"/>
      <c r="AB212" s="0"/>
      <c r="AC212" s="0"/>
      <c r="AD212" s="0"/>
      <c r="AE212" s="0"/>
      <c r="AF212" s="14"/>
      <c r="AG212" s="14"/>
      <c r="AH212" s="14"/>
      <c r="AI212" s="14"/>
      <c r="AJ212" s="14"/>
      <c r="AK212" s="14"/>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28.5" hidden="false" customHeight="false" outlineLevel="0" collapsed="false">
      <c r="A213" s="13" t="s">
        <v>38</v>
      </c>
      <c r="B213" s="14" t="s">
        <v>526</v>
      </c>
      <c r="C213" s="15" t="s">
        <v>40</v>
      </c>
      <c r="D213" s="14" t="s">
        <v>142</v>
      </c>
      <c r="E213" s="15" t="s">
        <v>194</v>
      </c>
      <c r="F213" s="0"/>
      <c r="G213" s="0"/>
      <c r="H213" s="15" t="s">
        <v>622</v>
      </c>
      <c r="I213" s="17" t="s">
        <v>623</v>
      </c>
      <c r="J213" s="14" t="str">
        <f aca="false">CONCATENATE(A213,"-",B213,"-",C213,"-",D213,"-",E213)</f>
        <v>FLOORING | DADO | COUNTER-Skirting-Natural Stone-Marble-Emperador Light</v>
      </c>
      <c r="K213" s="18" t="s">
        <v>359</v>
      </c>
      <c r="L213" s="26"/>
      <c r="M213" s="14" t="s">
        <v>47</v>
      </c>
      <c r="N213" s="14" t="s">
        <v>48</v>
      </c>
      <c r="O213" s="14" t="s">
        <v>49</v>
      </c>
      <c r="P213" s="14" t="s">
        <v>50</v>
      </c>
      <c r="Q213" s="0"/>
      <c r="R213" s="0"/>
      <c r="S213" s="0"/>
      <c r="T213" s="0"/>
      <c r="U213" s="0"/>
      <c r="V213" s="0"/>
      <c r="W213" s="0"/>
      <c r="X213" s="0"/>
      <c r="Y213" s="0"/>
      <c r="Z213" s="0"/>
      <c r="AA213" s="0"/>
      <c r="AB213" s="0"/>
      <c r="AC213" s="0"/>
      <c r="AD213" s="0"/>
      <c r="AE213" s="0"/>
      <c r="AF213" s="14"/>
      <c r="AG213" s="14"/>
      <c r="AH213" s="14"/>
      <c r="AI213" s="14"/>
      <c r="AJ213" s="14"/>
      <c r="AK213" s="14"/>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41.25" hidden="false" customHeight="true" outlineLevel="0" collapsed="false">
      <c r="A214" s="13" t="s">
        <v>38</v>
      </c>
      <c r="B214" s="14" t="s">
        <v>526</v>
      </c>
      <c r="C214" s="15" t="s">
        <v>40</v>
      </c>
      <c r="D214" s="14" t="s">
        <v>142</v>
      </c>
      <c r="E214" s="15" t="s">
        <v>197</v>
      </c>
      <c r="F214" s="0"/>
      <c r="G214" s="0"/>
      <c r="H214" s="15" t="s">
        <v>624</v>
      </c>
      <c r="I214" s="17" t="s">
        <v>625</v>
      </c>
      <c r="J214" s="14" t="str">
        <f aca="false">CONCATENATE(A214,"-",B214,"-",C214,"-",D214,"-",E214)</f>
        <v>FLOORING | DADO | COUNTER-Skirting-Natural Stone-Marble-Onyx</v>
      </c>
      <c r="K214" s="18" t="s">
        <v>359</v>
      </c>
      <c r="L214" s="26"/>
      <c r="M214" s="14" t="s">
        <v>47</v>
      </c>
      <c r="N214" s="14" t="s">
        <v>48</v>
      </c>
      <c r="O214" s="14" t="s">
        <v>49</v>
      </c>
      <c r="P214" s="14" t="s">
        <v>50</v>
      </c>
      <c r="Q214" s="0"/>
      <c r="R214" s="0"/>
      <c r="S214" s="0"/>
      <c r="T214" s="0"/>
      <c r="U214" s="0"/>
      <c r="V214" s="0"/>
      <c r="W214" s="0"/>
      <c r="X214" s="0"/>
      <c r="Y214" s="0"/>
      <c r="Z214" s="0"/>
      <c r="AA214" s="0"/>
      <c r="AB214" s="0"/>
      <c r="AC214" s="0"/>
      <c r="AD214" s="0"/>
      <c r="AE214" s="0"/>
      <c r="AF214" s="14"/>
      <c r="AG214" s="14"/>
      <c r="AH214" s="14"/>
      <c r="AI214" s="14"/>
      <c r="AJ214" s="14"/>
      <c r="AK214" s="14"/>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41.25" hidden="false" customHeight="true" outlineLevel="0" collapsed="false">
      <c r="A215" s="13" t="s">
        <v>38</v>
      </c>
      <c r="B215" s="14" t="s">
        <v>526</v>
      </c>
      <c r="C215" s="15" t="s">
        <v>40</v>
      </c>
      <c r="D215" s="14" t="s">
        <v>142</v>
      </c>
      <c r="E215" s="15" t="s">
        <v>200</v>
      </c>
      <c r="F215" s="0"/>
      <c r="G215" s="0"/>
      <c r="H215" s="15" t="s">
        <v>626</v>
      </c>
      <c r="I215" s="17" t="s">
        <v>627</v>
      </c>
      <c r="J215" s="14" t="str">
        <f aca="false">CONCATENATE(A215,"-",B215,"-",C215,"-",D215,"-",E215)</f>
        <v>FLOORING | DADO | COUNTER-Skirting-Natural Stone-Marble-Indian Marble - Sylvia</v>
      </c>
      <c r="K215" s="18" t="s">
        <v>359</v>
      </c>
      <c r="L215" s="26"/>
      <c r="M215" s="14" t="s">
        <v>47</v>
      </c>
      <c r="N215" s="14" t="s">
        <v>48</v>
      </c>
      <c r="O215" s="14" t="s">
        <v>49</v>
      </c>
      <c r="P215" s="14" t="s">
        <v>50</v>
      </c>
      <c r="Q215" s="0"/>
      <c r="R215" s="0"/>
      <c r="S215" s="0"/>
      <c r="T215" s="0"/>
      <c r="U215" s="0"/>
      <c r="V215" s="0"/>
      <c r="W215" s="0"/>
      <c r="X215" s="0"/>
      <c r="Y215" s="0"/>
      <c r="Z215" s="0"/>
      <c r="AA215" s="0"/>
      <c r="AB215" s="0"/>
      <c r="AC215" s="0"/>
      <c r="AD215" s="0"/>
      <c r="AE215" s="0"/>
      <c r="AF215" s="14"/>
      <c r="AG215" s="14"/>
      <c r="AH215" s="14"/>
      <c r="AI215" s="14"/>
      <c r="AJ215" s="14"/>
      <c r="AK215" s="14"/>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41.25" hidden="false" customHeight="true" outlineLevel="0" collapsed="false">
      <c r="A216" s="13" t="s">
        <v>38</v>
      </c>
      <c r="B216" s="14" t="s">
        <v>526</v>
      </c>
      <c r="C216" s="14" t="s">
        <v>202</v>
      </c>
      <c r="D216" s="13" t="s">
        <v>203</v>
      </c>
      <c r="E216" s="15" t="s">
        <v>204</v>
      </c>
      <c r="F216" s="0"/>
      <c r="G216" s="0"/>
      <c r="H216" s="15" t="s">
        <v>628</v>
      </c>
      <c r="I216" s="17" t="s">
        <v>629</v>
      </c>
      <c r="J216" s="14" t="str">
        <f aca="false">CONCATENATE(A216,"-",B216,"-",C216,"-",D216,"-",E216)</f>
        <v>FLOORING | DADO | COUNTER-Skirting-Hardwood-Teak Regular-Prefab tongue and groove</v>
      </c>
      <c r="K216" s="18" t="s">
        <v>359</v>
      </c>
      <c r="L216" s="26"/>
      <c r="M216" s="14" t="s">
        <v>47</v>
      </c>
      <c r="N216" s="14" t="s">
        <v>48</v>
      </c>
      <c r="O216" s="14" t="s">
        <v>49</v>
      </c>
      <c r="P216" s="14" t="s">
        <v>50</v>
      </c>
      <c r="Q216" s="0"/>
      <c r="R216" s="0"/>
      <c r="S216" s="0"/>
      <c r="T216" s="0"/>
      <c r="U216" s="0"/>
      <c r="V216" s="0"/>
      <c r="W216" s="0"/>
      <c r="X216" s="0"/>
      <c r="Y216" s="0"/>
      <c r="Z216" s="0"/>
      <c r="AA216" s="0"/>
      <c r="AB216" s="0"/>
      <c r="AC216" s="0"/>
      <c r="AD216" s="0"/>
      <c r="AE216" s="0"/>
      <c r="AF216" s="14"/>
      <c r="AG216" s="14"/>
      <c r="AH216" s="14"/>
      <c r="AI216" s="14"/>
      <c r="AJ216" s="14"/>
      <c r="AK216" s="14"/>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41.25" hidden="false" customHeight="true" outlineLevel="0" collapsed="false">
      <c r="A217" s="13" t="s">
        <v>38</v>
      </c>
      <c r="B217" s="14" t="s">
        <v>526</v>
      </c>
      <c r="C217" s="14" t="s">
        <v>202</v>
      </c>
      <c r="D217" s="13" t="s">
        <v>203</v>
      </c>
      <c r="E217" s="14" t="s">
        <v>207</v>
      </c>
      <c r="F217" s="0"/>
      <c r="G217" s="0"/>
      <c r="H217" s="15" t="s">
        <v>630</v>
      </c>
      <c r="I217" s="17" t="s">
        <v>631</v>
      </c>
      <c r="J217" s="14" t="str">
        <f aca="false">CONCATENATE(A217,"-",B217,"-",C217,"-",D217,"-",E217)</f>
        <v>FLOORING | DADO | COUNTER-Skirting-Hardwood-Teak Regular-In-situ fabrication</v>
      </c>
      <c r="K217" s="18" t="s">
        <v>359</v>
      </c>
      <c r="L217" s="26"/>
      <c r="M217" s="14" t="s">
        <v>47</v>
      </c>
      <c r="N217" s="14" t="s">
        <v>48</v>
      </c>
      <c r="O217" s="14" t="s">
        <v>49</v>
      </c>
      <c r="P217" s="14" t="s">
        <v>50</v>
      </c>
      <c r="Q217" s="0"/>
      <c r="R217" s="0"/>
      <c r="S217" s="0"/>
      <c r="T217" s="0"/>
      <c r="U217" s="0"/>
      <c r="V217" s="0"/>
      <c r="W217" s="0"/>
      <c r="X217" s="0"/>
      <c r="Y217" s="0"/>
      <c r="Z217" s="0"/>
      <c r="AA217" s="0"/>
      <c r="AB217" s="0"/>
      <c r="AC217" s="0"/>
      <c r="AD217" s="0"/>
      <c r="AE217" s="0"/>
      <c r="AF217" s="14"/>
      <c r="AG217" s="14"/>
      <c r="AH217" s="14"/>
      <c r="AI217" s="14"/>
      <c r="AJ217" s="14"/>
      <c r="AK217" s="14"/>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41.25" hidden="false" customHeight="true" outlineLevel="0" collapsed="false">
      <c r="A218" s="13" t="s">
        <v>38</v>
      </c>
      <c r="B218" s="14" t="s">
        <v>526</v>
      </c>
      <c r="C218" s="14" t="s">
        <v>202</v>
      </c>
      <c r="D218" s="13" t="s">
        <v>203</v>
      </c>
      <c r="E218" s="14" t="s">
        <v>210</v>
      </c>
      <c r="F218" s="0"/>
      <c r="G218" s="0"/>
      <c r="H218" s="15" t="s">
        <v>632</v>
      </c>
      <c r="I218" s="17" t="s">
        <v>633</v>
      </c>
      <c r="J218" s="14" t="str">
        <f aca="false">CONCATENATE(A218,"-",B218,"-",C218,"-",D218,"-",E218)</f>
        <v>FLOORING | DADO | COUNTER-Skirting-Hardwood-Teak Regular-Decking</v>
      </c>
      <c r="K218" s="18" t="s">
        <v>359</v>
      </c>
      <c r="L218" s="26"/>
      <c r="M218" s="14" t="s">
        <v>47</v>
      </c>
      <c r="N218" s="14" t="s">
        <v>48</v>
      </c>
      <c r="O218" s="14" t="s">
        <v>49</v>
      </c>
      <c r="P218" s="14" t="s">
        <v>50</v>
      </c>
      <c r="Q218" s="0"/>
      <c r="R218" s="0"/>
      <c r="S218" s="0"/>
      <c r="T218" s="0"/>
      <c r="U218" s="0"/>
      <c r="V218" s="0"/>
      <c r="W218" s="0"/>
      <c r="X218" s="0"/>
      <c r="Y218" s="0"/>
      <c r="Z218" s="0"/>
      <c r="AA218" s="0"/>
      <c r="AB218" s="0"/>
      <c r="AC218" s="0"/>
      <c r="AD218" s="0"/>
      <c r="AE218" s="0"/>
      <c r="AF218" s="14"/>
      <c r="AG218" s="14"/>
      <c r="AH218" s="14"/>
      <c r="AI218" s="14"/>
      <c r="AJ218" s="14"/>
      <c r="AK218" s="14"/>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41.25" hidden="false" customHeight="true" outlineLevel="0" collapsed="false">
      <c r="A219" s="13" t="s">
        <v>38</v>
      </c>
      <c r="B219" s="14" t="s">
        <v>526</v>
      </c>
      <c r="C219" s="14" t="s">
        <v>202</v>
      </c>
      <c r="D219" s="13" t="s">
        <v>213</v>
      </c>
      <c r="E219" s="15" t="s">
        <v>204</v>
      </c>
      <c r="F219" s="0"/>
      <c r="G219" s="0"/>
      <c r="H219" s="15" t="s">
        <v>634</v>
      </c>
      <c r="I219" s="17" t="s">
        <v>635</v>
      </c>
      <c r="J219" s="14" t="str">
        <f aca="false">CONCATENATE(A219,"-",B219,"-",C219,"-",D219,"-",E219)</f>
        <v>FLOORING | DADO | COUNTER-Skirting-Hardwood-Teak Quarter Sawn-Prefab tongue and groove</v>
      </c>
      <c r="K219" s="18" t="s">
        <v>359</v>
      </c>
      <c r="L219" s="26"/>
      <c r="M219" s="14" t="s">
        <v>47</v>
      </c>
      <c r="N219" s="14" t="s">
        <v>48</v>
      </c>
      <c r="O219" s="14" t="s">
        <v>49</v>
      </c>
      <c r="P219" s="14" t="s">
        <v>50</v>
      </c>
      <c r="Q219" s="0"/>
      <c r="R219" s="0"/>
      <c r="S219" s="0"/>
      <c r="T219" s="0"/>
      <c r="U219" s="0"/>
      <c r="V219" s="0"/>
      <c r="W219" s="0"/>
      <c r="X219" s="0"/>
      <c r="Y219" s="0"/>
      <c r="Z219" s="0"/>
      <c r="AA219" s="0"/>
      <c r="AB219" s="0"/>
      <c r="AC219" s="0"/>
      <c r="AD219" s="0"/>
      <c r="AE219" s="0"/>
      <c r="AF219" s="14"/>
      <c r="AG219" s="14"/>
      <c r="AH219" s="14"/>
      <c r="AI219" s="14"/>
      <c r="AJ219" s="14"/>
      <c r="AK219" s="14"/>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41.25" hidden="false" customHeight="true" outlineLevel="0" collapsed="false">
      <c r="A220" s="13" t="s">
        <v>38</v>
      </c>
      <c r="B220" s="14" t="s">
        <v>526</v>
      </c>
      <c r="C220" s="14" t="s">
        <v>202</v>
      </c>
      <c r="D220" s="13" t="s">
        <v>213</v>
      </c>
      <c r="E220" s="14" t="s">
        <v>207</v>
      </c>
      <c r="F220" s="0"/>
      <c r="G220" s="0"/>
      <c r="H220" s="15" t="s">
        <v>636</v>
      </c>
      <c r="I220" s="17" t="s">
        <v>637</v>
      </c>
      <c r="J220" s="14" t="str">
        <f aca="false">CONCATENATE(A220,"-",B220,"-",C220,"-",D220,"-",E220)</f>
        <v>FLOORING | DADO | COUNTER-Skirting-Hardwood-Teak Quarter Sawn-In-situ fabrication</v>
      </c>
      <c r="K220" s="18" t="s">
        <v>359</v>
      </c>
      <c r="L220" s="26"/>
      <c r="M220" s="14" t="s">
        <v>47</v>
      </c>
      <c r="N220" s="14" t="s">
        <v>48</v>
      </c>
      <c r="O220" s="14" t="s">
        <v>49</v>
      </c>
      <c r="P220" s="14" t="s">
        <v>50</v>
      </c>
      <c r="Q220" s="0"/>
      <c r="R220" s="0"/>
      <c r="S220" s="0"/>
      <c r="T220" s="0"/>
      <c r="U220" s="0"/>
      <c r="V220" s="0"/>
      <c r="W220" s="0"/>
      <c r="X220" s="0"/>
      <c r="Y220" s="0"/>
      <c r="Z220" s="0"/>
      <c r="AA220" s="0"/>
      <c r="AB220" s="0"/>
      <c r="AC220" s="0"/>
      <c r="AD220" s="0"/>
      <c r="AE220" s="0"/>
      <c r="AF220" s="14"/>
      <c r="AG220" s="14"/>
      <c r="AH220" s="14"/>
      <c r="AI220" s="14"/>
      <c r="AJ220" s="14"/>
      <c r="AK220" s="14"/>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41.25" hidden="false" customHeight="true" outlineLevel="0" collapsed="false">
      <c r="A221" s="13" t="s">
        <v>38</v>
      </c>
      <c r="B221" s="14" t="s">
        <v>526</v>
      </c>
      <c r="C221" s="14" t="s">
        <v>202</v>
      </c>
      <c r="D221" s="13" t="s">
        <v>213</v>
      </c>
      <c r="E221" s="14" t="s">
        <v>210</v>
      </c>
      <c r="F221" s="0"/>
      <c r="G221" s="0"/>
      <c r="H221" s="15" t="s">
        <v>638</v>
      </c>
      <c r="I221" s="17" t="s">
        <v>639</v>
      </c>
      <c r="J221" s="14" t="str">
        <f aca="false">CONCATENATE(A221,"-",B221,"-",C221,"-",D221,"-",E221)</f>
        <v>FLOORING | DADO | COUNTER-Skirting-Hardwood-Teak Quarter Sawn-Decking</v>
      </c>
      <c r="K221" s="18" t="s">
        <v>359</v>
      </c>
      <c r="L221" s="26"/>
      <c r="M221" s="14" t="s">
        <v>47</v>
      </c>
      <c r="N221" s="14" t="s">
        <v>48</v>
      </c>
      <c r="O221" s="14" t="s">
        <v>49</v>
      </c>
      <c r="P221" s="14" t="s">
        <v>50</v>
      </c>
      <c r="Q221" s="0"/>
      <c r="R221" s="0"/>
      <c r="S221" s="0"/>
      <c r="T221" s="0"/>
      <c r="U221" s="0"/>
      <c r="V221" s="0"/>
      <c r="W221" s="0"/>
      <c r="X221" s="0"/>
      <c r="Y221" s="0"/>
      <c r="Z221" s="0"/>
      <c r="AA221" s="0"/>
      <c r="AB221" s="0"/>
      <c r="AC221" s="0"/>
      <c r="AD221" s="0"/>
      <c r="AE221" s="0"/>
      <c r="AF221" s="14"/>
      <c r="AG221" s="14"/>
      <c r="AH221" s="14"/>
      <c r="AI221" s="14"/>
      <c r="AJ221" s="14"/>
      <c r="AK221" s="14"/>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41.25" hidden="false" customHeight="true" outlineLevel="0" collapsed="false">
      <c r="A222" s="13" t="s">
        <v>38</v>
      </c>
      <c r="B222" s="14" t="s">
        <v>526</v>
      </c>
      <c r="C222" s="14" t="s">
        <v>202</v>
      </c>
      <c r="D222" s="13" t="s">
        <v>220</v>
      </c>
      <c r="E222" s="15" t="s">
        <v>204</v>
      </c>
      <c r="F222" s="0"/>
      <c r="G222" s="0"/>
      <c r="H222" s="15" t="s">
        <v>640</v>
      </c>
      <c r="I222" s="17" t="s">
        <v>641</v>
      </c>
      <c r="J222" s="14" t="str">
        <f aca="false">CONCATENATE(A222,"-",B222,"-",C222,"-",D222,"-",E222)</f>
        <v>FLOORING | DADO | COUNTER-Skirting-Hardwood-White Oak-Prefab tongue and groove</v>
      </c>
      <c r="K222" s="18" t="s">
        <v>359</v>
      </c>
      <c r="L222" s="26"/>
      <c r="M222" s="14" t="s">
        <v>47</v>
      </c>
      <c r="N222" s="14" t="s">
        <v>48</v>
      </c>
      <c r="O222" s="14" t="s">
        <v>49</v>
      </c>
      <c r="P222" s="14" t="s">
        <v>50</v>
      </c>
      <c r="Q222" s="0"/>
      <c r="R222" s="0"/>
      <c r="S222" s="0"/>
      <c r="T222" s="0"/>
      <c r="U222" s="0"/>
      <c r="V222" s="0"/>
      <c r="W222" s="0"/>
      <c r="X222" s="0"/>
      <c r="Y222" s="0"/>
      <c r="Z222" s="0"/>
      <c r="AA222" s="0"/>
      <c r="AB222" s="0"/>
      <c r="AC222" s="0"/>
      <c r="AD222" s="0"/>
      <c r="AE222" s="0"/>
      <c r="AF222" s="14"/>
      <c r="AG222" s="14"/>
      <c r="AH222" s="14"/>
      <c r="AI222" s="14"/>
      <c r="AJ222" s="14"/>
      <c r="AK222" s="14"/>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41.25" hidden="false" customHeight="true" outlineLevel="0" collapsed="false">
      <c r="A223" s="13" t="s">
        <v>38</v>
      </c>
      <c r="B223" s="14" t="s">
        <v>526</v>
      </c>
      <c r="C223" s="14" t="s">
        <v>202</v>
      </c>
      <c r="D223" s="13" t="s">
        <v>220</v>
      </c>
      <c r="E223" s="14" t="s">
        <v>207</v>
      </c>
      <c r="F223" s="0"/>
      <c r="G223" s="0"/>
      <c r="H223" s="15" t="s">
        <v>642</v>
      </c>
      <c r="I223" s="17" t="s">
        <v>643</v>
      </c>
      <c r="J223" s="14" t="str">
        <f aca="false">CONCATENATE(A223,"-",B223,"-",C223,"-",D223,"-",E223)</f>
        <v>FLOORING | DADO | COUNTER-Skirting-Hardwood-White Oak-In-situ fabrication</v>
      </c>
      <c r="K223" s="18" t="s">
        <v>359</v>
      </c>
      <c r="L223" s="26"/>
      <c r="M223" s="14" t="s">
        <v>47</v>
      </c>
      <c r="N223" s="14" t="s">
        <v>48</v>
      </c>
      <c r="O223" s="14" t="s">
        <v>49</v>
      </c>
      <c r="P223" s="14" t="s">
        <v>50</v>
      </c>
      <c r="Q223" s="0"/>
      <c r="R223" s="0"/>
      <c r="S223" s="0"/>
      <c r="T223" s="0"/>
      <c r="U223" s="0"/>
      <c r="V223" s="0"/>
      <c r="W223" s="0"/>
      <c r="X223" s="0"/>
      <c r="Y223" s="0"/>
      <c r="Z223" s="0"/>
      <c r="AA223" s="0"/>
      <c r="AB223" s="0"/>
      <c r="AC223" s="0"/>
      <c r="AD223" s="0"/>
      <c r="AE223" s="0"/>
      <c r="AF223" s="14"/>
      <c r="AG223" s="14"/>
      <c r="AH223" s="14"/>
      <c r="AI223" s="14"/>
      <c r="AJ223" s="14"/>
      <c r="AK223" s="14"/>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41.25" hidden="false" customHeight="true" outlineLevel="0" collapsed="false">
      <c r="A224" s="13" t="s">
        <v>38</v>
      </c>
      <c r="B224" s="14" t="s">
        <v>526</v>
      </c>
      <c r="C224" s="14" t="s">
        <v>202</v>
      </c>
      <c r="D224" s="13" t="s">
        <v>220</v>
      </c>
      <c r="E224" s="14" t="s">
        <v>210</v>
      </c>
      <c r="F224" s="0"/>
      <c r="G224" s="0"/>
      <c r="H224" s="15" t="s">
        <v>644</v>
      </c>
      <c r="I224" s="17" t="s">
        <v>645</v>
      </c>
      <c r="J224" s="14" t="str">
        <f aca="false">CONCATENATE(A224,"-",B224,"-",C224,"-",D224,"-",E224)</f>
        <v>FLOORING | DADO | COUNTER-Skirting-Hardwood-White Oak-Decking</v>
      </c>
      <c r="K224" s="18" t="s">
        <v>359</v>
      </c>
      <c r="L224" s="26"/>
      <c r="M224" s="14" t="s">
        <v>47</v>
      </c>
      <c r="N224" s="14" t="s">
        <v>48</v>
      </c>
      <c r="O224" s="14" t="s">
        <v>49</v>
      </c>
      <c r="P224" s="14" t="s">
        <v>50</v>
      </c>
      <c r="Q224" s="0"/>
      <c r="R224" s="0"/>
      <c r="S224" s="0"/>
      <c r="T224" s="0"/>
      <c r="U224" s="0"/>
      <c r="V224" s="0"/>
      <c r="W224" s="0"/>
      <c r="X224" s="0"/>
      <c r="Y224" s="0"/>
      <c r="Z224" s="0"/>
      <c r="AA224" s="0"/>
      <c r="AB224" s="0"/>
      <c r="AC224" s="0"/>
      <c r="AD224" s="0"/>
      <c r="AE224" s="0"/>
      <c r="AF224" s="14"/>
      <c r="AG224" s="14"/>
      <c r="AH224" s="14"/>
      <c r="AI224" s="14"/>
      <c r="AJ224" s="14"/>
      <c r="AK224" s="14"/>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41.25" hidden="false" customHeight="true" outlineLevel="0" collapsed="false">
      <c r="A225" s="13" t="s">
        <v>38</v>
      </c>
      <c r="B225" s="14" t="s">
        <v>526</v>
      </c>
      <c r="C225" s="14" t="s">
        <v>202</v>
      </c>
      <c r="D225" s="14" t="s">
        <v>227</v>
      </c>
      <c r="E225" s="15" t="s">
        <v>204</v>
      </c>
      <c r="F225" s="0"/>
      <c r="G225" s="0"/>
      <c r="H225" s="15" t="s">
        <v>646</v>
      </c>
      <c r="I225" s="17" t="s">
        <v>647</v>
      </c>
      <c r="J225" s="14" t="str">
        <f aca="false">CONCATENATE(A225,"-",B225,"-",C225,"-",D225,"-",E225)</f>
        <v>FLOORING | DADO | COUNTER-Skirting-Hardwood-Merbau-Prefab tongue and groove</v>
      </c>
      <c r="K225" s="18" t="s">
        <v>359</v>
      </c>
      <c r="L225" s="26"/>
      <c r="M225" s="14" t="s">
        <v>47</v>
      </c>
      <c r="N225" s="14" t="s">
        <v>48</v>
      </c>
      <c r="O225" s="14" t="s">
        <v>49</v>
      </c>
      <c r="P225" s="14" t="s">
        <v>50</v>
      </c>
      <c r="Q225" s="0"/>
      <c r="R225" s="0"/>
      <c r="S225" s="0"/>
      <c r="T225" s="0"/>
      <c r="U225" s="0"/>
      <c r="V225" s="0"/>
      <c r="W225" s="0"/>
      <c r="X225" s="0"/>
      <c r="Y225" s="0"/>
      <c r="Z225" s="0"/>
      <c r="AA225" s="0"/>
      <c r="AB225" s="0"/>
      <c r="AC225" s="0"/>
      <c r="AD225" s="0"/>
      <c r="AE225" s="0"/>
      <c r="AF225" s="14"/>
      <c r="AG225" s="14"/>
      <c r="AH225" s="14"/>
      <c r="AI225" s="14"/>
      <c r="AJ225" s="14"/>
      <c r="AK225" s="14"/>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41.25" hidden="false" customHeight="true" outlineLevel="0" collapsed="false">
      <c r="A226" s="13" t="s">
        <v>38</v>
      </c>
      <c r="B226" s="14" t="s">
        <v>526</v>
      </c>
      <c r="C226" s="14" t="s">
        <v>202</v>
      </c>
      <c r="D226" s="14" t="s">
        <v>227</v>
      </c>
      <c r="E226" s="14" t="s">
        <v>207</v>
      </c>
      <c r="F226" s="0"/>
      <c r="G226" s="0"/>
      <c r="H226" s="15" t="s">
        <v>648</v>
      </c>
      <c r="I226" s="17" t="s">
        <v>649</v>
      </c>
      <c r="J226" s="14" t="str">
        <f aca="false">CONCATENATE(A226,"-",B226,"-",C226,"-",D226,"-",E226)</f>
        <v>FLOORING | DADO | COUNTER-Skirting-Hardwood-Merbau-In-situ fabrication</v>
      </c>
      <c r="K226" s="18" t="s">
        <v>359</v>
      </c>
      <c r="L226" s="26"/>
      <c r="M226" s="14" t="s">
        <v>47</v>
      </c>
      <c r="N226" s="14" t="s">
        <v>48</v>
      </c>
      <c r="O226" s="14" t="s">
        <v>49</v>
      </c>
      <c r="P226" s="14" t="s">
        <v>50</v>
      </c>
      <c r="Q226" s="0"/>
      <c r="R226" s="0"/>
      <c r="S226" s="0"/>
      <c r="T226" s="0"/>
      <c r="U226" s="0"/>
      <c r="V226" s="0"/>
      <c r="W226" s="0"/>
      <c r="X226" s="0"/>
      <c r="Y226" s="0"/>
      <c r="Z226" s="0"/>
      <c r="AA226" s="0"/>
      <c r="AB226" s="0"/>
      <c r="AC226" s="0"/>
      <c r="AD226" s="0"/>
      <c r="AE226" s="0"/>
      <c r="AF226" s="14"/>
      <c r="AG226" s="14"/>
      <c r="AH226" s="14"/>
      <c r="AI226" s="14"/>
      <c r="AJ226" s="14"/>
      <c r="AK226" s="14"/>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41.25" hidden="false" customHeight="true" outlineLevel="0" collapsed="false">
      <c r="A227" s="13" t="s">
        <v>38</v>
      </c>
      <c r="B227" s="14" t="s">
        <v>526</v>
      </c>
      <c r="C227" s="14" t="s">
        <v>202</v>
      </c>
      <c r="D227" s="14" t="s">
        <v>227</v>
      </c>
      <c r="E227" s="14" t="s">
        <v>210</v>
      </c>
      <c r="F227" s="0"/>
      <c r="G227" s="0"/>
      <c r="H227" s="15" t="s">
        <v>650</v>
      </c>
      <c r="I227" s="17" t="s">
        <v>651</v>
      </c>
      <c r="J227" s="14" t="str">
        <f aca="false">CONCATENATE(A227,"-",B227,"-",C227,"-",D227,"-",E227)</f>
        <v>FLOORING | DADO | COUNTER-Skirting-Hardwood-Merbau-Decking</v>
      </c>
      <c r="K227" s="18" t="s">
        <v>359</v>
      </c>
      <c r="L227" s="26"/>
      <c r="M227" s="14" t="s">
        <v>47</v>
      </c>
      <c r="N227" s="14" t="s">
        <v>48</v>
      </c>
      <c r="O227" s="14" t="s">
        <v>49</v>
      </c>
      <c r="P227" s="14" t="s">
        <v>50</v>
      </c>
      <c r="Q227" s="0"/>
      <c r="R227" s="0"/>
      <c r="S227" s="0"/>
      <c r="T227" s="0"/>
      <c r="U227" s="0"/>
      <c r="V227" s="0"/>
      <c r="W227" s="0"/>
      <c r="X227" s="0"/>
      <c r="Y227" s="0"/>
      <c r="Z227" s="0"/>
      <c r="AA227" s="0"/>
      <c r="AB227" s="0"/>
      <c r="AC227" s="0"/>
      <c r="AD227" s="0"/>
      <c r="AE227" s="0"/>
      <c r="AF227" s="14"/>
      <c r="AG227" s="14"/>
      <c r="AH227" s="14"/>
      <c r="AI227" s="14"/>
      <c r="AJ227" s="14"/>
      <c r="AK227" s="14"/>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41.25" hidden="false" customHeight="true" outlineLevel="0" collapsed="false">
      <c r="A228" s="13" t="s">
        <v>38</v>
      </c>
      <c r="B228" s="14" t="s">
        <v>526</v>
      </c>
      <c r="C228" s="14" t="s">
        <v>202</v>
      </c>
      <c r="D228" s="14" t="s">
        <v>234</v>
      </c>
      <c r="E228" s="15" t="s">
        <v>204</v>
      </c>
      <c r="F228" s="0"/>
      <c r="G228" s="0"/>
      <c r="H228" s="15" t="s">
        <v>652</v>
      </c>
      <c r="I228" s="17" t="s">
        <v>653</v>
      </c>
      <c r="J228" s="14" t="str">
        <f aca="false">CONCATENATE(A228,"-",B228,"-",C228,"-",D228,"-",E228)</f>
        <v>FLOORING | DADO | COUNTER-Skirting-Hardwood-Oak-Prefab tongue and groove</v>
      </c>
      <c r="K228" s="18" t="s">
        <v>359</v>
      </c>
      <c r="L228" s="26"/>
      <c r="M228" s="14" t="s">
        <v>47</v>
      </c>
      <c r="N228" s="14" t="s">
        <v>48</v>
      </c>
      <c r="O228" s="14" t="s">
        <v>49</v>
      </c>
      <c r="P228" s="14" t="s">
        <v>50</v>
      </c>
      <c r="Q228" s="0"/>
      <c r="R228" s="0"/>
      <c r="S228" s="0"/>
      <c r="T228" s="0"/>
      <c r="U228" s="0"/>
      <c r="V228" s="0"/>
      <c r="W228" s="0"/>
      <c r="X228" s="0"/>
      <c r="Y228" s="0"/>
      <c r="Z228" s="0"/>
      <c r="AA228" s="0"/>
      <c r="AB228" s="0"/>
      <c r="AC228" s="0"/>
      <c r="AD228" s="0"/>
      <c r="AE228" s="0"/>
      <c r="AF228" s="14"/>
      <c r="AG228" s="14"/>
      <c r="AH228" s="14"/>
      <c r="AI228" s="14"/>
      <c r="AJ228" s="14"/>
      <c r="AK228" s="14"/>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41.25" hidden="false" customHeight="true" outlineLevel="0" collapsed="false">
      <c r="A229" s="13" t="s">
        <v>38</v>
      </c>
      <c r="B229" s="14" t="s">
        <v>526</v>
      </c>
      <c r="C229" s="14" t="s">
        <v>202</v>
      </c>
      <c r="D229" s="14" t="s">
        <v>234</v>
      </c>
      <c r="E229" s="14" t="s">
        <v>207</v>
      </c>
      <c r="F229" s="0"/>
      <c r="G229" s="0"/>
      <c r="H229" s="15" t="s">
        <v>654</v>
      </c>
      <c r="I229" s="17" t="s">
        <v>655</v>
      </c>
      <c r="J229" s="14" t="str">
        <f aca="false">CONCATENATE(A229,"-",B229,"-",C229,"-",D229,"-",E229)</f>
        <v>FLOORING | DADO | COUNTER-Skirting-Hardwood-Oak-In-situ fabrication</v>
      </c>
      <c r="K229" s="18" t="s">
        <v>359</v>
      </c>
      <c r="L229" s="26"/>
      <c r="M229" s="14" t="s">
        <v>47</v>
      </c>
      <c r="N229" s="14" t="s">
        <v>48</v>
      </c>
      <c r="O229" s="14" t="s">
        <v>49</v>
      </c>
      <c r="P229" s="14" t="s">
        <v>50</v>
      </c>
      <c r="Q229" s="0"/>
      <c r="R229" s="0"/>
      <c r="S229" s="0"/>
      <c r="T229" s="0"/>
      <c r="U229" s="0"/>
      <c r="V229" s="0"/>
      <c r="W229" s="0"/>
      <c r="X229" s="0"/>
      <c r="Y229" s="0"/>
      <c r="Z229" s="0"/>
      <c r="AA229" s="0"/>
      <c r="AB229" s="0"/>
      <c r="AC229" s="0"/>
      <c r="AD229" s="0"/>
      <c r="AE229" s="0"/>
      <c r="AF229" s="14"/>
      <c r="AG229" s="14"/>
      <c r="AH229" s="14"/>
      <c r="AI229" s="14"/>
      <c r="AJ229" s="14"/>
      <c r="AK229" s="14"/>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41.25" hidden="false" customHeight="true" outlineLevel="0" collapsed="false">
      <c r="A230" s="13" t="s">
        <v>38</v>
      </c>
      <c r="B230" s="14" t="s">
        <v>526</v>
      </c>
      <c r="C230" s="14" t="s">
        <v>202</v>
      </c>
      <c r="D230" s="14" t="s">
        <v>234</v>
      </c>
      <c r="E230" s="14" t="s">
        <v>210</v>
      </c>
      <c r="F230" s="0"/>
      <c r="G230" s="0"/>
      <c r="H230" s="15" t="s">
        <v>656</v>
      </c>
      <c r="I230" s="17" t="s">
        <v>657</v>
      </c>
      <c r="J230" s="14" t="str">
        <f aca="false">CONCATENATE(A230,"-",B230,"-",C230,"-",D230,"-",E230)</f>
        <v>FLOORING | DADO | COUNTER-Skirting-Hardwood-Oak-Decking</v>
      </c>
      <c r="K230" s="18" t="s">
        <v>359</v>
      </c>
      <c r="L230" s="26"/>
      <c r="M230" s="14" t="s">
        <v>47</v>
      </c>
      <c r="N230" s="14" t="s">
        <v>48</v>
      </c>
      <c r="O230" s="14" t="s">
        <v>49</v>
      </c>
      <c r="P230" s="14" t="s">
        <v>50</v>
      </c>
      <c r="Q230" s="0"/>
      <c r="R230" s="0"/>
      <c r="S230" s="0"/>
      <c r="T230" s="0"/>
      <c r="U230" s="0"/>
      <c r="V230" s="0"/>
      <c r="W230" s="0"/>
      <c r="X230" s="0"/>
      <c r="Y230" s="0"/>
      <c r="Z230" s="0"/>
      <c r="AA230" s="0"/>
      <c r="AB230" s="0"/>
      <c r="AC230" s="0"/>
      <c r="AD230" s="0"/>
      <c r="AE230" s="0"/>
      <c r="AF230" s="14"/>
      <c r="AG230" s="14"/>
      <c r="AH230" s="14"/>
      <c r="AI230" s="14"/>
      <c r="AJ230" s="14"/>
      <c r="AK230" s="14"/>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41.25" hidden="false" customHeight="true" outlineLevel="0" collapsed="false">
      <c r="A231" s="13" t="s">
        <v>38</v>
      </c>
      <c r="B231" s="14" t="s">
        <v>526</v>
      </c>
      <c r="C231" s="14" t="s">
        <v>202</v>
      </c>
      <c r="D231" s="14" t="s">
        <v>241</v>
      </c>
      <c r="E231" s="15" t="s">
        <v>204</v>
      </c>
      <c r="F231" s="0"/>
      <c r="G231" s="0"/>
      <c r="H231" s="15" t="s">
        <v>658</v>
      </c>
      <c r="I231" s="17" t="s">
        <v>659</v>
      </c>
      <c r="J231" s="14" t="str">
        <f aca="false">CONCATENATE(A231,"-",B231,"-",C231,"-",D231,"-",E231)</f>
        <v>FLOORING | DADO | COUNTER-Skirting-Hardwood-Red Meranti-Prefab tongue and groove</v>
      </c>
      <c r="K231" s="18" t="s">
        <v>359</v>
      </c>
      <c r="L231" s="26"/>
      <c r="M231" s="14" t="s">
        <v>47</v>
      </c>
      <c r="N231" s="14" t="s">
        <v>48</v>
      </c>
      <c r="O231" s="14" t="s">
        <v>49</v>
      </c>
      <c r="P231" s="14" t="s">
        <v>50</v>
      </c>
      <c r="Q231" s="0"/>
      <c r="R231" s="0"/>
      <c r="S231" s="0"/>
      <c r="T231" s="0"/>
      <c r="U231" s="0"/>
      <c r="V231" s="0"/>
      <c r="W231" s="0"/>
      <c r="X231" s="0"/>
      <c r="Y231" s="0"/>
      <c r="Z231" s="0"/>
      <c r="AA231" s="0"/>
      <c r="AB231" s="0"/>
      <c r="AC231" s="0"/>
      <c r="AD231" s="0"/>
      <c r="AE231" s="0"/>
      <c r="AF231" s="14"/>
      <c r="AG231" s="14"/>
      <c r="AH231" s="14"/>
      <c r="AI231" s="14"/>
      <c r="AJ231" s="14"/>
      <c r="AK231" s="14"/>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41.25" hidden="false" customHeight="true" outlineLevel="0" collapsed="false">
      <c r="A232" s="13" t="s">
        <v>38</v>
      </c>
      <c r="B232" s="14" t="s">
        <v>526</v>
      </c>
      <c r="C232" s="14" t="s">
        <v>202</v>
      </c>
      <c r="D232" s="14" t="s">
        <v>241</v>
      </c>
      <c r="E232" s="14" t="s">
        <v>207</v>
      </c>
      <c r="F232" s="0"/>
      <c r="G232" s="0"/>
      <c r="H232" s="15" t="s">
        <v>660</v>
      </c>
      <c r="I232" s="17" t="s">
        <v>661</v>
      </c>
      <c r="J232" s="14" t="str">
        <f aca="false">CONCATENATE(A232,"-",B232,"-",C232,"-",D232,"-",E232)</f>
        <v>FLOORING | DADO | COUNTER-Skirting-Hardwood-Red Meranti-In-situ fabrication</v>
      </c>
      <c r="K232" s="18" t="s">
        <v>359</v>
      </c>
      <c r="L232" s="26"/>
      <c r="M232" s="14" t="s">
        <v>47</v>
      </c>
      <c r="N232" s="14" t="s">
        <v>48</v>
      </c>
      <c r="O232" s="14" t="s">
        <v>49</v>
      </c>
      <c r="P232" s="14" t="s">
        <v>50</v>
      </c>
      <c r="Q232" s="0"/>
      <c r="R232" s="0"/>
      <c r="S232" s="0"/>
      <c r="T232" s="0"/>
      <c r="U232" s="0"/>
      <c r="V232" s="0"/>
      <c r="W232" s="0"/>
      <c r="X232" s="0"/>
      <c r="Y232" s="0"/>
      <c r="Z232" s="0"/>
      <c r="AA232" s="0"/>
      <c r="AB232" s="0"/>
      <c r="AC232" s="0"/>
      <c r="AD232" s="0"/>
      <c r="AE232" s="0"/>
      <c r="AF232" s="14"/>
      <c r="AG232" s="14"/>
      <c r="AH232" s="14"/>
      <c r="AI232" s="14"/>
      <c r="AJ232" s="14"/>
      <c r="AK232" s="14"/>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41.25" hidden="false" customHeight="true" outlineLevel="0" collapsed="false">
      <c r="A233" s="13" t="s">
        <v>38</v>
      </c>
      <c r="B233" s="14" t="s">
        <v>526</v>
      </c>
      <c r="C233" s="14" t="s">
        <v>202</v>
      </c>
      <c r="D233" s="14" t="s">
        <v>241</v>
      </c>
      <c r="E233" s="14" t="s">
        <v>210</v>
      </c>
      <c r="F233" s="0"/>
      <c r="G233" s="0"/>
      <c r="H233" s="15" t="s">
        <v>662</v>
      </c>
      <c r="I233" s="17" t="s">
        <v>663</v>
      </c>
      <c r="J233" s="14" t="str">
        <f aca="false">CONCATENATE(A233,"-",B233,"-",C233,"-",D233,"-",E233)</f>
        <v>FLOORING | DADO | COUNTER-Skirting-Hardwood-Red Meranti-Decking</v>
      </c>
      <c r="K233" s="18" t="s">
        <v>359</v>
      </c>
      <c r="L233" s="26"/>
      <c r="M233" s="14" t="s">
        <v>47</v>
      </c>
      <c r="N233" s="14" t="s">
        <v>48</v>
      </c>
      <c r="O233" s="14" t="s">
        <v>49</v>
      </c>
      <c r="P233" s="14" t="s">
        <v>50</v>
      </c>
      <c r="Q233" s="0"/>
      <c r="R233" s="0"/>
      <c r="S233" s="0"/>
      <c r="T233" s="0"/>
      <c r="U233" s="0"/>
      <c r="V233" s="0"/>
      <c r="W233" s="0"/>
      <c r="X233" s="0"/>
      <c r="Y233" s="0"/>
      <c r="Z233" s="0"/>
      <c r="AA233" s="0"/>
      <c r="AB233" s="0"/>
      <c r="AC233" s="0"/>
      <c r="AD233" s="0"/>
      <c r="AE233" s="0"/>
      <c r="AF233" s="14"/>
      <c r="AG233" s="14"/>
      <c r="AH233" s="14"/>
      <c r="AI233" s="14"/>
      <c r="AJ233" s="14"/>
      <c r="AK233" s="14"/>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41.25" hidden="false" customHeight="true" outlineLevel="0" collapsed="false">
      <c r="A234" s="13" t="s">
        <v>38</v>
      </c>
      <c r="B234" s="14" t="s">
        <v>526</v>
      </c>
      <c r="C234" s="14" t="s">
        <v>202</v>
      </c>
      <c r="D234" s="14" t="s">
        <v>248</v>
      </c>
      <c r="E234" s="15" t="s">
        <v>204</v>
      </c>
      <c r="F234" s="0"/>
      <c r="G234" s="0"/>
      <c r="H234" s="15" t="s">
        <v>664</v>
      </c>
      <c r="I234" s="17" t="s">
        <v>665</v>
      </c>
      <c r="J234" s="14" t="str">
        <f aca="false">CONCATENATE(A234,"-",B234,"-",C234,"-",D234,"-",E234)</f>
        <v>FLOORING | DADO | COUNTER-Skirting-Hardwood-Brazilian Ipe-Prefab tongue and groove</v>
      </c>
      <c r="K234" s="18" t="s">
        <v>359</v>
      </c>
      <c r="L234" s="26"/>
      <c r="M234" s="14" t="s">
        <v>47</v>
      </c>
      <c r="N234" s="14" t="s">
        <v>48</v>
      </c>
      <c r="O234" s="14" t="s">
        <v>49</v>
      </c>
      <c r="P234" s="14" t="s">
        <v>50</v>
      </c>
      <c r="Q234" s="0"/>
      <c r="R234" s="0"/>
      <c r="S234" s="0"/>
      <c r="T234" s="0"/>
      <c r="U234" s="0"/>
      <c r="V234" s="0"/>
      <c r="W234" s="0"/>
      <c r="X234" s="0"/>
      <c r="Y234" s="0"/>
      <c r="Z234" s="0"/>
      <c r="AA234" s="0"/>
      <c r="AB234" s="0"/>
      <c r="AC234" s="0"/>
      <c r="AD234" s="0"/>
      <c r="AE234" s="0"/>
      <c r="AF234" s="14"/>
      <c r="AG234" s="14"/>
      <c r="AH234" s="14"/>
      <c r="AI234" s="14"/>
      <c r="AJ234" s="14"/>
      <c r="AK234" s="14"/>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41.25" hidden="false" customHeight="true" outlineLevel="0" collapsed="false">
      <c r="A235" s="13" t="s">
        <v>38</v>
      </c>
      <c r="B235" s="14" t="s">
        <v>526</v>
      </c>
      <c r="C235" s="14" t="s">
        <v>202</v>
      </c>
      <c r="D235" s="14" t="s">
        <v>248</v>
      </c>
      <c r="E235" s="14" t="s">
        <v>207</v>
      </c>
      <c r="F235" s="0"/>
      <c r="G235" s="0"/>
      <c r="H235" s="15" t="s">
        <v>666</v>
      </c>
      <c r="I235" s="17" t="s">
        <v>667</v>
      </c>
      <c r="J235" s="14" t="str">
        <f aca="false">CONCATENATE(A235,"-",B235,"-",C235,"-",D235,"-",E235)</f>
        <v>FLOORING | DADO | COUNTER-Skirting-Hardwood-Brazilian Ipe-In-situ fabrication</v>
      </c>
      <c r="K235" s="18" t="s">
        <v>359</v>
      </c>
      <c r="L235" s="26"/>
      <c r="M235" s="14" t="s">
        <v>47</v>
      </c>
      <c r="N235" s="14" t="s">
        <v>48</v>
      </c>
      <c r="O235" s="14" t="s">
        <v>49</v>
      </c>
      <c r="P235" s="14" t="s">
        <v>50</v>
      </c>
      <c r="Q235" s="0"/>
      <c r="R235" s="0"/>
      <c r="S235" s="0"/>
      <c r="T235" s="0"/>
      <c r="U235" s="0"/>
      <c r="V235" s="0"/>
      <c r="W235" s="0"/>
      <c r="X235" s="0"/>
      <c r="Y235" s="0"/>
      <c r="Z235" s="0"/>
      <c r="AA235" s="0"/>
      <c r="AB235" s="0"/>
      <c r="AC235" s="0"/>
      <c r="AD235" s="0"/>
      <c r="AE235" s="0"/>
      <c r="AF235" s="14"/>
      <c r="AG235" s="14"/>
      <c r="AH235" s="14"/>
      <c r="AI235" s="14"/>
      <c r="AJ235" s="14"/>
      <c r="AK235" s="14"/>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41.25" hidden="false" customHeight="true" outlineLevel="0" collapsed="false">
      <c r="A236" s="13" t="s">
        <v>38</v>
      </c>
      <c r="B236" s="14" t="s">
        <v>526</v>
      </c>
      <c r="C236" s="14" t="s">
        <v>202</v>
      </c>
      <c r="D236" s="14" t="s">
        <v>248</v>
      </c>
      <c r="E236" s="14" t="s">
        <v>210</v>
      </c>
      <c r="F236" s="0"/>
      <c r="G236" s="0"/>
      <c r="H236" s="15" t="s">
        <v>668</v>
      </c>
      <c r="I236" s="17" t="s">
        <v>669</v>
      </c>
      <c r="J236" s="14" t="str">
        <f aca="false">CONCATENATE(A236,"-",B236,"-",C236,"-",D236,"-",E236)</f>
        <v>FLOORING | DADO | COUNTER-Skirting-Hardwood-Brazilian Ipe-Decking</v>
      </c>
      <c r="K236" s="18" t="s">
        <v>359</v>
      </c>
      <c r="L236" s="26"/>
      <c r="M236" s="14" t="s">
        <v>47</v>
      </c>
      <c r="N236" s="14" t="s">
        <v>48</v>
      </c>
      <c r="O236" s="14" t="s">
        <v>49</v>
      </c>
      <c r="P236" s="14" t="s">
        <v>50</v>
      </c>
      <c r="Q236" s="0"/>
      <c r="R236" s="0"/>
      <c r="S236" s="0"/>
      <c r="T236" s="0"/>
      <c r="U236" s="0"/>
      <c r="V236" s="0"/>
      <c r="W236" s="0"/>
      <c r="X236" s="0"/>
      <c r="Y236" s="0"/>
      <c r="Z236" s="0"/>
      <c r="AA236" s="0"/>
      <c r="AB236" s="0"/>
      <c r="AC236" s="0"/>
      <c r="AD236" s="0"/>
      <c r="AE236" s="0"/>
      <c r="AF236" s="14"/>
      <c r="AG236" s="14"/>
      <c r="AH236" s="14"/>
      <c r="AI236" s="14"/>
      <c r="AJ236" s="14"/>
      <c r="AK236" s="14"/>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41.25" hidden="false" customHeight="true" outlineLevel="0" collapsed="false">
      <c r="A237" s="13" t="s">
        <v>38</v>
      </c>
      <c r="B237" s="14" t="s">
        <v>526</v>
      </c>
      <c r="C237" s="14" t="s">
        <v>202</v>
      </c>
      <c r="D237" s="14" t="s">
        <v>255</v>
      </c>
      <c r="E237" s="15" t="s">
        <v>204</v>
      </c>
      <c r="F237" s="0"/>
      <c r="G237" s="0"/>
      <c r="H237" s="15" t="s">
        <v>670</v>
      </c>
      <c r="I237" s="17" t="s">
        <v>671</v>
      </c>
      <c r="J237" s="14" t="str">
        <f aca="false">CONCATENATE(A237,"-",B237,"-",C237,"-",D237,"-",E237)</f>
        <v>FLOORING | DADO | COUNTER-Skirting-Hardwood-Red Cedar-Prefab tongue and groove</v>
      </c>
      <c r="K237" s="18" t="s">
        <v>359</v>
      </c>
      <c r="L237" s="26"/>
      <c r="M237" s="14" t="s">
        <v>47</v>
      </c>
      <c r="N237" s="14" t="s">
        <v>48</v>
      </c>
      <c r="O237" s="14" t="s">
        <v>49</v>
      </c>
      <c r="P237" s="14" t="s">
        <v>50</v>
      </c>
      <c r="Q237" s="0"/>
      <c r="R237" s="0"/>
      <c r="S237" s="0"/>
      <c r="T237" s="0"/>
      <c r="U237" s="0"/>
      <c r="V237" s="0"/>
      <c r="W237" s="0"/>
      <c r="X237" s="0"/>
      <c r="Y237" s="0"/>
      <c r="Z237" s="0"/>
      <c r="AA237" s="0"/>
      <c r="AB237" s="0"/>
      <c r="AC237" s="0"/>
      <c r="AD237" s="0"/>
      <c r="AE237" s="0"/>
      <c r="AF237" s="14"/>
      <c r="AG237" s="14"/>
      <c r="AH237" s="14"/>
      <c r="AI237" s="14"/>
      <c r="AJ237" s="14"/>
      <c r="AK237" s="14"/>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41.25" hidden="false" customHeight="true" outlineLevel="0" collapsed="false">
      <c r="A238" s="13" t="s">
        <v>38</v>
      </c>
      <c r="B238" s="14" t="s">
        <v>526</v>
      </c>
      <c r="C238" s="14" t="s">
        <v>202</v>
      </c>
      <c r="D238" s="14" t="s">
        <v>255</v>
      </c>
      <c r="E238" s="14" t="s">
        <v>207</v>
      </c>
      <c r="F238" s="0"/>
      <c r="G238" s="0"/>
      <c r="H238" s="15" t="s">
        <v>672</v>
      </c>
      <c r="I238" s="17" t="s">
        <v>673</v>
      </c>
      <c r="J238" s="14" t="str">
        <f aca="false">CONCATENATE(A238,"-",B238,"-",C238,"-",D238,"-",E238)</f>
        <v>FLOORING | DADO | COUNTER-Skirting-Hardwood-Red Cedar-In-situ fabrication</v>
      </c>
      <c r="K238" s="18" t="s">
        <v>359</v>
      </c>
      <c r="L238" s="26"/>
      <c r="M238" s="14" t="s">
        <v>47</v>
      </c>
      <c r="N238" s="14" t="s">
        <v>48</v>
      </c>
      <c r="O238" s="14" t="s">
        <v>49</v>
      </c>
      <c r="P238" s="14" t="s">
        <v>50</v>
      </c>
      <c r="Q238" s="0"/>
      <c r="R238" s="0"/>
      <c r="S238" s="0"/>
      <c r="T238" s="0"/>
      <c r="U238" s="0"/>
      <c r="V238" s="0"/>
      <c r="W238" s="0"/>
      <c r="X238" s="0"/>
      <c r="Y238" s="0"/>
      <c r="Z238" s="0"/>
      <c r="AA238" s="0"/>
      <c r="AB238" s="0"/>
      <c r="AC238" s="0"/>
      <c r="AD238" s="0"/>
      <c r="AE238" s="0"/>
      <c r="AF238" s="14"/>
      <c r="AG238" s="14"/>
      <c r="AH238" s="14"/>
      <c r="AI238" s="14"/>
      <c r="AJ238" s="14"/>
      <c r="AK238" s="14"/>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41.25" hidden="false" customHeight="true" outlineLevel="0" collapsed="false">
      <c r="A239" s="13" t="s">
        <v>38</v>
      </c>
      <c r="B239" s="14" t="s">
        <v>526</v>
      </c>
      <c r="C239" s="14" t="s">
        <v>202</v>
      </c>
      <c r="D239" s="14" t="s">
        <v>255</v>
      </c>
      <c r="E239" s="14" t="s">
        <v>210</v>
      </c>
      <c r="F239" s="0"/>
      <c r="G239" s="0"/>
      <c r="H239" s="15" t="s">
        <v>674</v>
      </c>
      <c r="I239" s="17" t="s">
        <v>675</v>
      </c>
      <c r="J239" s="14" t="str">
        <f aca="false">CONCATENATE(A239,"-",B239,"-",C239,"-",D239,"-",E239)</f>
        <v>FLOORING | DADO | COUNTER-Skirting-Hardwood-Red Cedar-Decking</v>
      </c>
      <c r="K239" s="18" t="s">
        <v>359</v>
      </c>
      <c r="L239" s="26"/>
      <c r="M239" s="14" t="s">
        <v>47</v>
      </c>
      <c r="N239" s="14" t="s">
        <v>48</v>
      </c>
      <c r="O239" s="14" t="s">
        <v>49</v>
      </c>
      <c r="P239" s="14" t="s">
        <v>50</v>
      </c>
      <c r="Q239" s="0"/>
      <c r="R239" s="0"/>
      <c r="S239" s="0"/>
      <c r="T239" s="0"/>
      <c r="U239" s="0"/>
      <c r="V239" s="0"/>
      <c r="W239" s="0"/>
      <c r="X239" s="0"/>
      <c r="Y239" s="0"/>
      <c r="Z239" s="0"/>
      <c r="AA239" s="0"/>
      <c r="AB239" s="0"/>
      <c r="AC239" s="0"/>
      <c r="AD239" s="0"/>
      <c r="AE239" s="0"/>
      <c r="AF239" s="14"/>
      <c r="AG239" s="14"/>
      <c r="AH239" s="14"/>
      <c r="AI239" s="14"/>
      <c r="AJ239" s="14"/>
      <c r="AK239" s="14"/>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41.25" hidden="false" customHeight="true" outlineLevel="0" collapsed="false">
      <c r="A240" s="13" t="s">
        <v>38</v>
      </c>
      <c r="B240" s="14" t="s">
        <v>526</v>
      </c>
      <c r="C240" s="14" t="s">
        <v>202</v>
      </c>
      <c r="D240" s="14" t="s">
        <v>262</v>
      </c>
      <c r="E240" s="15" t="s">
        <v>204</v>
      </c>
      <c r="F240" s="0"/>
      <c r="G240" s="0"/>
      <c r="H240" s="15" t="s">
        <v>676</v>
      </c>
      <c r="I240" s="17" t="s">
        <v>677</v>
      </c>
      <c r="J240" s="14" t="str">
        <f aca="false">CONCATENATE(A240,"-",B240,"-",C240,"-",D240,"-",E240)</f>
        <v>FLOORING | DADO | COUNTER-Skirting-Hardwood-American Walnut-Prefab tongue and groove</v>
      </c>
      <c r="K240" s="18" t="s">
        <v>359</v>
      </c>
      <c r="L240" s="26"/>
      <c r="M240" s="14" t="s">
        <v>47</v>
      </c>
      <c r="N240" s="14" t="s">
        <v>48</v>
      </c>
      <c r="O240" s="14" t="s">
        <v>49</v>
      </c>
      <c r="P240" s="14" t="s">
        <v>50</v>
      </c>
      <c r="Q240" s="0"/>
      <c r="R240" s="0"/>
      <c r="S240" s="0"/>
      <c r="T240" s="0"/>
      <c r="U240" s="0"/>
      <c r="V240" s="0"/>
      <c r="W240" s="0"/>
      <c r="X240" s="0"/>
      <c r="Y240" s="0"/>
      <c r="Z240" s="0"/>
      <c r="AA240" s="0"/>
      <c r="AB240" s="0"/>
      <c r="AC240" s="0"/>
      <c r="AD240" s="0"/>
      <c r="AE240" s="0"/>
      <c r="AF240" s="14"/>
      <c r="AG240" s="14"/>
      <c r="AH240" s="14"/>
      <c r="AI240" s="14"/>
      <c r="AJ240" s="14"/>
      <c r="AK240" s="14"/>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41.25" hidden="false" customHeight="true" outlineLevel="0" collapsed="false">
      <c r="A241" s="13" t="s">
        <v>38</v>
      </c>
      <c r="B241" s="14" t="s">
        <v>526</v>
      </c>
      <c r="C241" s="14" t="s">
        <v>202</v>
      </c>
      <c r="D241" s="14" t="s">
        <v>262</v>
      </c>
      <c r="E241" s="14" t="s">
        <v>207</v>
      </c>
      <c r="F241" s="0"/>
      <c r="G241" s="0"/>
      <c r="H241" s="15" t="s">
        <v>678</v>
      </c>
      <c r="I241" s="17" t="s">
        <v>679</v>
      </c>
      <c r="J241" s="14" t="str">
        <f aca="false">CONCATENATE(A241,"-",B241,"-",C241,"-",D241,"-",E241)</f>
        <v>FLOORING | DADO | COUNTER-Skirting-Hardwood-American Walnut-In-situ fabrication</v>
      </c>
      <c r="K241" s="18" t="s">
        <v>359</v>
      </c>
      <c r="L241" s="26"/>
      <c r="M241" s="14" t="s">
        <v>47</v>
      </c>
      <c r="N241" s="14" t="s">
        <v>48</v>
      </c>
      <c r="O241" s="14" t="s">
        <v>49</v>
      </c>
      <c r="P241" s="14" t="s">
        <v>50</v>
      </c>
      <c r="Q241" s="0"/>
      <c r="R241" s="0"/>
      <c r="S241" s="0"/>
      <c r="T241" s="0"/>
      <c r="U241" s="0"/>
      <c r="V241" s="0"/>
      <c r="W241" s="0"/>
      <c r="X241" s="0"/>
      <c r="Y241" s="0"/>
      <c r="Z241" s="0"/>
      <c r="AA241" s="0"/>
      <c r="AB241" s="0"/>
      <c r="AC241" s="0"/>
      <c r="AD241" s="0"/>
      <c r="AE241" s="0"/>
      <c r="AF241" s="14"/>
      <c r="AG241" s="14"/>
      <c r="AH241" s="14"/>
      <c r="AI241" s="14"/>
      <c r="AJ241" s="14"/>
      <c r="AK241" s="14"/>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41.25" hidden="false" customHeight="true" outlineLevel="0" collapsed="false">
      <c r="A242" s="13" t="s">
        <v>38</v>
      </c>
      <c r="B242" s="14" t="s">
        <v>526</v>
      </c>
      <c r="C242" s="14" t="s">
        <v>202</v>
      </c>
      <c r="D242" s="14" t="s">
        <v>262</v>
      </c>
      <c r="E242" s="14" t="s">
        <v>210</v>
      </c>
      <c r="F242" s="0"/>
      <c r="G242" s="0"/>
      <c r="H242" s="15" t="s">
        <v>680</v>
      </c>
      <c r="I242" s="17" t="s">
        <v>681</v>
      </c>
      <c r="J242" s="14" t="str">
        <f aca="false">CONCATENATE(A242,"-",B242,"-",C242,"-",D242,"-",E242)</f>
        <v>FLOORING | DADO | COUNTER-Skirting-Hardwood-American Walnut-Decking</v>
      </c>
      <c r="K242" s="18" t="s">
        <v>359</v>
      </c>
      <c r="L242" s="26"/>
      <c r="M242" s="14" t="s">
        <v>47</v>
      </c>
      <c r="N242" s="14" t="s">
        <v>48</v>
      </c>
      <c r="O242" s="14" t="s">
        <v>49</v>
      </c>
      <c r="P242" s="14" t="s">
        <v>50</v>
      </c>
      <c r="Q242" s="0"/>
      <c r="R242" s="0"/>
      <c r="S242" s="0"/>
      <c r="T242" s="0"/>
      <c r="U242" s="0"/>
      <c r="V242" s="0"/>
      <c r="W242" s="0"/>
      <c r="X242" s="0"/>
      <c r="Y242" s="0"/>
      <c r="Z242" s="0"/>
      <c r="AA242" s="0"/>
      <c r="AB242" s="0"/>
      <c r="AC242" s="0"/>
      <c r="AD242" s="0"/>
      <c r="AE242" s="0"/>
      <c r="AF242" s="14"/>
      <c r="AG242" s="14"/>
      <c r="AH242" s="14"/>
      <c r="AI242" s="14"/>
      <c r="AJ242" s="14"/>
      <c r="AK242" s="14"/>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41.25" hidden="false" customHeight="true" outlineLevel="0" collapsed="false">
      <c r="A243" s="13" t="s">
        <v>38</v>
      </c>
      <c r="B243" s="14" t="s">
        <v>526</v>
      </c>
      <c r="C243" s="14" t="s">
        <v>269</v>
      </c>
      <c r="D243" s="13" t="s">
        <v>270</v>
      </c>
      <c r="E243" s="0"/>
      <c r="F243" s="0"/>
      <c r="G243" s="0"/>
      <c r="H243" s="15" t="s">
        <v>682</v>
      </c>
      <c r="I243" s="13" t="s">
        <v>683</v>
      </c>
      <c r="J243" s="14" t="str">
        <f aca="false">CONCATENATE(A243,"-",B243,"-",C243,"-",D243,"-",E243)</f>
        <v>FLOORING | DADO | COUNTER-Skirting-Wood Laminate-Antique Oak-</v>
      </c>
      <c r="K243" s="18" t="s">
        <v>359</v>
      </c>
      <c r="L243" s="26"/>
      <c r="M243" s="14" t="s">
        <v>47</v>
      </c>
      <c r="N243" s="14" t="s">
        <v>48</v>
      </c>
      <c r="O243" s="14" t="s">
        <v>49</v>
      </c>
      <c r="P243" s="14" t="s">
        <v>50</v>
      </c>
      <c r="Q243" s="0"/>
      <c r="R243" s="0"/>
      <c r="S243" s="0"/>
      <c r="T243" s="0"/>
      <c r="U243" s="0"/>
      <c r="V243" s="0"/>
      <c r="W243" s="0"/>
      <c r="X243" s="0"/>
      <c r="Y243" s="0"/>
      <c r="Z243" s="0"/>
      <c r="AA243" s="0"/>
      <c r="AB243" s="0"/>
      <c r="AC243" s="0"/>
      <c r="AD243" s="0"/>
      <c r="AE243" s="0"/>
      <c r="AF243" s="14"/>
      <c r="AG243" s="14"/>
      <c r="AH243" s="14"/>
      <c r="AI243" s="14"/>
      <c r="AJ243" s="14"/>
      <c r="AK243" s="14"/>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41.25" hidden="false" customHeight="true" outlineLevel="0" collapsed="false">
      <c r="A244" s="13" t="s">
        <v>38</v>
      </c>
      <c r="B244" s="14" t="s">
        <v>526</v>
      </c>
      <c r="C244" s="14" t="s">
        <v>269</v>
      </c>
      <c r="D244" s="13" t="s">
        <v>273</v>
      </c>
      <c r="E244" s="0"/>
      <c r="F244" s="0"/>
      <c r="G244" s="0"/>
      <c r="H244" s="15" t="s">
        <v>684</v>
      </c>
      <c r="I244" s="13" t="s">
        <v>685</v>
      </c>
      <c r="J244" s="14" t="str">
        <f aca="false">CONCATENATE(A244,"-",B244,"-",C244,"-",D244,"-",E244)</f>
        <v>FLOORING | DADO | COUNTER-Skirting-Wood Laminate-Oak Blocked-</v>
      </c>
      <c r="K244" s="18" t="s">
        <v>359</v>
      </c>
      <c r="L244" s="26"/>
      <c r="M244" s="14" t="s">
        <v>47</v>
      </c>
      <c r="N244" s="14" t="s">
        <v>48</v>
      </c>
      <c r="O244" s="14" t="s">
        <v>49</v>
      </c>
      <c r="P244" s="14" t="s">
        <v>50</v>
      </c>
      <c r="Q244" s="0"/>
      <c r="R244" s="0"/>
      <c r="S244" s="0"/>
      <c r="T244" s="0"/>
      <c r="U244" s="0"/>
      <c r="V244" s="0"/>
      <c r="W244" s="0"/>
      <c r="X244" s="0"/>
      <c r="Y244" s="0"/>
      <c r="Z244" s="0"/>
      <c r="AA244" s="0"/>
      <c r="AB244" s="0"/>
      <c r="AC244" s="0"/>
      <c r="AD244" s="0"/>
      <c r="AE244" s="0"/>
      <c r="AF244" s="14"/>
      <c r="AG244" s="14"/>
      <c r="AH244" s="14"/>
      <c r="AI244" s="14"/>
      <c r="AJ244" s="14"/>
      <c r="AK244" s="14"/>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41.25" hidden="false" customHeight="true" outlineLevel="0" collapsed="false">
      <c r="A245" s="13" t="s">
        <v>38</v>
      </c>
      <c r="B245" s="14" t="s">
        <v>526</v>
      </c>
      <c r="C245" s="14" t="s">
        <v>269</v>
      </c>
      <c r="D245" s="13" t="s">
        <v>276</v>
      </c>
      <c r="E245" s="0"/>
      <c r="F245" s="0"/>
      <c r="G245" s="0"/>
      <c r="H245" s="15" t="s">
        <v>686</v>
      </c>
      <c r="I245" s="13" t="s">
        <v>687</v>
      </c>
      <c r="J245" s="14" t="str">
        <f aca="false">CONCATENATE(A245,"-",B245,"-",C245,"-",D245,"-",E245)</f>
        <v>FLOORING | DADO | COUNTER-Skirting-Wood Laminate-Lam.floor-Pergo-Red oak- 70201-0093-</v>
      </c>
      <c r="K245" s="18" t="s">
        <v>359</v>
      </c>
      <c r="L245" s="26"/>
      <c r="M245" s="14" t="s">
        <v>47</v>
      </c>
      <c r="N245" s="14" t="s">
        <v>48</v>
      </c>
      <c r="O245" s="14" t="s">
        <v>49</v>
      </c>
      <c r="P245" s="14" t="s">
        <v>50</v>
      </c>
      <c r="Q245" s="0"/>
      <c r="R245" s="0"/>
      <c r="S245" s="0"/>
      <c r="T245" s="0"/>
      <c r="U245" s="0"/>
      <c r="V245" s="0"/>
      <c r="W245" s="0"/>
      <c r="X245" s="0"/>
      <c r="Y245" s="0"/>
      <c r="Z245" s="0"/>
      <c r="AA245" s="0"/>
      <c r="AB245" s="0"/>
      <c r="AC245" s="0"/>
      <c r="AD245" s="0"/>
      <c r="AE245" s="0"/>
      <c r="AF245" s="14"/>
      <c r="AG245" s="14"/>
      <c r="AH245" s="14"/>
      <c r="AI245" s="14"/>
      <c r="AJ245" s="14"/>
      <c r="AK245" s="14"/>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41.25" hidden="false" customHeight="true" outlineLevel="0" collapsed="false">
      <c r="A246" s="13" t="s">
        <v>38</v>
      </c>
      <c r="B246" s="14" t="s">
        <v>526</v>
      </c>
      <c r="C246" s="14" t="s">
        <v>269</v>
      </c>
      <c r="D246" s="13" t="s">
        <v>279</v>
      </c>
      <c r="E246" s="0"/>
      <c r="F246" s="0"/>
      <c r="G246" s="0"/>
      <c r="H246" s="15" t="s">
        <v>688</v>
      </c>
      <c r="I246" s="13" t="s">
        <v>689</v>
      </c>
      <c r="J246" s="14" t="str">
        <f aca="false">CONCATENATE(A246,"-",B246,"-",C246,"-",D246,"-",E246)</f>
        <v>FLOORING | DADO | COUNTER-Skirting-Wood Laminate-Pergo - Expression Plank Wenge-</v>
      </c>
      <c r="K246" s="18" t="s">
        <v>359</v>
      </c>
      <c r="L246" s="26"/>
      <c r="M246" s="14" t="s">
        <v>47</v>
      </c>
      <c r="N246" s="14" t="s">
        <v>48</v>
      </c>
      <c r="O246" s="14" t="s">
        <v>49</v>
      </c>
      <c r="P246" s="14" t="s">
        <v>50</v>
      </c>
      <c r="Q246" s="0"/>
      <c r="R246" s="0"/>
      <c r="S246" s="0"/>
      <c r="T246" s="0"/>
      <c r="U246" s="0"/>
      <c r="V246" s="0"/>
      <c r="W246" s="0"/>
      <c r="X246" s="0"/>
      <c r="Y246" s="0"/>
      <c r="Z246" s="0"/>
      <c r="AA246" s="0"/>
      <c r="AB246" s="0"/>
      <c r="AC246" s="0"/>
      <c r="AD246" s="0"/>
      <c r="AE246" s="0"/>
      <c r="AF246" s="14"/>
      <c r="AG246" s="14"/>
      <c r="AH246" s="14"/>
      <c r="AI246" s="14"/>
      <c r="AJ246" s="14"/>
      <c r="AK246" s="14"/>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41.25" hidden="false" customHeight="true" outlineLevel="0" collapsed="false">
      <c r="A247" s="13" t="s">
        <v>38</v>
      </c>
      <c r="B247" s="14" t="s">
        <v>526</v>
      </c>
      <c r="C247" s="14" t="s">
        <v>269</v>
      </c>
      <c r="D247" s="13" t="s">
        <v>282</v>
      </c>
      <c r="E247" s="0"/>
      <c r="F247" s="0"/>
      <c r="G247" s="0"/>
      <c r="H247" s="15" t="s">
        <v>690</v>
      </c>
      <c r="I247" s="13" t="s">
        <v>691</v>
      </c>
      <c r="J247" s="14" t="str">
        <f aca="false">CONCATENATE(A247,"-",B247,"-",C247,"-",D247,"-",E247)</f>
        <v>FLOORING | DADO | COUNTER-Skirting-Wood Laminate-Pergo - Domestic Extra-</v>
      </c>
      <c r="K247" s="18" t="s">
        <v>359</v>
      </c>
      <c r="L247" s="26"/>
      <c r="M247" s="14" t="s">
        <v>47</v>
      </c>
      <c r="N247" s="14" t="s">
        <v>48</v>
      </c>
      <c r="O247" s="14" t="s">
        <v>49</v>
      </c>
      <c r="P247" s="14" t="s">
        <v>50</v>
      </c>
      <c r="Q247" s="0"/>
      <c r="R247" s="0"/>
      <c r="S247" s="0"/>
      <c r="T247" s="0"/>
      <c r="U247" s="0"/>
      <c r="V247" s="0"/>
      <c r="W247" s="0"/>
      <c r="X247" s="0"/>
      <c r="Y247" s="0"/>
      <c r="Z247" s="0"/>
      <c r="AA247" s="0"/>
      <c r="AB247" s="0"/>
      <c r="AC247" s="0"/>
      <c r="AD247" s="0"/>
      <c r="AE247" s="0"/>
      <c r="AF247" s="14"/>
      <c r="AG247" s="14"/>
      <c r="AH247" s="14"/>
      <c r="AI247" s="14"/>
      <c r="AJ247" s="14"/>
      <c r="AK247" s="14"/>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41.25" hidden="false" customHeight="true" outlineLevel="0" collapsed="false">
      <c r="A248" s="13" t="s">
        <v>38</v>
      </c>
      <c r="B248" s="14" t="s">
        <v>526</v>
      </c>
      <c r="C248" s="14" t="s">
        <v>269</v>
      </c>
      <c r="D248" s="13" t="s">
        <v>285</v>
      </c>
      <c r="E248" s="0"/>
      <c r="F248" s="0"/>
      <c r="G248" s="0"/>
      <c r="H248" s="15" t="s">
        <v>692</v>
      </c>
      <c r="I248" s="13" t="s">
        <v>693</v>
      </c>
      <c r="J248" s="14" t="str">
        <f aca="false">CONCATENATE(A248,"-",B248,"-",C248,"-",D248,"-",E248)</f>
        <v>FLOORING | DADO | COUNTER-Skirting-Wood Laminate-Burma Teak-</v>
      </c>
      <c r="K248" s="18" t="s">
        <v>359</v>
      </c>
      <c r="L248" s="26"/>
      <c r="M248" s="14" t="s">
        <v>47</v>
      </c>
      <c r="N248" s="14" t="s">
        <v>48</v>
      </c>
      <c r="O248" s="14" t="s">
        <v>49</v>
      </c>
      <c r="P248" s="14" t="s">
        <v>50</v>
      </c>
      <c r="Q248" s="0"/>
      <c r="R248" s="0"/>
      <c r="S248" s="0"/>
      <c r="T248" s="0"/>
      <c r="U248" s="0"/>
      <c r="V248" s="0"/>
      <c r="W248" s="0"/>
      <c r="X248" s="0"/>
      <c r="Y248" s="0"/>
      <c r="Z248" s="0"/>
      <c r="AA248" s="0"/>
      <c r="AB248" s="0"/>
      <c r="AC248" s="0"/>
      <c r="AD248" s="0"/>
      <c r="AE248" s="0"/>
      <c r="AF248" s="14"/>
      <c r="AG248" s="14"/>
      <c r="AH248" s="14"/>
      <c r="AI248" s="14"/>
      <c r="AJ248" s="14"/>
      <c r="AK248" s="14"/>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41.25" hidden="false" customHeight="true" outlineLevel="0" collapsed="false">
      <c r="A249" s="13" t="s">
        <v>38</v>
      </c>
      <c r="B249" s="14" t="s">
        <v>526</v>
      </c>
      <c r="C249" s="13" t="s">
        <v>303</v>
      </c>
      <c r="D249" s="14" t="s">
        <v>362</v>
      </c>
      <c r="E249" s="0"/>
      <c r="F249" s="0"/>
      <c r="G249" s="0"/>
      <c r="H249" s="15" t="s">
        <v>694</v>
      </c>
      <c r="I249" s="17" t="s">
        <v>695</v>
      </c>
      <c r="J249" s="14" t="str">
        <f aca="false">CONCATENATE(A249,"-",B249,"-",C249,"-",D249,"-",E249)</f>
        <v>FLOORING | DADO | COUNTER-Skirting-Tiles-Glazed-</v>
      </c>
      <c r="K249" s="18" t="s">
        <v>359</v>
      </c>
      <c r="L249" s="18"/>
      <c r="M249" s="14" t="s">
        <v>47</v>
      </c>
      <c r="N249" s="14" t="s">
        <v>48</v>
      </c>
      <c r="O249" s="14" t="s">
        <v>49</v>
      </c>
      <c r="P249" s="14" t="s">
        <v>50</v>
      </c>
      <c r="Q249" s="22"/>
      <c r="R249" s="22"/>
      <c r="S249" s="22"/>
      <c r="T249" s="0"/>
      <c r="U249" s="0"/>
      <c r="V249" s="0"/>
      <c r="W249" s="0"/>
      <c r="X249" s="0"/>
      <c r="Y249" s="0"/>
      <c r="Z249" s="0"/>
      <c r="AA249" s="0"/>
      <c r="AB249" s="0"/>
      <c r="AC249" s="0"/>
      <c r="AD249" s="0"/>
      <c r="AE249" s="0"/>
      <c r="AF249" s="14"/>
      <c r="AG249" s="14"/>
      <c r="AH249" s="14"/>
      <c r="AI249" s="14"/>
      <c r="AJ249" s="14"/>
      <c r="AK249" s="14"/>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41.25" hidden="false" customHeight="true" outlineLevel="0" collapsed="false">
      <c r="A250" s="13" t="s">
        <v>38</v>
      </c>
      <c r="B250" s="14" t="s">
        <v>526</v>
      </c>
      <c r="C250" s="13" t="s">
        <v>303</v>
      </c>
      <c r="D250" s="14" t="s">
        <v>362</v>
      </c>
      <c r="E250" s="0"/>
      <c r="F250" s="0"/>
      <c r="G250" s="0"/>
      <c r="H250" s="15" t="s">
        <v>696</v>
      </c>
      <c r="I250" s="17" t="s">
        <v>697</v>
      </c>
      <c r="J250" s="14" t="str">
        <f aca="false">CONCATENATE(A250,"-",B250,"-",C250,"-",D250,"-",E250)</f>
        <v>FLOORING | DADO | COUNTER-Skirting-Tiles-Glazed-</v>
      </c>
      <c r="K250" s="18" t="s">
        <v>359</v>
      </c>
      <c r="L250" s="18"/>
      <c r="M250" s="14" t="s">
        <v>47</v>
      </c>
      <c r="N250" s="14" t="s">
        <v>48</v>
      </c>
      <c r="O250" s="14" t="s">
        <v>49</v>
      </c>
      <c r="P250" s="14" t="s">
        <v>50</v>
      </c>
      <c r="Q250" s="22"/>
      <c r="R250" s="22"/>
      <c r="S250" s="22"/>
      <c r="T250" s="0"/>
      <c r="U250" s="0"/>
      <c r="V250" s="0"/>
      <c r="W250" s="0"/>
      <c r="X250" s="0"/>
      <c r="Y250" s="0"/>
      <c r="Z250" s="0"/>
      <c r="AA250" s="0"/>
      <c r="AB250" s="0"/>
      <c r="AC250" s="0"/>
      <c r="AD250" s="0"/>
      <c r="AE250" s="0"/>
      <c r="AF250" s="14"/>
      <c r="AG250" s="14"/>
      <c r="AH250" s="14"/>
      <c r="AI250" s="14"/>
      <c r="AJ250" s="14"/>
      <c r="AK250" s="14"/>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41.25" hidden="false" customHeight="true" outlineLevel="0" collapsed="false">
      <c r="A251" s="13" t="s">
        <v>38</v>
      </c>
      <c r="B251" s="14" t="s">
        <v>526</v>
      </c>
      <c r="C251" s="13" t="s">
        <v>303</v>
      </c>
      <c r="D251" s="14" t="s">
        <v>367</v>
      </c>
      <c r="E251" s="0"/>
      <c r="F251" s="0"/>
      <c r="G251" s="0"/>
      <c r="H251" s="15" t="s">
        <v>698</v>
      </c>
      <c r="I251" s="17" t="s">
        <v>699</v>
      </c>
      <c r="J251" s="14" t="str">
        <f aca="false">CONCATENATE(A251,"-",B251,"-",C251,"-",D251,"-",E251)</f>
        <v>FLOORING | DADO | COUNTER-Skirting-Tiles-Ceramic-</v>
      </c>
      <c r="K251" s="18" t="s">
        <v>359</v>
      </c>
      <c r="L251" s="18"/>
      <c r="M251" s="14" t="s">
        <v>47</v>
      </c>
      <c r="N251" s="14" t="s">
        <v>48</v>
      </c>
      <c r="O251" s="14" t="s">
        <v>49</v>
      </c>
      <c r="P251" s="14" t="s">
        <v>50</v>
      </c>
      <c r="Q251" s="22"/>
      <c r="R251" s="22"/>
      <c r="S251" s="22"/>
      <c r="T251" s="0"/>
      <c r="U251" s="0"/>
      <c r="V251" s="0"/>
      <c r="W251" s="0"/>
      <c r="X251" s="0"/>
      <c r="Y251" s="0"/>
      <c r="Z251" s="0"/>
      <c r="AA251" s="0"/>
      <c r="AB251" s="0"/>
      <c r="AC251" s="0"/>
      <c r="AD251" s="0"/>
      <c r="AE251" s="0"/>
      <c r="AF251" s="14"/>
      <c r="AG251" s="14"/>
      <c r="AH251" s="14"/>
      <c r="AI251" s="14"/>
      <c r="AJ251" s="14"/>
      <c r="AK251" s="14"/>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41.25" hidden="false" customHeight="true" outlineLevel="0" collapsed="false">
      <c r="A252" s="13" t="s">
        <v>38</v>
      </c>
      <c r="B252" s="14" t="s">
        <v>526</v>
      </c>
      <c r="C252" s="13" t="s">
        <v>303</v>
      </c>
      <c r="D252" s="14" t="s">
        <v>367</v>
      </c>
      <c r="E252" s="0"/>
      <c r="F252" s="0"/>
      <c r="G252" s="0"/>
      <c r="H252" s="15" t="s">
        <v>700</v>
      </c>
      <c r="I252" s="17" t="s">
        <v>701</v>
      </c>
      <c r="J252" s="14" t="str">
        <f aca="false">CONCATENATE(A252,"-",B252,"-",C252,"-",D252,"-",E252)</f>
        <v>FLOORING | DADO | COUNTER-Skirting-Tiles-Ceramic-</v>
      </c>
      <c r="K252" s="18" t="s">
        <v>359</v>
      </c>
      <c r="L252" s="18"/>
      <c r="M252" s="14" t="s">
        <v>47</v>
      </c>
      <c r="N252" s="14" t="s">
        <v>48</v>
      </c>
      <c r="O252" s="14" t="s">
        <v>49</v>
      </c>
      <c r="P252" s="14" t="s">
        <v>50</v>
      </c>
      <c r="Q252" s="22"/>
      <c r="R252" s="22"/>
      <c r="S252" s="22"/>
      <c r="T252" s="0"/>
      <c r="U252" s="0"/>
      <c r="V252" s="0"/>
      <c r="W252" s="0"/>
      <c r="X252" s="0"/>
      <c r="Y252" s="0"/>
      <c r="Z252" s="0"/>
      <c r="AA252" s="0"/>
      <c r="AB252" s="0"/>
      <c r="AC252" s="0"/>
      <c r="AD252" s="0"/>
      <c r="AE252" s="0"/>
      <c r="AF252" s="14"/>
      <c r="AG252" s="14"/>
      <c r="AH252" s="14"/>
      <c r="AI252" s="14"/>
      <c r="AJ252" s="14"/>
      <c r="AK252" s="14"/>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41.25" hidden="false" customHeight="true" outlineLevel="0" collapsed="false">
      <c r="A253" s="13" t="s">
        <v>38</v>
      </c>
      <c r="B253" s="14" t="s">
        <v>526</v>
      </c>
      <c r="C253" s="13" t="s">
        <v>303</v>
      </c>
      <c r="D253" s="14" t="s">
        <v>372</v>
      </c>
      <c r="E253" s="13" t="s">
        <v>373</v>
      </c>
      <c r="F253" s="0"/>
      <c r="G253" s="0"/>
      <c r="H253" s="15" t="s">
        <v>702</v>
      </c>
      <c r="I253" s="17" t="s">
        <v>703</v>
      </c>
      <c r="J253" s="14" t="str">
        <f aca="false">CONCATENATE(A253,"-",B253,"-",C253,"-",D253,"-",E253)</f>
        <v>FLOORING | DADO | COUNTER-Skirting-Tiles-Vitrified-2' X 2' Vitrified Tiles- Glossy</v>
      </c>
      <c r="K253" s="18" t="s">
        <v>359</v>
      </c>
      <c r="L253" s="18"/>
      <c r="M253" s="14" t="s">
        <v>47</v>
      </c>
      <c r="N253" s="14" t="s">
        <v>48</v>
      </c>
      <c r="O253" s="14" t="s">
        <v>49</v>
      </c>
      <c r="P253" s="14" t="s">
        <v>50</v>
      </c>
      <c r="Q253" s="0"/>
      <c r="R253" s="0"/>
      <c r="S253" s="0"/>
      <c r="T253" s="0"/>
      <c r="U253" s="0"/>
      <c r="V253" s="0"/>
      <c r="W253" s="0"/>
      <c r="X253" s="0"/>
      <c r="Y253" s="0"/>
      <c r="Z253" s="0"/>
      <c r="AA253" s="0"/>
      <c r="AB253" s="0"/>
      <c r="AC253" s="0"/>
      <c r="AD253" s="0"/>
      <c r="AE253" s="0"/>
      <c r="AF253" s="14"/>
      <c r="AG253" s="14"/>
      <c r="AH253" s="14"/>
      <c r="AI253" s="14"/>
      <c r="AJ253" s="14"/>
      <c r="AK253" s="14"/>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41.25" hidden="false" customHeight="true" outlineLevel="0" collapsed="false">
      <c r="A254" s="13" t="s">
        <v>38</v>
      </c>
      <c r="B254" s="14" t="s">
        <v>526</v>
      </c>
      <c r="C254" s="13" t="s">
        <v>303</v>
      </c>
      <c r="D254" s="14" t="s">
        <v>372</v>
      </c>
      <c r="E254" s="13" t="s">
        <v>376</v>
      </c>
      <c r="F254" s="0"/>
      <c r="G254" s="0"/>
      <c r="H254" s="15" t="s">
        <v>704</v>
      </c>
      <c r="I254" s="17" t="s">
        <v>705</v>
      </c>
      <c r="J254" s="14" t="str">
        <f aca="false">CONCATENATE(A254,"-",B254,"-",C254,"-",D254,"-",E254)</f>
        <v>FLOORING | DADO | COUNTER-Skirting-Tiles-Vitrified-Vitrified(White) tiles 2' x 2'</v>
      </c>
      <c r="K254" s="18" t="s">
        <v>359</v>
      </c>
      <c r="L254" s="26"/>
      <c r="M254" s="14" t="s">
        <v>47</v>
      </c>
      <c r="N254" s="14" t="s">
        <v>48</v>
      </c>
      <c r="O254" s="14" t="s">
        <v>49</v>
      </c>
      <c r="P254" s="14" t="s">
        <v>50</v>
      </c>
      <c r="Q254" s="0"/>
      <c r="R254" s="0"/>
      <c r="S254" s="0"/>
      <c r="T254" s="0"/>
      <c r="U254" s="0"/>
      <c r="V254" s="0"/>
      <c r="W254" s="0"/>
      <c r="X254" s="0"/>
      <c r="Y254" s="0"/>
      <c r="Z254" s="0"/>
      <c r="AA254" s="0"/>
      <c r="AB254" s="0"/>
      <c r="AC254" s="0"/>
      <c r="AD254" s="0"/>
      <c r="AE254" s="0"/>
      <c r="AF254" s="14"/>
      <c r="AG254" s="14"/>
      <c r="AH254" s="14"/>
      <c r="AI254" s="14"/>
      <c r="AJ254" s="14"/>
      <c r="AK254" s="14"/>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41.25" hidden="false" customHeight="true" outlineLevel="0" collapsed="false">
      <c r="A255" s="13" t="s">
        <v>38</v>
      </c>
      <c r="B255" s="14" t="s">
        <v>526</v>
      </c>
      <c r="C255" s="13" t="s">
        <v>303</v>
      </c>
      <c r="D255" s="14" t="s">
        <v>372</v>
      </c>
      <c r="E255" s="13" t="s">
        <v>379</v>
      </c>
      <c r="F255" s="0"/>
      <c r="G255" s="0"/>
      <c r="H255" s="15" t="s">
        <v>706</v>
      </c>
      <c r="I255" s="17" t="s">
        <v>707</v>
      </c>
      <c r="J255" s="14" t="str">
        <f aca="false">CONCATENATE(A255,"-",B255,"-",C255,"-",D255,"-",E255)</f>
        <v>FLOORING | DADO | COUNTER-Skirting-Tiles-Vitrified-Vitrified(Off White) tiles 2' x 2'</v>
      </c>
      <c r="K255" s="18" t="s">
        <v>359</v>
      </c>
      <c r="L255" s="26"/>
      <c r="M255" s="14" t="s">
        <v>47</v>
      </c>
      <c r="N255" s="14" t="s">
        <v>48</v>
      </c>
      <c r="O255" s="14" t="s">
        <v>49</v>
      </c>
      <c r="P255" s="14" t="s">
        <v>50</v>
      </c>
      <c r="Q255" s="0"/>
      <c r="R255" s="0"/>
      <c r="S255" s="0"/>
      <c r="T255" s="0"/>
      <c r="U255" s="0"/>
      <c r="V255" s="0"/>
      <c r="W255" s="0"/>
      <c r="X255" s="0"/>
      <c r="Y255" s="0"/>
      <c r="Z255" s="0"/>
      <c r="AA255" s="0"/>
      <c r="AB255" s="0"/>
      <c r="AC255" s="0"/>
      <c r="AD255" s="0"/>
      <c r="AE255" s="0"/>
      <c r="AF255" s="14"/>
      <c r="AG255" s="14"/>
      <c r="AH255" s="14"/>
      <c r="AI255" s="14"/>
      <c r="AJ255" s="14"/>
      <c r="AK255" s="14"/>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41.25" hidden="false" customHeight="true" outlineLevel="0" collapsed="false">
      <c r="A256" s="13" t="s">
        <v>38</v>
      </c>
      <c r="B256" s="14" t="s">
        <v>526</v>
      </c>
      <c r="C256" s="13" t="s">
        <v>303</v>
      </c>
      <c r="D256" s="14" t="s">
        <v>372</v>
      </c>
      <c r="E256" s="14" t="s">
        <v>382</v>
      </c>
      <c r="F256" s="0"/>
      <c r="G256" s="0"/>
      <c r="H256" s="15" t="s">
        <v>708</v>
      </c>
      <c r="I256" s="17" t="s">
        <v>709</v>
      </c>
      <c r="J256" s="14" t="str">
        <f aca="false">CONCATENATE(A256,"-",B256,"-",C256,"-",D256,"-",E256)</f>
        <v>FLOORING | DADO | COUNTER-Skirting-Tiles-Vitrified-2'x2' kota green vitrified</v>
      </c>
      <c r="K256" s="18" t="s">
        <v>359</v>
      </c>
      <c r="L256" s="26"/>
      <c r="M256" s="14" t="s">
        <v>47</v>
      </c>
      <c r="N256" s="14" t="s">
        <v>48</v>
      </c>
      <c r="O256" s="14" t="s">
        <v>49</v>
      </c>
      <c r="P256" s="14" t="s">
        <v>50</v>
      </c>
      <c r="Q256" s="0"/>
      <c r="R256" s="0"/>
      <c r="S256" s="0"/>
      <c r="T256" s="0"/>
      <c r="U256" s="0"/>
      <c r="V256" s="0"/>
      <c r="W256" s="0"/>
      <c r="X256" s="0"/>
      <c r="Y256" s="0"/>
      <c r="Z256" s="0"/>
      <c r="AA256" s="0"/>
      <c r="AB256" s="0"/>
      <c r="AC256" s="0"/>
      <c r="AD256" s="0"/>
      <c r="AE256" s="0"/>
      <c r="AF256" s="14"/>
      <c r="AG256" s="14"/>
      <c r="AH256" s="14"/>
      <c r="AI256" s="14"/>
      <c r="AJ256" s="14"/>
      <c r="AK256" s="14"/>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41.25" hidden="false" customHeight="true" outlineLevel="0" collapsed="false">
      <c r="A257" s="13" t="s">
        <v>38</v>
      </c>
      <c r="B257" s="14" t="s">
        <v>526</v>
      </c>
      <c r="C257" s="13" t="s">
        <v>303</v>
      </c>
      <c r="D257" s="14" t="s">
        <v>372</v>
      </c>
      <c r="E257" s="13" t="s">
        <v>385</v>
      </c>
      <c r="F257" s="0"/>
      <c r="G257" s="0"/>
      <c r="H257" s="15" t="s">
        <v>710</v>
      </c>
      <c r="I257" s="17" t="s">
        <v>711</v>
      </c>
      <c r="J257" s="14" t="str">
        <f aca="false">CONCATENATE(A257,"-",B257,"-",C257,"-",D257,"-",E257)</f>
        <v>FLOORING | DADO | COUNTER-Skirting-Tiles-Vitrified-White Tiles Style Box</v>
      </c>
      <c r="K257" s="18" t="s">
        <v>359</v>
      </c>
      <c r="L257" s="26"/>
      <c r="M257" s="14" t="s">
        <v>47</v>
      </c>
      <c r="N257" s="14" t="s">
        <v>48</v>
      </c>
      <c r="O257" s="14" t="s">
        <v>49</v>
      </c>
      <c r="P257" s="14" t="s">
        <v>50</v>
      </c>
      <c r="Q257" s="0"/>
      <c r="R257" s="0"/>
      <c r="S257" s="0"/>
      <c r="T257" s="0"/>
      <c r="U257" s="0"/>
      <c r="V257" s="0"/>
      <c r="W257" s="0"/>
      <c r="X257" s="0"/>
      <c r="Y257" s="0"/>
      <c r="Z257" s="0"/>
      <c r="AA257" s="0"/>
      <c r="AB257" s="0"/>
      <c r="AC257" s="0"/>
      <c r="AD257" s="0"/>
      <c r="AE257" s="0"/>
      <c r="AF257" s="14"/>
      <c r="AG257" s="14"/>
      <c r="AH257" s="14"/>
      <c r="AI257" s="14"/>
      <c r="AJ257" s="14"/>
      <c r="AK257" s="14"/>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41.25" hidden="false" customHeight="true" outlineLevel="0" collapsed="false">
      <c r="A258" s="13" t="s">
        <v>38</v>
      </c>
      <c r="B258" s="14" t="s">
        <v>526</v>
      </c>
      <c r="C258" s="13" t="s">
        <v>303</v>
      </c>
      <c r="D258" s="14" t="s">
        <v>372</v>
      </c>
      <c r="E258" s="13" t="s">
        <v>388</v>
      </c>
      <c r="F258" s="0"/>
      <c r="G258" s="0"/>
      <c r="H258" s="15" t="s">
        <v>712</v>
      </c>
      <c r="I258" s="17" t="s">
        <v>713</v>
      </c>
      <c r="J258" s="14" t="str">
        <f aca="false">CONCATENATE(A258,"-",B258,"-",C258,"-",D258,"-",E258)</f>
        <v>FLOORING | DADO | COUNTER-Skirting-Tiles-Vitrified-MR_masserie_monaci (33.3x33.3)</v>
      </c>
      <c r="K258" s="18" t="s">
        <v>359</v>
      </c>
      <c r="L258" s="26"/>
      <c r="M258" s="14" t="s">
        <v>47</v>
      </c>
      <c r="N258" s="14" t="s">
        <v>48</v>
      </c>
      <c r="O258" s="14" t="s">
        <v>49</v>
      </c>
      <c r="P258" s="14" t="s">
        <v>50</v>
      </c>
      <c r="Q258" s="0"/>
      <c r="R258" s="0"/>
      <c r="S258" s="0"/>
      <c r="T258" s="0"/>
      <c r="U258" s="0"/>
      <c r="V258" s="0"/>
      <c r="W258" s="0"/>
      <c r="X258" s="0"/>
      <c r="Y258" s="0"/>
      <c r="Z258" s="0"/>
      <c r="AA258" s="0"/>
      <c r="AB258" s="0"/>
      <c r="AC258" s="0"/>
      <c r="AD258" s="0"/>
      <c r="AE258" s="0"/>
      <c r="AF258" s="14"/>
      <c r="AG258" s="14"/>
      <c r="AH258" s="14"/>
      <c r="AI258" s="14"/>
      <c r="AJ258" s="14"/>
      <c r="AK258" s="14"/>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41.25" hidden="false" customHeight="true" outlineLevel="0" collapsed="false">
      <c r="A259" s="13" t="s">
        <v>38</v>
      </c>
      <c r="B259" s="14" t="s">
        <v>526</v>
      </c>
      <c r="C259" s="13" t="s">
        <v>303</v>
      </c>
      <c r="D259" s="14" t="s">
        <v>372</v>
      </c>
      <c r="E259" s="13" t="s">
        <v>391</v>
      </c>
      <c r="F259" s="0"/>
      <c r="G259" s="0"/>
      <c r="H259" s="15" t="s">
        <v>714</v>
      </c>
      <c r="I259" s="17" t="s">
        <v>715</v>
      </c>
      <c r="J259" s="14" t="str">
        <f aca="false">CONCATENATE(A259,"-",B259,"-",C259,"-",D259,"-",E259)</f>
        <v>FLOORING | DADO | COUNTER-Skirting-Tiles-Vitrified-MR_masserie_callieri (33.3x33.3)</v>
      </c>
      <c r="K259" s="18" t="s">
        <v>359</v>
      </c>
      <c r="L259" s="26"/>
      <c r="M259" s="14" t="s">
        <v>47</v>
      </c>
      <c r="N259" s="14" t="s">
        <v>48</v>
      </c>
      <c r="O259" s="14" t="s">
        <v>49</v>
      </c>
      <c r="P259" s="14" t="s">
        <v>50</v>
      </c>
      <c r="Q259" s="0"/>
      <c r="R259" s="0"/>
      <c r="S259" s="0"/>
      <c r="T259" s="0"/>
      <c r="U259" s="0"/>
      <c r="V259" s="0"/>
      <c r="W259" s="0"/>
      <c r="X259" s="0"/>
      <c r="Y259" s="0"/>
      <c r="Z259" s="0"/>
      <c r="AA259" s="0"/>
      <c r="AB259" s="0"/>
      <c r="AC259" s="0"/>
      <c r="AD259" s="0"/>
      <c r="AE259" s="0"/>
      <c r="AF259" s="14"/>
      <c r="AG259" s="14"/>
      <c r="AH259" s="14"/>
      <c r="AI259" s="14"/>
      <c r="AJ259" s="14"/>
      <c r="AK259" s="14"/>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41.25" hidden="false" customHeight="true" outlineLevel="0" collapsed="false">
      <c r="A260" s="13" t="s">
        <v>38</v>
      </c>
      <c r="B260" s="14" t="s">
        <v>526</v>
      </c>
      <c r="C260" s="13" t="s">
        <v>303</v>
      </c>
      <c r="D260" s="14" t="s">
        <v>372</v>
      </c>
      <c r="E260" s="13" t="s">
        <v>394</v>
      </c>
      <c r="F260" s="0"/>
      <c r="G260" s="0"/>
      <c r="H260" s="15" t="s">
        <v>716</v>
      </c>
      <c r="I260" s="17" t="s">
        <v>717</v>
      </c>
      <c r="J260" s="14" t="str">
        <f aca="false">CONCATENATE(A260,"-",B260,"-",C260,"-",D260,"-",E260)</f>
        <v>FLOORING | DADO | COUNTER-Skirting-Tiles-Vitrified-MR_new-york_black (60x60)</v>
      </c>
      <c r="K260" s="18" t="s">
        <v>359</v>
      </c>
      <c r="L260" s="26"/>
      <c r="M260" s="14" t="s">
        <v>47</v>
      </c>
      <c r="N260" s="14" t="s">
        <v>48</v>
      </c>
      <c r="O260" s="14" t="s">
        <v>49</v>
      </c>
      <c r="P260" s="14" t="s">
        <v>50</v>
      </c>
      <c r="Q260" s="0"/>
      <c r="R260" s="0"/>
      <c r="S260" s="0"/>
      <c r="T260" s="0"/>
      <c r="U260" s="0"/>
      <c r="V260" s="0"/>
      <c r="W260" s="0"/>
      <c r="X260" s="0"/>
      <c r="Y260" s="0"/>
      <c r="Z260" s="0"/>
      <c r="AA260" s="0"/>
      <c r="AB260" s="0"/>
      <c r="AC260" s="0"/>
      <c r="AD260" s="0"/>
      <c r="AE260" s="0"/>
      <c r="AF260" s="14"/>
      <c r="AG260" s="14"/>
      <c r="AH260" s="14"/>
      <c r="AI260" s="14"/>
      <c r="AJ260" s="14"/>
      <c r="AK260" s="14"/>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41.25" hidden="false" customHeight="true" outlineLevel="0" collapsed="false">
      <c r="A261" s="13" t="s">
        <v>38</v>
      </c>
      <c r="B261" s="14" t="s">
        <v>526</v>
      </c>
      <c r="C261" s="13" t="s">
        <v>303</v>
      </c>
      <c r="D261" s="14" t="s">
        <v>372</v>
      </c>
      <c r="E261" s="13" t="s">
        <v>397</v>
      </c>
      <c r="F261" s="0"/>
      <c r="G261" s="0"/>
      <c r="H261" s="15" t="s">
        <v>718</v>
      </c>
      <c r="I261" s="17" t="s">
        <v>719</v>
      </c>
      <c r="J261" s="14" t="str">
        <f aca="false">CONCATENATE(A261,"-",B261,"-",C261,"-",D261,"-",E261)</f>
        <v>FLOORING | DADO | COUNTER-Skirting-Tiles-Vitrified-MR_pietra-del-sole_orro (50x50)</v>
      </c>
      <c r="K261" s="18" t="s">
        <v>359</v>
      </c>
      <c r="L261" s="26"/>
      <c r="M261" s="14" t="s">
        <v>47</v>
      </c>
      <c r="N261" s="14" t="s">
        <v>48</v>
      </c>
      <c r="O261" s="14" t="s">
        <v>49</v>
      </c>
      <c r="P261" s="14" t="s">
        <v>50</v>
      </c>
      <c r="Q261" s="0"/>
      <c r="R261" s="0"/>
      <c r="S261" s="0"/>
      <c r="T261" s="0"/>
      <c r="U261" s="0"/>
      <c r="V261" s="0"/>
      <c r="W261" s="0"/>
      <c r="X261" s="0"/>
      <c r="Y261" s="0"/>
      <c r="Z261" s="0"/>
      <c r="AA261" s="0"/>
      <c r="AB261" s="0"/>
      <c r="AC261" s="0"/>
      <c r="AD261" s="0"/>
      <c r="AE261" s="0"/>
      <c r="AF261" s="14"/>
      <c r="AG261" s="14"/>
      <c r="AH261" s="14"/>
      <c r="AI261" s="14"/>
      <c r="AJ261" s="14"/>
      <c r="AK261" s="14"/>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41.25" hidden="false" customHeight="true" outlineLevel="0" collapsed="false">
      <c r="A262" s="13" t="s">
        <v>38</v>
      </c>
      <c r="B262" s="14" t="s">
        <v>526</v>
      </c>
      <c r="C262" s="13" t="s">
        <v>303</v>
      </c>
      <c r="D262" s="14" t="s">
        <v>372</v>
      </c>
      <c r="E262" s="13" t="s">
        <v>400</v>
      </c>
      <c r="F262" s="0"/>
      <c r="G262" s="0"/>
      <c r="H262" s="15" t="s">
        <v>720</v>
      </c>
      <c r="I262" s="17" t="s">
        <v>721</v>
      </c>
      <c r="J262" s="14" t="str">
        <f aca="false">CONCATENATE(A262,"-",B262,"-",C262,"-",D262,"-",E262)</f>
        <v>FLOORING | DADO | COUNTER-Skirting-Tiles-Vitrified-MR_pietra-del-sole_avorio (50x50)</v>
      </c>
      <c r="K262" s="18" t="s">
        <v>359</v>
      </c>
      <c r="L262" s="26"/>
      <c r="M262" s="14" t="s">
        <v>47</v>
      </c>
      <c r="N262" s="14" t="s">
        <v>48</v>
      </c>
      <c r="O262" s="14" t="s">
        <v>49</v>
      </c>
      <c r="P262" s="14" t="s">
        <v>50</v>
      </c>
      <c r="Q262" s="0"/>
      <c r="R262" s="0"/>
      <c r="S262" s="0"/>
      <c r="T262" s="0"/>
      <c r="U262" s="0"/>
      <c r="V262" s="0"/>
      <c r="W262" s="0"/>
      <c r="X262" s="0"/>
      <c r="Y262" s="0"/>
      <c r="Z262" s="0"/>
      <c r="AA262" s="0"/>
      <c r="AB262" s="0"/>
      <c r="AC262" s="0"/>
      <c r="AD262" s="0"/>
      <c r="AE262" s="0"/>
      <c r="AF262" s="14"/>
      <c r="AG262" s="14"/>
      <c r="AH262" s="14"/>
      <c r="AI262" s="14"/>
      <c r="AJ262" s="14"/>
      <c r="AK262" s="14"/>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41.25" hidden="false" customHeight="true" outlineLevel="0" collapsed="false">
      <c r="A263" s="13" t="s">
        <v>38</v>
      </c>
      <c r="B263" s="14" t="s">
        <v>526</v>
      </c>
      <c r="C263" s="13" t="s">
        <v>303</v>
      </c>
      <c r="D263" s="14" t="s">
        <v>372</v>
      </c>
      <c r="E263" s="13" t="s">
        <v>403</v>
      </c>
      <c r="F263" s="0"/>
      <c r="G263" s="0"/>
      <c r="H263" s="15" t="s">
        <v>722</v>
      </c>
      <c r="I263" s="17" t="s">
        <v>723</v>
      </c>
      <c r="J263" s="14" t="str">
        <f aca="false">CONCATENATE(A263,"-",B263,"-",C263,"-",D263,"-",E263)</f>
        <v>FLOORING | DADO | COUNTER-Skirting-Tiles-Vitrified-MR_pietra-del-sole_radica (50x50)</v>
      </c>
      <c r="K263" s="18" t="s">
        <v>359</v>
      </c>
      <c r="L263" s="26"/>
      <c r="M263" s="14" t="s">
        <v>47</v>
      </c>
      <c r="N263" s="14" t="s">
        <v>48</v>
      </c>
      <c r="O263" s="14" t="s">
        <v>49</v>
      </c>
      <c r="P263" s="14" t="s">
        <v>50</v>
      </c>
      <c r="Q263" s="0"/>
      <c r="R263" s="0"/>
      <c r="S263" s="0"/>
      <c r="T263" s="0"/>
      <c r="U263" s="0"/>
      <c r="V263" s="0"/>
      <c r="W263" s="0"/>
      <c r="X263" s="0"/>
      <c r="Y263" s="0"/>
      <c r="Z263" s="0"/>
      <c r="AA263" s="0"/>
      <c r="AB263" s="0"/>
      <c r="AC263" s="0"/>
      <c r="AD263" s="0"/>
      <c r="AE263" s="0"/>
      <c r="AF263" s="14"/>
      <c r="AG263" s="14"/>
      <c r="AH263" s="14"/>
      <c r="AI263" s="14"/>
      <c r="AJ263" s="14"/>
      <c r="AK263" s="14"/>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41.25" hidden="false" customHeight="true" outlineLevel="0" collapsed="false">
      <c r="A264" s="13" t="s">
        <v>38</v>
      </c>
      <c r="B264" s="14" t="s">
        <v>526</v>
      </c>
      <c r="C264" s="13" t="s">
        <v>303</v>
      </c>
      <c r="D264" s="14" t="s">
        <v>372</v>
      </c>
      <c r="E264" s="13" t="s">
        <v>406</v>
      </c>
      <c r="F264" s="0"/>
      <c r="G264" s="0"/>
      <c r="H264" s="15" t="s">
        <v>724</v>
      </c>
      <c r="I264" s="17" t="s">
        <v>725</v>
      </c>
      <c r="J264" s="14" t="str">
        <f aca="false">CONCATENATE(A264,"-",B264,"-",C264,"-",D264,"-",E264)</f>
        <v>FLOORING | DADO | COUNTER-Skirting-Tiles-Vitrified-MR_stone_white (60x60)_Rettificato</v>
      </c>
      <c r="K264" s="18" t="s">
        <v>359</v>
      </c>
      <c r="L264" s="26"/>
      <c r="M264" s="14" t="s">
        <v>47</v>
      </c>
      <c r="N264" s="14" t="s">
        <v>48</v>
      </c>
      <c r="O264" s="14" t="s">
        <v>49</v>
      </c>
      <c r="P264" s="14" t="s">
        <v>50</v>
      </c>
      <c r="Q264" s="0"/>
      <c r="R264" s="0"/>
      <c r="S264" s="0"/>
      <c r="T264" s="0"/>
      <c r="U264" s="0"/>
      <c r="V264" s="0"/>
      <c r="W264" s="0"/>
      <c r="X264" s="0"/>
      <c r="Y264" s="0"/>
      <c r="Z264" s="0"/>
      <c r="AA264" s="0"/>
      <c r="AB264" s="0"/>
      <c r="AC264" s="0"/>
      <c r="AD264" s="0"/>
      <c r="AE264" s="0"/>
      <c r="AF264" s="14"/>
      <c r="AG264" s="14"/>
      <c r="AH264" s="14"/>
      <c r="AI264" s="14"/>
      <c r="AJ264" s="14"/>
      <c r="AK264" s="14"/>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41.25" hidden="false" customHeight="true" outlineLevel="0" collapsed="false">
      <c r="A265" s="13" t="s">
        <v>38</v>
      </c>
      <c r="B265" s="14" t="s">
        <v>526</v>
      </c>
      <c r="C265" s="13" t="s">
        <v>303</v>
      </c>
      <c r="D265" s="14" t="s">
        <v>372</v>
      </c>
      <c r="E265" s="13" t="s">
        <v>409</v>
      </c>
      <c r="F265" s="0"/>
      <c r="G265" s="0"/>
      <c r="H265" s="15" t="s">
        <v>726</v>
      </c>
      <c r="I265" s="17" t="s">
        <v>727</v>
      </c>
      <c r="J265" s="14" t="str">
        <f aca="false">CONCATENATE(A265,"-",B265,"-",C265,"-",D265,"-",E265)</f>
        <v>FLOORING | DADO | COUNTER-Skirting-Tiles-Vitrified-MR_stone_ivory (60x60)_Rettificato</v>
      </c>
      <c r="K265" s="18" t="s">
        <v>359</v>
      </c>
      <c r="L265" s="26"/>
      <c r="M265" s="14" t="s">
        <v>47</v>
      </c>
      <c r="N265" s="14" t="s">
        <v>48</v>
      </c>
      <c r="O265" s="14" t="s">
        <v>49</v>
      </c>
      <c r="P265" s="14" t="s">
        <v>50</v>
      </c>
      <c r="Q265" s="0"/>
      <c r="R265" s="0"/>
      <c r="S265" s="0"/>
      <c r="T265" s="0"/>
      <c r="U265" s="0"/>
      <c r="V265" s="0"/>
      <c r="W265" s="0"/>
      <c r="X265" s="0"/>
      <c r="Y265" s="0"/>
      <c r="Z265" s="0"/>
      <c r="AA265" s="0"/>
      <c r="AB265" s="0"/>
      <c r="AC265" s="0"/>
      <c r="AD265" s="0"/>
      <c r="AE265" s="0"/>
      <c r="AF265" s="14"/>
      <c r="AG265" s="14"/>
      <c r="AH265" s="14"/>
      <c r="AI265" s="14"/>
      <c r="AJ265" s="14"/>
      <c r="AK265" s="14"/>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41.25" hidden="false" customHeight="true" outlineLevel="0" collapsed="false">
      <c r="A266" s="13" t="s">
        <v>38</v>
      </c>
      <c r="B266" s="14" t="s">
        <v>526</v>
      </c>
      <c r="C266" s="13" t="s">
        <v>303</v>
      </c>
      <c r="D266" s="14" t="s">
        <v>372</v>
      </c>
      <c r="E266" s="13" t="s">
        <v>412</v>
      </c>
      <c r="F266" s="0"/>
      <c r="G266" s="0"/>
      <c r="H266" s="15" t="s">
        <v>728</v>
      </c>
      <c r="I266" s="17" t="s">
        <v>729</v>
      </c>
      <c r="J266" s="14" t="str">
        <f aca="false">CONCATENATE(A266,"-",B266,"-",C266,"-",D266,"-",E266)</f>
        <v>FLOORING | DADO | COUNTER-Skirting-Tiles-Vitrified-MR_stone_green (60x60)_Rettificato</v>
      </c>
      <c r="K266" s="18" t="s">
        <v>359</v>
      </c>
      <c r="L266" s="26"/>
      <c r="M266" s="14" t="s">
        <v>47</v>
      </c>
      <c r="N266" s="14" t="s">
        <v>48</v>
      </c>
      <c r="O266" s="14" t="s">
        <v>49</v>
      </c>
      <c r="P266" s="14" t="s">
        <v>50</v>
      </c>
      <c r="Q266" s="0"/>
      <c r="R266" s="0"/>
      <c r="S266" s="0"/>
      <c r="T266" s="0"/>
      <c r="U266" s="0"/>
      <c r="V266" s="0"/>
      <c r="W266" s="0"/>
      <c r="X266" s="0"/>
      <c r="Y266" s="0"/>
      <c r="Z266" s="0"/>
      <c r="AA266" s="0"/>
      <c r="AB266" s="0"/>
      <c r="AC266" s="0"/>
      <c r="AD266" s="0"/>
      <c r="AE266" s="0"/>
      <c r="AF266" s="14"/>
      <c r="AG266" s="14"/>
      <c r="AH266" s="14"/>
      <c r="AI266" s="14"/>
      <c r="AJ266" s="14"/>
      <c r="AK266" s="14"/>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41.25" hidden="false" customHeight="true" outlineLevel="0" collapsed="false">
      <c r="A267" s="13" t="s">
        <v>38</v>
      </c>
      <c r="B267" s="14" t="s">
        <v>526</v>
      </c>
      <c r="C267" s="13" t="s">
        <v>303</v>
      </c>
      <c r="D267" s="14" t="s">
        <v>372</v>
      </c>
      <c r="E267" s="13" t="s">
        <v>415</v>
      </c>
      <c r="F267" s="0"/>
      <c r="G267" s="0"/>
      <c r="H267" s="15" t="s">
        <v>730</v>
      </c>
      <c r="I267" s="17" t="s">
        <v>731</v>
      </c>
      <c r="J267" s="14" t="str">
        <f aca="false">CONCATENATE(A267,"-",B267,"-",C267,"-",D267,"-",E267)</f>
        <v>FLOORING | DADO | COUNTER-Skirting-Tiles-Vitrified-MR_stone_anthracite (60x60)_Rettificato</v>
      </c>
      <c r="K267" s="18" t="s">
        <v>359</v>
      </c>
      <c r="L267" s="26"/>
      <c r="M267" s="14" t="s">
        <v>47</v>
      </c>
      <c r="N267" s="14" t="s">
        <v>48</v>
      </c>
      <c r="O267" s="14" t="s">
        <v>49</v>
      </c>
      <c r="P267" s="14" t="s">
        <v>50</v>
      </c>
      <c r="Q267" s="0"/>
      <c r="R267" s="0"/>
      <c r="S267" s="0"/>
      <c r="T267" s="0"/>
      <c r="U267" s="0"/>
      <c r="V267" s="0"/>
      <c r="W267" s="0"/>
      <c r="X267" s="0"/>
      <c r="Y267" s="0"/>
      <c r="Z267" s="0"/>
      <c r="AA267" s="0"/>
      <c r="AB267" s="0"/>
      <c r="AC267" s="0"/>
      <c r="AD267" s="0"/>
      <c r="AE267" s="0"/>
      <c r="AF267" s="14"/>
      <c r="AG267" s="14"/>
      <c r="AH267" s="14"/>
      <c r="AI267" s="14"/>
      <c r="AJ267" s="14"/>
      <c r="AK267" s="14"/>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41.25" hidden="false" customHeight="true" outlineLevel="0" collapsed="false">
      <c r="A268" s="13" t="s">
        <v>38</v>
      </c>
      <c r="B268" s="14" t="s">
        <v>526</v>
      </c>
      <c r="C268" s="13" t="s">
        <v>303</v>
      </c>
      <c r="D268" s="14" t="s">
        <v>372</v>
      </c>
      <c r="E268" s="13" t="s">
        <v>418</v>
      </c>
      <c r="F268" s="0"/>
      <c r="G268" s="0"/>
      <c r="H268" s="15" t="s">
        <v>732</v>
      </c>
      <c r="I268" s="17" t="s">
        <v>733</v>
      </c>
      <c r="J268" s="14" t="str">
        <f aca="false">CONCATENATE(A268,"-",B268,"-",C268,"-",D268,"-",E268)</f>
        <v>FLOORING | DADO | COUNTER-Skirting-Tiles-Vitrified-MR_fusion_grigio (60X60)_rettificato</v>
      </c>
      <c r="K268" s="18" t="s">
        <v>359</v>
      </c>
      <c r="L268" s="26"/>
      <c r="M268" s="14" t="s">
        <v>47</v>
      </c>
      <c r="N268" s="14" t="s">
        <v>48</v>
      </c>
      <c r="O268" s="14" t="s">
        <v>49</v>
      </c>
      <c r="P268" s="14" t="s">
        <v>50</v>
      </c>
      <c r="Q268" s="0"/>
      <c r="R268" s="0"/>
      <c r="S268" s="0"/>
      <c r="T268" s="0"/>
      <c r="U268" s="0"/>
      <c r="V268" s="0"/>
      <c r="W268" s="0"/>
      <c r="X268" s="0"/>
      <c r="Y268" s="0"/>
      <c r="Z268" s="0"/>
      <c r="AA268" s="0"/>
      <c r="AB268" s="0"/>
      <c r="AC268" s="0"/>
      <c r="AD268" s="0"/>
      <c r="AE268" s="0"/>
      <c r="AF268" s="14"/>
      <c r="AG268" s="14"/>
      <c r="AH268" s="14"/>
      <c r="AI268" s="14"/>
      <c r="AJ268" s="14"/>
      <c r="AK268" s="14"/>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41.25" hidden="false" customHeight="true" outlineLevel="0" collapsed="false">
      <c r="A269" s="13" t="s">
        <v>38</v>
      </c>
      <c r="B269" s="14" t="s">
        <v>526</v>
      </c>
      <c r="C269" s="13" t="s">
        <v>303</v>
      </c>
      <c r="D269" s="14" t="s">
        <v>372</v>
      </c>
      <c r="E269" s="13" t="s">
        <v>421</v>
      </c>
      <c r="F269" s="0"/>
      <c r="G269" s="0"/>
      <c r="H269" s="15" t="s">
        <v>734</v>
      </c>
      <c r="I269" s="17" t="s">
        <v>735</v>
      </c>
      <c r="J269" s="14" t="str">
        <f aca="false">CONCATENATE(A269,"-",B269,"-",C269,"-",D269,"-",E269)</f>
        <v>FLOORING | DADO | COUNTER-Skirting-Tiles-Vitrified-MR_fusion_anthracite (60X60)_rettificato</v>
      </c>
      <c r="K269" s="18" t="s">
        <v>359</v>
      </c>
      <c r="L269" s="26"/>
      <c r="M269" s="14" t="s">
        <v>47</v>
      </c>
      <c r="N269" s="14" t="s">
        <v>48</v>
      </c>
      <c r="O269" s="14" t="s">
        <v>49</v>
      </c>
      <c r="P269" s="14" t="s">
        <v>50</v>
      </c>
      <c r="Q269" s="0"/>
      <c r="R269" s="0"/>
      <c r="S269" s="0"/>
      <c r="T269" s="0"/>
      <c r="U269" s="0"/>
      <c r="V269" s="0"/>
      <c r="W269" s="0"/>
      <c r="X269" s="0"/>
      <c r="Y269" s="0"/>
      <c r="Z269" s="0"/>
      <c r="AA269" s="0"/>
      <c r="AB269" s="0"/>
      <c r="AC269" s="0"/>
      <c r="AD269" s="0"/>
      <c r="AE269" s="0"/>
      <c r="AF269" s="14"/>
      <c r="AG269" s="14"/>
      <c r="AH269" s="14"/>
      <c r="AI269" s="14"/>
      <c r="AJ269" s="14"/>
      <c r="AK269" s="14"/>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41.25" hidden="false" customHeight="true" outlineLevel="0" collapsed="false">
      <c r="A270" s="13" t="s">
        <v>38</v>
      </c>
      <c r="B270" s="14" t="s">
        <v>526</v>
      </c>
      <c r="C270" s="13" t="s">
        <v>303</v>
      </c>
      <c r="D270" s="14" t="s">
        <v>372</v>
      </c>
      <c r="E270" s="13" t="s">
        <v>424</v>
      </c>
      <c r="F270" s="0"/>
      <c r="G270" s="0"/>
      <c r="H270" s="15" t="s">
        <v>736</v>
      </c>
      <c r="I270" s="17" t="s">
        <v>737</v>
      </c>
      <c r="J270" s="14" t="str">
        <f aca="false">CONCATENATE(A270,"-",B270,"-",C270,"-",D270,"-",E270)</f>
        <v>FLOORING | DADO | COUNTER-Skirting-Tiles-Vitrified-MR_fusion_nero (60X60)_rettificato</v>
      </c>
      <c r="K270" s="18" t="s">
        <v>359</v>
      </c>
      <c r="L270" s="26"/>
      <c r="M270" s="14" t="s">
        <v>47</v>
      </c>
      <c r="N270" s="14" t="s">
        <v>48</v>
      </c>
      <c r="O270" s="14" t="s">
        <v>49</v>
      </c>
      <c r="P270" s="14" t="s">
        <v>50</v>
      </c>
      <c r="Q270" s="0"/>
      <c r="R270" s="0"/>
      <c r="S270" s="0"/>
      <c r="T270" s="0"/>
      <c r="U270" s="0"/>
      <c r="V270" s="0"/>
      <c r="W270" s="0"/>
      <c r="X270" s="0"/>
      <c r="Y270" s="0"/>
      <c r="Z270" s="0"/>
      <c r="AA270" s="0"/>
      <c r="AB270" s="0"/>
      <c r="AC270" s="0"/>
      <c r="AD270" s="0"/>
      <c r="AE270" s="0"/>
      <c r="AF270" s="14"/>
      <c r="AG270" s="14"/>
      <c r="AH270" s="14"/>
      <c r="AI270" s="14"/>
      <c r="AJ270" s="14"/>
      <c r="AK270" s="14"/>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41.25" hidden="false" customHeight="true" outlineLevel="0" collapsed="false">
      <c r="A271" s="13" t="s">
        <v>38</v>
      </c>
      <c r="B271" s="14" t="s">
        <v>526</v>
      </c>
      <c r="C271" s="13" t="s">
        <v>303</v>
      </c>
      <c r="D271" s="14" t="s">
        <v>372</v>
      </c>
      <c r="E271" s="13" t="s">
        <v>427</v>
      </c>
      <c r="F271" s="0"/>
      <c r="G271" s="0"/>
      <c r="H271" s="15" t="s">
        <v>738</v>
      </c>
      <c r="I271" s="17" t="s">
        <v>739</v>
      </c>
      <c r="J271" s="14" t="str">
        <f aca="false">CONCATENATE(A271,"-",B271,"-",C271,"-",D271,"-",E271)</f>
        <v>FLOORING | DADO | COUNTER-Skirting-Tiles-Vitrified-MR_fusion_righe_M5 57 (30X60)</v>
      </c>
      <c r="K271" s="18" t="s">
        <v>359</v>
      </c>
      <c r="L271" s="26"/>
      <c r="M271" s="14" t="s">
        <v>47</v>
      </c>
      <c r="N271" s="14" t="s">
        <v>48</v>
      </c>
      <c r="O271" s="14" t="s">
        <v>49</v>
      </c>
      <c r="P271" s="14" t="s">
        <v>50</v>
      </c>
      <c r="Q271" s="0"/>
      <c r="R271" s="0"/>
      <c r="S271" s="0"/>
      <c r="T271" s="0"/>
      <c r="U271" s="0"/>
      <c r="V271" s="0"/>
      <c r="W271" s="0"/>
      <c r="X271" s="0"/>
      <c r="Y271" s="0"/>
      <c r="Z271" s="0"/>
      <c r="AA271" s="0"/>
      <c r="AB271" s="0"/>
      <c r="AC271" s="0"/>
      <c r="AD271" s="0"/>
      <c r="AE271" s="0"/>
      <c r="AF271" s="14"/>
      <c r="AG271" s="14"/>
      <c r="AH271" s="14"/>
      <c r="AI271" s="14"/>
      <c r="AJ271" s="14"/>
      <c r="AK271" s="14"/>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41.25" hidden="false" customHeight="true" outlineLevel="0" collapsed="false">
      <c r="A272" s="13" t="s">
        <v>38</v>
      </c>
      <c r="B272" s="14" t="s">
        <v>526</v>
      </c>
      <c r="C272" s="13" t="s">
        <v>303</v>
      </c>
      <c r="D272" s="14" t="s">
        <v>372</v>
      </c>
      <c r="E272" s="14" t="s">
        <v>430</v>
      </c>
      <c r="F272" s="0"/>
      <c r="G272" s="0"/>
      <c r="H272" s="15" t="s">
        <v>740</v>
      </c>
      <c r="I272" s="17" t="s">
        <v>741</v>
      </c>
      <c r="J272" s="14" t="str">
        <f aca="false">CONCATENATE(A272,"-",B272,"-",C272,"-",D272,"-",E272)</f>
        <v>FLOORING | DADO | COUNTER-Skirting-Tiles-Vitrified-MR_fusion_diagonale_M5 6C (30x60)</v>
      </c>
      <c r="K272" s="18" t="s">
        <v>359</v>
      </c>
      <c r="L272" s="26"/>
      <c r="M272" s="14" t="s">
        <v>47</v>
      </c>
      <c r="N272" s="14" t="s">
        <v>48</v>
      </c>
      <c r="O272" s="14" t="s">
        <v>49</v>
      </c>
      <c r="P272" s="14" t="s">
        <v>50</v>
      </c>
      <c r="Q272" s="0"/>
      <c r="R272" s="0"/>
      <c r="S272" s="0"/>
      <c r="T272" s="0"/>
      <c r="U272" s="0"/>
      <c r="V272" s="0"/>
      <c r="W272" s="0"/>
      <c r="X272" s="0"/>
      <c r="Y272" s="0"/>
      <c r="Z272" s="0"/>
      <c r="AA272" s="0"/>
      <c r="AB272" s="0"/>
      <c r="AC272" s="0"/>
      <c r="AD272" s="0"/>
      <c r="AE272" s="0"/>
      <c r="AF272" s="14"/>
      <c r="AG272" s="14"/>
      <c r="AH272" s="14"/>
      <c r="AI272" s="14"/>
      <c r="AJ272" s="14"/>
      <c r="AK272" s="14"/>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41.25" hidden="false" customHeight="true" outlineLevel="0" collapsed="false">
      <c r="A273" s="13" t="s">
        <v>38</v>
      </c>
      <c r="B273" s="14" t="s">
        <v>526</v>
      </c>
      <c r="C273" s="13" t="s">
        <v>303</v>
      </c>
      <c r="D273" s="14" t="s">
        <v>372</v>
      </c>
      <c r="E273" s="13" t="s">
        <v>433</v>
      </c>
      <c r="F273" s="0"/>
      <c r="G273" s="0"/>
      <c r="H273" s="15" t="s">
        <v>742</v>
      </c>
      <c r="I273" s="17" t="s">
        <v>743</v>
      </c>
      <c r="J273" s="14" t="str">
        <f aca="false">CONCATENATE(A273,"-",B273,"-",C273,"-",D273,"-",E273)</f>
        <v>FLOORING | DADO | COUNTER-Skirting-Tiles-Vitrified-MR_fusion_bocciardato_M5 53 (30x60)</v>
      </c>
      <c r="K273" s="18" t="s">
        <v>359</v>
      </c>
      <c r="L273" s="26"/>
      <c r="M273" s="14" t="s">
        <v>47</v>
      </c>
      <c r="N273" s="14" t="s">
        <v>48</v>
      </c>
      <c r="O273" s="14" t="s">
        <v>49</v>
      </c>
      <c r="P273" s="14" t="s">
        <v>50</v>
      </c>
      <c r="Q273" s="0"/>
      <c r="R273" s="0"/>
      <c r="S273" s="0"/>
      <c r="T273" s="0"/>
      <c r="U273" s="0"/>
      <c r="V273" s="0"/>
      <c r="W273" s="0"/>
      <c r="X273" s="0"/>
      <c r="Y273" s="0"/>
      <c r="Z273" s="0"/>
      <c r="AA273" s="0"/>
      <c r="AB273" s="0"/>
      <c r="AC273" s="0"/>
      <c r="AD273" s="0"/>
      <c r="AE273" s="0"/>
      <c r="AF273" s="14"/>
      <c r="AG273" s="14"/>
      <c r="AH273" s="14"/>
      <c r="AI273" s="14"/>
      <c r="AJ273" s="14"/>
      <c r="AK273" s="14"/>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41.25" hidden="false" customHeight="true" outlineLevel="0" collapsed="false">
      <c r="A274" s="13" t="s">
        <v>38</v>
      </c>
      <c r="B274" s="14" t="s">
        <v>526</v>
      </c>
      <c r="C274" s="13" t="s">
        <v>303</v>
      </c>
      <c r="D274" s="14" t="s">
        <v>372</v>
      </c>
      <c r="E274" s="13" t="s">
        <v>436</v>
      </c>
      <c r="F274" s="0"/>
      <c r="G274" s="0"/>
      <c r="H274" s="15" t="s">
        <v>744</v>
      </c>
      <c r="I274" s="17" t="s">
        <v>745</v>
      </c>
      <c r="J274" s="14" t="str">
        <f aca="false">CONCATENATE(A274,"-",B274,"-",C274,"-",D274,"-",E274)</f>
        <v>FLOORING | DADO | COUNTER-Skirting-Tiles-Vitrified-MR_new-york_black (30x60)</v>
      </c>
      <c r="K274" s="18" t="s">
        <v>359</v>
      </c>
      <c r="L274" s="26"/>
      <c r="M274" s="14" t="s">
        <v>47</v>
      </c>
      <c r="N274" s="14" t="s">
        <v>48</v>
      </c>
      <c r="O274" s="14" t="s">
        <v>49</v>
      </c>
      <c r="P274" s="14" t="s">
        <v>50</v>
      </c>
      <c r="Q274" s="0"/>
      <c r="R274" s="0"/>
      <c r="S274" s="0"/>
      <c r="T274" s="0"/>
      <c r="U274" s="0"/>
      <c r="V274" s="0"/>
      <c r="W274" s="0"/>
      <c r="X274" s="0"/>
      <c r="Y274" s="0"/>
      <c r="Z274" s="0"/>
      <c r="AA274" s="0"/>
      <c r="AB274" s="0"/>
      <c r="AC274" s="0"/>
      <c r="AD274" s="0"/>
      <c r="AE274" s="0"/>
      <c r="AF274" s="14"/>
      <c r="AG274" s="14"/>
      <c r="AH274" s="14"/>
      <c r="AI274" s="14"/>
      <c r="AJ274" s="14"/>
      <c r="AK274" s="14"/>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41.25" hidden="false" customHeight="true" outlineLevel="0" collapsed="false">
      <c r="A275" s="13" t="s">
        <v>38</v>
      </c>
      <c r="B275" s="14" t="s">
        <v>526</v>
      </c>
      <c r="C275" s="13" t="s">
        <v>303</v>
      </c>
      <c r="D275" s="14" t="s">
        <v>372</v>
      </c>
      <c r="E275" s="13" t="s">
        <v>439</v>
      </c>
      <c r="F275" s="0"/>
      <c r="G275" s="0"/>
      <c r="H275" s="15" t="s">
        <v>746</v>
      </c>
      <c r="I275" s="17" t="s">
        <v>747</v>
      </c>
      <c r="J275" s="14" t="str">
        <f aca="false">CONCATENATE(A275,"-",B275,"-",C275,"-",D275,"-",E275)</f>
        <v>FLOORING | DADO | COUNTER-Skirting-Tiles-Vitrified-MR_stone_white (30x60)_Rettificato</v>
      </c>
      <c r="K275" s="18" t="s">
        <v>359</v>
      </c>
      <c r="L275" s="26"/>
      <c r="M275" s="14" t="s">
        <v>47</v>
      </c>
      <c r="N275" s="14" t="s">
        <v>48</v>
      </c>
      <c r="O275" s="14" t="s">
        <v>49</v>
      </c>
      <c r="P275" s="14" t="s">
        <v>50</v>
      </c>
      <c r="Q275" s="0"/>
      <c r="R275" s="0"/>
      <c r="S275" s="0"/>
      <c r="T275" s="0"/>
      <c r="U275" s="0"/>
      <c r="V275" s="0"/>
      <c r="W275" s="0"/>
      <c r="X275" s="0"/>
      <c r="Y275" s="0"/>
      <c r="Z275" s="0"/>
      <c r="AA275" s="0"/>
      <c r="AB275" s="0"/>
      <c r="AC275" s="0"/>
      <c r="AD275" s="0"/>
      <c r="AE275" s="0"/>
      <c r="AF275" s="14"/>
      <c r="AG275" s="14"/>
      <c r="AH275" s="14"/>
      <c r="AI275" s="14"/>
      <c r="AJ275" s="14"/>
      <c r="AK275" s="14"/>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41.25" hidden="false" customHeight="true" outlineLevel="0" collapsed="false">
      <c r="A276" s="13" t="s">
        <v>38</v>
      </c>
      <c r="B276" s="14" t="s">
        <v>526</v>
      </c>
      <c r="C276" s="13" t="s">
        <v>303</v>
      </c>
      <c r="D276" s="14" t="s">
        <v>372</v>
      </c>
      <c r="E276" s="13" t="s">
        <v>442</v>
      </c>
      <c r="F276" s="0"/>
      <c r="G276" s="0"/>
      <c r="H276" s="15" t="s">
        <v>748</v>
      </c>
      <c r="I276" s="17" t="s">
        <v>749</v>
      </c>
      <c r="J276" s="14" t="str">
        <f aca="false">CONCATENATE(A276,"-",B276,"-",C276,"-",D276,"-",E276)</f>
        <v>FLOORING | DADO | COUNTER-Skirting-Tiles-Vitrified-MR_stone_ivory (30x60)_Rettificato</v>
      </c>
      <c r="K276" s="18" t="s">
        <v>359</v>
      </c>
      <c r="L276" s="26"/>
      <c r="M276" s="14" t="s">
        <v>47</v>
      </c>
      <c r="N276" s="14" t="s">
        <v>48</v>
      </c>
      <c r="O276" s="14" t="s">
        <v>49</v>
      </c>
      <c r="P276" s="14" t="s">
        <v>50</v>
      </c>
      <c r="Q276" s="0"/>
      <c r="R276" s="0"/>
      <c r="S276" s="0"/>
      <c r="T276" s="0"/>
      <c r="U276" s="0"/>
      <c r="V276" s="0"/>
      <c r="W276" s="0"/>
      <c r="X276" s="0"/>
      <c r="Y276" s="0"/>
      <c r="Z276" s="0"/>
      <c r="AA276" s="0"/>
      <c r="AB276" s="0"/>
      <c r="AC276" s="0"/>
      <c r="AD276" s="0"/>
      <c r="AE276" s="0"/>
      <c r="AF276" s="14"/>
      <c r="AG276" s="14"/>
      <c r="AH276" s="14"/>
      <c r="AI276" s="14"/>
      <c r="AJ276" s="14"/>
      <c r="AK276" s="14"/>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41.25" hidden="false" customHeight="true" outlineLevel="0" collapsed="false">
      <c r="A277" s="13" t="s">
        <v>38</v>
      </c>
      <c r="B277" s="14" t="s">
        <v>526</v>
      </c>
      <c r="C277" s="13" t="s">
        <v>303</v>
      </c>
      <c r="D277" s="14" t="s">
        <v>372</v>
      </c>
      <c r="E277" s="13" t="s">
        <v>445</v>
      </c>
      <c r="F277" s="0"/>
      <c r="G277" s="0"/>
      <c r="H277" s="15" t="s">
        <v>750</v>
      </c>
      <c r="I277" s="17" t="s">
        <v>751</v>
      </c>
      <c r="J277" s="14" t="str">
        <f aca="false">CONCATENATE(A277,"-",B277,"-",C277,"-",D277,"-",E277)</f>
        <v>FLOORING | DADO | COUNTER-Skirting-Tiles-Vitrified-MR_stone_green (30x60)_Rettificato</v>
      </c>
      <c r="K277" s="18" t="s">
        <v>359</v>
      </c>
      <c r="L277" s="26"/>
      <c r="M277" s="14" t="s">
        <v>47</v>
      </c>
      <c r="N277" s="14" t="s">
        <v>48</v>
      </c>
      <c r="O277" s="14" t="s">
        <v>49</v>
      </c>
      <c r="P277" s="14" t="s">
        <v>50</v>
      </c>
      <c r="Q277" s="0"/>
      <c r="R277" s="0"/>
      <c r="S277" s="0"/>
      <c r="T277" s="0"/>
      <c r="U277" s="0"/>
      <c r="V277" s="0"/>
      <c r="W277" s="0"/>
      <c r="X277" s="0"/>
      <c r="Y277" s="0"/>
      <c r="Z277" s="0"/>
      <c r="AA277" s="0"/>
      <c r="AB277" s="0"/>
      <c r="AC277" s="0"/>
      <c r="AD277" s="0"/>
      <c r="AE277" s="0"/>
      <c r="AF277" s="14"/>
      <c r="AG277" s="14"/>
      <c r="AH277" s="14"/>
      <c r="AI277" s="14"/>
      <c r="AJ277" s="14"/>
      <c r="AK277" s="14"/>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41.25" hidden="false" customHeight="true" outlineLevel="0" collapsed="false">
      <c r="A278" s="13" t="s">
        <v>38</v>
      </c>
      <c r="B278" s="14" t="s">
        <v>526</v>
      </c>
      <c r="C278" s="13" t="s">
        <v>303</v>
      </c>
      <c r="D278" s="14" t="s">
        <v>372</v>
      </c>
      <c r="E278" s="13" t="s">
        <v>448</v>
      </c>
      <c r="F278" s="0"/>
      <c r="G278" s="0"/>
      <c r="H278" s="15" t="s">
        <v>752</v>
      </c>
      <c r="I278" s="17" t="s">
        <v>753</v>
      </c>
      <c r="J278" s="14" t="str">
        <f aca="false">CONCATENATE(A278,"-",B278,"-",C278,"-",D278,"-",E278)</f>
        <v>FLOORING | DADO | COUNTER-Skirting-Tiles-Vitrified-MR_stone_anthracite (30x60)_Rettificato</v>
      </c>
      <c r="K278" s="18" t="s">
        <v>359</v>
      </c>
      <c r="L278" s="26"/>
      <c r="M278" s="14" t="s">
        <v>47</v>
      </c>
      <c r="N278" s="14" t="s">
        <v>48</v>
      </c>
      <c r="O278" s="14" t="s">
        <v>49</v>
      </c>
      <c r="P278" s="14" t="s">
        <v>50</v>
      </c>
      <c r="Q278" s="0"/>
      <c r="R278" s="0"/>
      <c r="S278" s="0"/>
      <c r="T278" s="0"/>
      <c r="U278" s="0"/>
      <c r="V278" s="0"/>
      <c r="W278" s="0"/>
      <c r="X278" s="0"/>
      <c r="Y278" s="0"/>
      <c r="Z278" s="0"/>
      <c r="AA278" s="0"/>
      <c r="AB278" s="0"/>
      <c r="AC278" s="0"/>
      <c r="AD278" s="0"/>
      <c r="AE278" s="0"/>
      <c r="AF278" s="14"/>
      <c r="AG278" s="14"/>
      <c r="AH278" s="14"/>
      <c r="AI278" s="14"/>
      <c r="AJ278" s="14"/>
      <c r="AK278" s="14"/>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41.25" hidden="false" customHeight="true" outlineLevel="0" collapsed="false">
      <c r="A279" s="13" t="s">
        <v>38</v>
      </c>
      <c r="B279" s="14" t="s">
        <v>526</v>
      </c>
      <c r="C279" s="13" t="s">
        <v>303</v>
      </c>
      <c r="D279" s="14" t="s">
        <v>372</v>
      </c>
      <c r="E279" s="13" t="s">
        <v>451</v>
      </c>
      <c r="F279" s="0"/>
      <c r="G279" s="0"/>
      <c r="H279" s="15" t="s">
        <v>754</v>
      </c>
      <c r="I279" s="17" t="s">
        <v>755</v>
      </c>
      <c r="J279" s="14" t="str">
        <f aca="false">CONCATENATE(A279,"-",B279,"-",C279,"-",D279,"-",E279)</f>
        <v>FLOORING | DADO | COUNTER-Skirting-Tiles-Vitrified-MR_glass-mosaic_brown_rete</v>
      </c>
      <c r="K279" s="18" t="s">
        <v>359</v>
      </c>
      <c r="L279" s="26"/>
      <c r="M279" s="14" t="s">
        <v>47</v>
      </c>
      <c r="N279" s="14" t="s">
        <v>48</v>
      </c>
      <c r="O279" s="14" t="s">
        <v>49</v>
      </c>
      <c r="P279" s="14" t="s">
        <v>50</v>
      </c>
      <c r="Q279" s="0"/>
      <c r="R279" s="0"/>
      <c r="S279" s="0"/>
      <c r="T279" s="0"/>
      <c r="U279" s="0"/>
      <c r="V279" s="0"/>
      <c r="W279" s="0"/>
      <c r="X279" s="0"/>
      <c r="Y279" s="0"/>
      <c r="Z279" s="0"/>
      <c r="AA279" s="0"/>
      <c r="AB279" s="0"/>
      <c r="AC279" s="0"/>
      <c r="AD279" s="0"/>
      <c r="AE279" s="0"/>
      <c r="AF279" s="14"/>
      <c r="AG279" s="14"/>
      <c r="AH279" s="14"/>
      <c r="AI279" s="14"/>
      <c r="AJ279" s="14"/>
      <c r="AK279" s="14"/>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41.25" hidden="false" customHeight="true" outlineLevel="0" collapsed="false">
      <c r="A280" s="13" t="s">
        <v>38</v>
      </c>
      <c r="B280" s="14" t="s">
        <v>526</v>
      </c>
      <c r="C280" s="13" t="s">
        <v>303</v>
      </c>
      <c r="D280" s="14" t="s">
        <v>372</v>
      </c>
      <c r="E280" s="13" t="s">
        <v>454</v>
      </c>
      <c r="F280" s="0"/>
      <c r="G280" s="0"/>
      <c r="H280" s="15" t="s">
        <v>756</v>
      </c>
      <c r="I280" s="17" t="s">
        <v>757</v>
      </c>
      <c r="J280" s="14" t="str">
        <f aca="false">CONCATENATE(A280,"-",B280,"-",C280,"-",D280,"-",E280)</f>
        <v>FLOORING | DADO | COUNTER-Skirting-Tiles-Vitrified-MR_glass-mosaic_beige_rete</v>
      </c>
      <c r="K280" s="18" t="s">
        <v>359</v>
      </c>
      <c r="L280" s="26"/>
      <c r="M280" s="14" t="s">
        <v>47</v>
      </c>
      <c r="N280" s="14" t="s">
        <v>48</v>
      </c>
      <c r="O280" s="14" t="s">
        <v>49</v>
      </c>
      <c r="P280" s="14" t="s">
        <v>50</v>
      </c>
      <c r="Q280" s="0"/>
      <c r="R280" s="0"/>
      <c r="S280" s="0"/>
      <c r="T280" s="0"/>
      <c r="U280" s="0"/>
      <c r="V280" s="0"/>
      <c r="W280" s="0"/>
      <c r="X280" s="0"/>
      <c r="Y280" s="0"/>
      <c r="Z280" s="0"/>
      <c r="AA280" s="0"/>
      <c r="AB280" s="0"/>
      <c r="AC280" s="0"/>
      <c r="AD280" s="0"/>
      <c r="AE280" s="0"/>
      <c r="AF280" s="14"/>
      <c r="AG280" s="14"/>
      <c r="AH280" s="14"/>
      <c r="AI280" s="14"/>
      <c r="AJ280" s="14"/>
      <c r="AK280" s="14"/>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41.25" hidden="false" customHeight="true" outlineLevel="0" collapsed="false">
      <c r="A281" s="13" t="s">
        <v>38</v>
      </c>
      <c r="B281" s="14" t="s">
        <v>526</v>
      </c>
      <c r="C281" s="13" t="s">
        <v>303</v>
      </c>
      <c r="D281" s="14" t="s">
        <v>372</v>
      </c>
      <c r="E281" s="13" t="s">
        <v>457</v>
      </c>
      <c r="F281" s="0"/>
      <c r="G281" s="0"/>
      <c r="H281" s="15" t="s">
        <v>758</v>
      </c>
      <c r="I281" s="17" t="s">
        <v>759</v>
      </c>
      <c r="J281" s="14" t="str">
        <f aca="false">CONCATENATE(A281,"-",B281,"-",C281,"-",D281,"-",E281)</f>
        <v>FLOORING | DADO | COUNTER-Skirting-Tiles-Vitrified-MR_glass-mosaic_light_brown_rete</v>
      </c>
      <c r="K281" s="18" t="s">
        <v>359</v>
      </c>
      <c r="L281" s="26"/>
      <c r="M281" s="14" t="s">
        <v>47</v>
      </c>
      <c r="N281" s="14" t="s">
        <v>48</v>
      </c>
      <c r="O281" s="14" t="s">
        <v>49</v>
      </c>
      <c r="P281" s="14" t="s">
        <v>50</v>
      </c>
      <c r="Q281" s="0"/>
      <c r="R281" s="0"/>
      <c r="S281" s="0"/>
      <c r="T281" s="0"/>
      <c r="U281" s="0"/>
      <c r="V281" s="0"/>
      <c r="W281" s="0"/>
      <c r="X281" s="0"/>
      <c r="Y281" s="0"/>
      <c r="Z281" s="0"/>
      <c r="AA281" s="0"/>
      <c r="AB281" s="0"/>
      <c r="AC281" s="0"/>
      <c r="AD281" s="0"/>
      <c r="AE281" s="0"/>
      <c r="AF281" s="14"/>
      <c r="AG281" s="14"/>
      <c r="AH281" s="14"/>
      <c r="AI281" s="14"/>
      <c r="AJ281" s="14"/>
      <c r="AK281" s="14"/>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41.25" hidden="false" customHeight="true" outlineLevel="0" collapsed="false">
      <c r="A282" s="13" t="s">
        <v>38</v>
      </c>
      <c r="B282" s="14" t="s">
        <v>526</v>
      </c>
      <c r="C282" s="13" t="s">
        <v>303</v>
      </c>
      <c r="D282" s="14" t="s">
        <v>372</v>
      </c>
      <c r="E282" s="13" t="s">
        <v>460</v>
      </c>
      <c r="F282" s="0"/>
      <c r="G282" s="0"/>
      <c r="H282" s="15" t="s">
        <v>760</v>
      </c>
      <c r="I282" s="17" t="s">
        <v>761</v>
      </c>
      <c r="J282" s="14" t="str">
        <f aca="false">CONCATENATE(A282,"-",B282,"-",C282,"-",D282,"-",E282)</f>
        <v>FLOORING | DADO | COUNTER-Skirting-Tiles-Vitrified-MR_glass-mosaic_yellow_rete</v>
      </c>
      <c r="K282" s="18" t="s">
        <v>359</v>
      </c>
      <c r="L282" s="26"/>
      <c r="M282" s="14" t="s">
        <v>47</v>
      </c>
      <c r="N282" s="14" t="s">
        <v>48</v>
      </c>
      <c r="O282" s="14" t="s">
        <v>49</v>
      </c>
      <c r="P282" s="14" t="s">
        <v>50</v>
      </c>
      <c r="Q282" s="0"/>
      <c r="R282" s="0"/>
      <c r="S282" s="0"/>
      <c r="T282" s="0"/>
      <c r="U282" s="0"/>
      <c r="V282" s="0"/>
      <c r="W282" s="0"/>
      <c r="X282" s="0"/>
      <c r="Y282" s="0"/>
      <c r="Z282" s="0"/>
      <c r="AA282" s="0"/>
      <c r="AB282" s="0"/>
      <c r="AC282" s="0"/>
      <c r="AD282" s="0"/>
      <c r="AE282" s="0"/>
      <c r="AF282" s="14"/>
      <c r="AG282" s="14"/>
      <c r="AH282" s="14"/>
      <c r="AI282" s="14"/>
      <c r="AJ282" s="14"/>
      <c r="AK282" s="14"/>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41.25" hidden="false" customHeight="true" outlineLevel="0" collapsed="false">
      <c r="A283" s="13" t="s">
        <v>38</v>
      </c>
      <c r="B283" s="14" t="s">
        <v>526</v>
      </c>
      <c r="C283" s="13" t="s">
        <v>303</v>
      </c>
      <c r="D283" s="14" t="s">
        <v>372</v>
      </c>
      <c r="E283" s="13" t="s">
        <v>463</v>
      </c>
      <c r="F283" s="0"/>
      <c r="G283" s="0"/>
      <c r="H283" s="15" t="s">
        <v>762</v>
      </c>
      <c r="I283" s="17" t="s">
        <v>763</v>
      </c>
      <c r="J283" s="14" t="str">
        <f aca="false">CONCATENATE(A283,"-",B283,"-",C283,"-",D283,"-",E283)</f>
        <v>FLOORING | DADO | COUNTER-Skirting-Tiles-Vitrified-MR_glass-mosaic_jade-green_rete</v>
      </c>
      <c r="K283" s="18" t="s">
        <v>359</v>
      </c>
      <c r="L283" s="26"/>
      <c r="M283" s="14" t="s">
        <v>47</v>
      </c>
      <c r="N283" s="14" t="s">
        <v>48</v>
      </c>
      <c r="O283" s="14" t="s">
        <v>49</v>
      </c>
      <c r="P283" s="14" t="s">
        <v>50</v>
      </c>
      <c r="Q283" s="0"/>
      <c r="R283" s="0"/>
      <c r="S283" s="0"/>
      <c r="T283" s="0"/>
      <c r="U283" s="0"/>
      <c r="V283" s="0"/>
      <c r="W283" s="0"/>
      <c r="X283" s="0"/>
      <c r="Y283" s="0"/>
      <c r="Z283" s="0"/>
      <c r="AA283" s="0"/>
      <c r="AB283" s="0"/>
      <c r="AC283" s="0"/>
      <c r="AD283" s="0"/>
      <c r="AE283" s="0"/>
      <c r="AF283" s="14"/>
      <c r="AG283" s="14"/>
      <c r="AH283" s="14"/>
      <c r="AI283" s="14"/>
      <c r="AJ283" s="14"/>
      <c r="AK283" s="14"/>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41.25" hidden="false" customHeight="true" outlineLevel="0" collapsed="false">
      <c r="A284" s="13" t="s">
        <v>38</v>
      </c>
      <c r="B284" s="14" t="s">
        <v>526</v>
      </c>
      <c r="C284" s="13" t="s">
        <v>303</v>
      </c>
      <c r="D284" s="14" t="s">
        <v>372</v>
      </c>
      <c r="E284" s="13" t="s">
        <v>466</v>
      </c>
      <c r="F284" s="0"/>
      <c r="G284" s="0"/>
      <c r="H284" s="15" t="s">
        <v>764</v>
      </c>
      <c r="I284" s="17" t="s">
        <v>765</v>
      </c>
      <c r="J284" s="14" t="str">
        <f aca="false">CONCATENATE(A284,"-",B284,"-",C284,"-",D284,"-",E284)</f>
        <v>FLOORING | DADO | COUNTER-Skirting-Tiles-Vitrified-MR_glass-mosaic_dark-green_rete</v>
      </c>
      <c r="K284" s="18" t="s">
        <v>359</v>
      </c>
      <c r="L284" s="26"/>
      <c r="M284" s="14" t="s">
        <v>47</v>
      </c>
      <c r="N284" s="14" t="s">
        <v>48</v>
      </c>
      <c r="O284" s="14" t="s">
        <v>49</v>
      </c>
      <c r="P284" s="14" t="s">
        <v>50</v>
      </c>
      <c r="Q284" s="0"/>
      <c r="R284" s="0"/>
      <c r="S284" s="0"/>
      <c r="T284" s="0"/>
      <c r="U284" s="0"/>
      <c r="V284" s="0"/>
      <c r="W284" s="0"/>
      <c r="X284" s="0"/>
      <c r="Y284" s="0"/>
      <c r="Z284" s="0"/>
      <c r="AA284" s="0"/>
      <c r="AB284" s="0"/>
      <c r="AC284" s="0"/>
      <c r="AD284" s="0"/>
      <c r="AE284" s="0"/>
      <c r="AF284" s="14"/>
      <c r="AG284" s="14"/>
      <c r="AH284" s="14"/>
      <c r="AI284" s="14"/>
      <c r="AJ284" s="14"/>
      <c r="AK284" s="14"/>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41.25" hidden="false" customHeight="true" outlineLevel="0" collapsed="false">
      <c r="A285" s="13" t="s">
        <v>38</v>
      </c>
      <c r="B285" s="14" t="s">
        <v>526</v>
      </c>
      <c r="C285" s="13" t="s">
        <v>303</v>
      </c>
      <c r="D285" s="14" t="s">
        <v>372</v>
      </c>
      <c r="E285" s="13" t="s">
        <v>469</v>
      </c>
      <c r="F285" s="0"/>
      <c r="G285" s="0"/>
      <c r="H285" s="15" t="s">
        <v>766</v>
      </c>
      <c r="I285" s="17" t="s">
        <v>767</v>
      </c>
      <c r="J285" s="14" t="str">
        <f aca="false">CONCATENATE(A285,"-",B285,"-",C285,"-",D285,"-",E285)</f>
        <v>FLOORING | DADO | COUNTER-Skirting-Tiles-Vitrified-MR_glass-mosaic_light-purple_rete</v>
      </c>
      <c r="K285" s="18" t="s">
        <v>359</v>
      </c>
      <c r="L285" s="26"/>
      <c r="M285" s="14" t="s">
        <v>47</v>
      </c>
      <c r="N285" s="14" t="s">
        <v>48</v>
      </c>
      <c r="O285" s="14" t="s">
        <v>49</v>
      </c>
      <c r="P285" s="14" t="s">
        <v>50</v>
      </c>
      <c r="Q285" s="0"/>
      <c r="R285" s="0"/>
      <c r="S285" s="0"/>
      <c r="T285" s="0"/>
      <c r="U285" s="0"/>
      <c r="V285" s="0"/>
      <c r="W285" s="0"/>
      <c r="X285" s="0"/>
      <c r="Y285" s="0"/>
      <c r="Z285" s="0"/>
      <c r="AA285" s="0"/>
      <c r="AB285" s="0"/>
      <c r="AC285" s="0"/>
      <c r="AD285" s="0"/>
      <c r="AE285" s="0"/>
      <c r="AF285" s="14"/>
      <c r="AG285" s="14"/>
      <c r="AH285" s="14"/>
      <c r="AI285" s="14"/>
      <c r="AJ285" s="14"/>
      <c r="AK285" s="14"/>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41.25" hidden="false" customHeight="true" outlineLevel="0" collapsed="false">
      <c r="A286" s="13" t="s">
        <v>38</v>
      </c>
      <c r="B286" s="14" t="s">
        <v>526</v>
      </c>
      <c r="C286" s="13" t="s">
        <v>303</v>
      </c>
      <c r="D286" s="14" t="s">
        <v>372</v>
      </c>
      <c r="E286" s="13" t="s">
        <v>472</v>
      </c>
      <c r="F286" s="0"/>
      <c r="G286" s="0"/>
      <c r="H286" s="15" t="s">
        <v>768</v>
      </c>
      <c r="I286" s="17" t="s">
        <v>769</v>
      </c>
      <c r="J286" s="14" t="str">
        <f aca="false">CONCATENATE(A286,"-",B286,"-",C286,"-",D286,"-",E286)</f>
        <v>FLOORING | DADO | COUNTER-Skirting-Tiles-Vitrified-MR_glass-mosaic_white-blue_rete</v>
      </c>
      <c r="K286" s="18" t="s">
        <v>359</v>
      </c>
      <c r="L286" s="26"/>
      <c r="M286" s="14" t="s">
        <v>47</v>
      </c>
      <c r="N286" s="14" t="s">
        <v>48</v>
      </c>
      <c r="O286" s="14" t="s">
        <v>49</v>
      </c>
      <c r="P286" s="14" t="s">
        <v>50</v>
      </c>
      <c r="Q286" s="0"/>
      <c r="R286" s="0"/>
      <c r="S286" s="0"/>
      <c r="T286" s="0"/>
      <c r="U286" s="0"/>
      <c r="V286" s="0"/>
      <c r="W286" s="0"/>
      <c r="X286" s="0"/>
      <c r="Y286" s="0"/>
      <c r="Z286" s="0"/>
      <c r="AA286" s="0"/>
      <c r="AB286" s="0"/>
      <c r="AC286" s="0"/>
      <c r="AD286" s="0"/>
      <c r="AE286" s="0"/>
      <c r="AF286" s="14"/>
      <c r="AG286" s="14"/>
      <c r="AH286" s="14"/>
      <c r="AI286" s="14"/>
      <c r="AJ286" s="14"/>
      <c r="AK286" s="14"/>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41.25" hidden="false" customHeight="true" outlineLevel="0" collapsed="false">
      <c r="A287" s="13" t="s">
        <v>38</v>
      </c>
      <c r="B287" s="14" t="s">
        <v>526</v>
      </c>
      <c r="C287" s="13" t="s">
        <v>303</v>
      </c>
      <c r="D287" s="14" t="s">
        <v>372</v>
      </c>
      <c r="E287" s="13" t="s">
        <v>475</v>
      </c>
      <c r="F287" s="0"/>
      <c r="G287" s="0"/>
      <c r="H287" s="15" t="s">
        <v>770</v>
      </c>
      <c r="I287" s="17" t="s">
        <v>771</v>
      </c>
      <c r="J287" s="14" t="str">
        <f aca="false">CONCATENATE(A287,"-",B287,"-",C287,"-",D287,"-",E287)</f>
        <v>FLOORING | DADO | COUNTER-Skirting-Tiles-Vitrified-MR_glass-mosaic_dark-blue-rete</v>
      </c>
      <c r="K287" s="18" t="s">
        <v>359</v>
      </c>
      <c r="L287" s="26"/>
      <c r="M287" s="14" t="s">
        <v>47</v>
      </c>
      <c r="N287" s="14" t="s">
        <v>48</v>
      </c>
      <c r="O287" s="14" t="s">
        <v>49</v>
      </c>
      <c r="P287" s="14" t="s">
        <v>50</v>
      </c>
      <c r="Q287" s="0"/>
      <c r="R287" s="0"/>
      <c r="S287" s="0"/>
      <c r="T287" s="0"/>
      <c r="U287" s="0"/>
      <c r="V287" s="0"/>
      <c r="W287" s="0"/>
      <c r="X287" s="0"/>
      <c r="Y287" s="0"/>
      <c r="Z287" s="0"/>
      <c r="AA287" s="0"/>
      <c r="AB287" s="0"/>
      <c r="AC287" s="0"/>
      <c r="AD287" s="0"/>
      <c r="AE287" s="0"/>
      <c r="AF287" s="14"/>
      <c r="AG287" s="14"/>
      <c r="AH287" s="14"/>
      <c r="AI287" s="14"/>
      <c r="AJ287" s="14"/>
      <c r="AK287" s="14"/>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41.25" hidden="false" customHeight="true" outlineLevel="0" collapsed="false">
      <c r="A288" s="13" t="s">
        <v>38</v>
      </c>
      <c r="B288" s="14" t="s">
        <v>526</v>
      </c>
      <c r="C288" s="13" t="s">
        <v>303</v>
      </c>
      <c r="D288" s="14" t="s">
        <v>372</v>
      </c>
      <c r="E288" s="13" t="s">
        <v>478</v>
      </c>
      <c r="F288" s="0"/>
      <c r="G288" s="0"/>
      <c r="H288" s="15" t="s">
        <v>772</v>
      </c>
      <c r="I288" s="17" t="s">
        <v>773</v>
      </c>
      <c r="J288" s="14" t="str">
        <f aca="false">CONCATENATE(A288,"-",B288,"-",C288,"-",D288,"-",E288)</f>
        <v>FLOORING | DADO | COUNTER-Skirting-Tiles-Vitrified-MR_glass-mosaic_light-pink_rete</v>
      </c>
      <c r="K288" s="18" t="s">
        <v>359</v>
      </c>
      <c r="L288" s="26"/>
      <c r="M288" s="14" t="s">
        <v>47</v>
      </c>
      <c r="N288" s="14" t="s">
        <v>48</v>
      </c>
      <c r="O288" s="14" t="s">
        <v>49</v>
      </c>
      <c r="P288" s="14" t="s">
        <v>50</v>
      </c>
      <c r="Q288" s="0"/>
      <c r="R288" s="0"/>
      <c r="S288" s="0"/>
      <c r="T288" s="0"/>
      <c r="U288" s="0"/>
      <c r="V288" s="0"/>
      <c r="W288" s="0"/>
      <c r="X288" s="0"/>
      <c r="Y288" s="0"/>
      <c r="Z288" s="0"/>
      <c r="AA288" s="0"/>
      <c r="AB288" s="0"/>
      <c r="AC288" s="0"/>
      <c r="AD288" s="0"/>
      <c r="AE288" s="0"/>
      <c r="AF288" s="14"/>
      <c r="AG288" s="14"/>
      <c r="AH288" s="14"/>
      <c r="AI288" s="14"/>
      <c r="AJ288" s="14"/>
      <c r="AK288" s="14"/>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41.25" hidden="false" customHeight="true" outlineLevel="0" collapsed="false">
      <c r="A289" s="13" t="s">
        <v>38</v>
      </c>
      <c r="B289" s="14" t="s">
        <v>526</v>
      </c>
      <c r="C289" s="13" t="s">
        <v>303</v>
      </c>
      <c r="D289" s="14" t="s">
        <v>372</v>
      </c>
      <c r="E289" s="13" t="s">
        <v>481</v>
      </c>
      <c r="F289" s="0"/>
      <c r="G289" s="0"/>
      <c r="H289" s="15" t="s">
        <v>774</v>
      </c>
      <c r="I289" s="17" t="s">
        <v>775</v>
      </c>
      <c r="J289" s="14" t="str">
        <f aca="false">CONCATENATE(A289,"-",B289,"-",C289,"-",D289,"-",E289)</f>
        <v>FLOORING | DADO | COUNTER-Skirting-Tiles-Vitrified-MR_glass-mosaic_rustic_rete</v>
      </c>
      <c r="K289" s="18" t="s">
        <v>359</v>
      </c>
      <c r="L289" s="26"/>
      <c r="M289" s="14" t="s">
        <v>47</v>
      </c>
      <c r="N289" s="14" t="s">
        <v>48</v>
      </c>
      <c r="O289" s="14" t="s">
        <v>49</v>
      </c>
      <c r="P289" s="14" t="s">
        <v>50</v>
      </c>
      <c r="Q289" s="0"/>
      <c r="R289" s="0"/>
      <c r="S289" s="0"/>
      <c r="T289" s="0"/>
      <c r="U289" s="0"/>
      <c r="V289" s="0"/>
      <c r="W289" s="0"/>
      <c r="X289" s="0"/>
      <c r="Y289" s="0"/>
      <c r="Z289" s="0"/>
      <c r="AA289" s="0"/>
      <c r="AB289" s="0"/>
      <c r="AC289" s="0"/>
      <c r="AD289" s="0"/>
      <c r="AE289" s="0"/>
      <c r="AF289" s="14"/>
      <c r="AG289" s="14"/>
      <c r="AH289" s="14"/>
      <c r="AI289" s="14"/>
      <c r="AJ289" s="14"/>
      <c r="AK289" s="14"/>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41.25" hidden="false" customHeight="true" outlineLevel="0" collapsed="false">
      <c r="A290" s="13" t="s">
        <v>38</v>
      </c>
      <c r="B290" s="14" t="s">
        <v>526</v>
      </c>
      <c r="C290" s="13" t="s">
        <v>303</v>
      </c>
      <c r="D290" s="14" t="s">
        <v>372</v>
      </c>
      <c r="E290" s="13" t="s">
        <v>484</v>
      </c>
      <c r="F290" s="0"/>
      <c r="G290" s="0"/>
      <c r="H290" s="15" t="s">
        <v>776</v>
      </c>
      <c r="I290" s="17" t="s">
        <v>777</v>
      </c>
      <c r="J290" s="14" t="str">
        <f aca="false">CONCATENATE(A290,"-",B290,"-",C290,"-",D290,"-",E290)</f>
        <v>FLOORING | DADO | COUNTER-Skirting-Tiles-Vitrified-MR_glass-mosaic_red_rete</v>
      </c>
      <c r="K290" s="18" t="s">
        <v>359</v>
      </c>
      <c r="L290" s="26"/>
      <c r="M290" s="14" t="s">
        <v>47</v>
      </c>
      <c r="N290" s="14" t="s">
        <v>48</v>
      </c>
      <c r="O290" s="14" t="s">
        <v>49</v>
      </c>
      <c r="P290" s="14" t="s">
        <v>50</v>
      </c>
      <c r="Q290" s="0"/>
      <c r="R290" s="0"/>
      <c r="S290" s="0"/>
      <c r="T290" s="0"/>
      <c r="U290" s="0"/>
      <c r="V290" s="0"/>
      <c r="W290" s="0"/>
      <c r="X290" s="0"/>
      <c r="Y290" s="0"/>
      <c r="Z290" s="0"/>
      <c r="AA290" s="0"/>
      <c r="AB290" s="0"/>
      <c r="AC290" s="0"/>
      <c r="AD290" s="0"/>
      <c r="AE290" s="0"/>
      <c r="AF290" s="14"/>
      <c r="AG290" s="14"/>
      <c r="AH290" s="14"/>
      <c r="AI290" s="14"/>
      <c r="AJ290" s="14"/>
      <c r="AK290" s="14"/>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41.25" hidden="false" customHeight="true" outlineLevel="0" collapsed="false">
      <c r="A291" s="13" t="s">
        <v>38</v>
      </c>
      <c r="B291" s="14" t="s">
        <v>526</v>
      </c>
      <c r="C291" s="13" t="s">
        <v>303</v>
      </c>
      <c r="D291" s="14" t="s">
        <v>372</v>
      </c>
      <c r="E291" s="13" t="s">
        <v>487</v>
      </c>
      <c r="F291" s="0"/>
      <c r="G291" s="0"/>
      <c r="H291" s="15" t="s">
        <v>778</v>
      </c>
      <c r="I291" s="17" t="s">
        <v>779</v>
      </c>
      <c r="J291" s="14" t="str">
        <f aca="false">CONCATENATE(A291,"-",B291,"-",C291,"-",D291,"-",E291)</f>
        <v>FLOORING | DADO | COUNTER-Skirting-Tiles-Vitrified-MR_glass-mosaic_white_rete</v>
      </c>
      <c r="K291" s="18" t="s">
        <v>359</v>
      </c>
      <c r="L291" s="26"/>
      <c r="M291" s="14" t="s">
        <v>47</v>
      </c>
      <c r="N291" s="14" t="s">
        <v>48</v>
      </c>
      <c r="O291" s="14" t="s">
        <v>49</v>
      </c>
      <c r="P291" s="14" t="s">
        <v>50</v>
      </c>
      <c r="Q291" s="0"/>
      <c r="R291" s="0"/>
      <c r="S291" s="0"/>
      <c r="T291" s="0"/>
      <c r="U291" s="0"/>
      <c r="V291" s="0"/>
      <c r="W291" s="0"/>
      <c r="X291" s="0"/>
      <c r="Y291" s="0"/>
      <c r="Z291" s="0"/>
      <c r="AA291" s="0"/>
      <c r="AB291" s="0"/>
      <c r="AC291" s="0"/>
      <c r="AD291" s="0"/>
      <c r="AE291" s="0"/>
      <c r="AF291" s="14"/>
      <c r="AG291" s="14"/>
      <c r="AH291" s="14"/>
      <c r="AI291" s="14"/>
      <c r="AJ291" s="14"/>
      <c r="AK291" s="14"/>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41.25" hidden="false" customHeight="true" outlineLevel="0" collapsed="false">
      <c r="A292" s="13" t="s">
        <v>38</v>
      </c>
      <c r="B292" s="14" t="s">
        <v>526</v>
      </c>
      <c r="C292" s="13" t="s">
        <v>303</v>
      </c>
      <c r="D292" s="14" t="s">
        <v>372</v>
      </c>
      <c r="E292" s="13" t="s">
        <v>490</v>
      </c>
      <c r="F292" s="0"/>
      <c r="G292" s="0"/>
      <c r="H292" s="15" t="s">
        <v>780</v>
      </c>
      <c r="I292" s="17" t="s">
        <v>781</v>
      </c>
      <c r="J292" s="14" t="str">
        <f aca="false">CONCATENATE(A292,"-",B292,"-",C292,"-",D292,"-",E292)</f>
        <v>FLOORING | DADO | COUNTER-Skirting-Tiles-Vitrified-MR_fusion_grigio (30X60)_rettificato</v>
      </c>
      <c r="K292" s="18" t="s">
        <v>359</v>
      </c>
      <c r="L292" s="26"/>
      <c r="M292" s="14" t="s">
        <v>47</v>
      </c>
      <c r="N292" s="14" t="s">
        <v>48</v>
      </c>
      <c r="O292" s="14" t="s">
        <v>49</v>
      </c>
      <c r="P292" s="14" t="s">
        <v>50</v>
      </c>
      <c r="Q292" s="0"/>
      <c r="R292" s="0"/>
      <c r="S292" s="0"/>
      <c r="T292" s="0"/>
      <c r="U292" s="0"/>
      <c r="V292" s="0"/>
      <c r="W292" s="0"/>
      <c r="X292" s="0"/>
      <c r="Y292" s="0"/>
      <c r="Z292" s="0"/>
      <c r="AA292" s="0"/>
      <c r="AB292" s="0"/>
      <c r="AC292" s="0"/>
      <c r="AD292" s="0"/>
      <c r="AE292" s="0"/>
      <c r="AF292" s="14"/>
      <c r="AG292" s="14"/>
      <c r="AH292" s="14"/>
      <c r="AI292" s="14"/>
      <c r="AJ292" s="14"/>
      <c r="AK292" s="14"/>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41.25" hidden="false" customHeight="true" outlineLevel="0" collapsed="false">
      <c r="A293" s="13" t="s">
        <v>38</v>
      </c>
      <c r="B293" s="14" t="s">
        <v>526</v>
      </c>
      <c r="C293" s="13" t="s">
        <v>303</v>
      </c>
      <c r="D293" s="14" t="s">
        <v>372</v>
      </c>
      <c r="E293" s="13" t="s">
        <v>493</v>
      </c>
      <c r="F293" s="0"/>
      <c r="G293" s="0"/>
      <c r="H293" s="15" t="s">
        <v>782</v>
      </c>
      <c r="I293" s="17" t="s">
        <v>783</v>
      </c>
      <c r="J293" s="14" t="str">
        <f aca="false">CONCATENATE(A293,"-",B293,"-",C293,"-",D293,"-",E293)</f>
        <v>FLOORING | DADO | COUNTER-Skirting-Tiles-Vitrified-MR_fusion_anthracite (30X60)_rettificato</v>
      </c>
      <c r="K293" s="18" t="s">
        <v>359</v>
      </c>
      <c r="L293" s="26"/>
      <c r="M293" s="14" t="s">
        <v>47</v>
      </c>
      <c r="N293" s="14" t="s">
        <v>48</v>
      </c>
      <c r="O293" s="14" t="s">
        <v>49</v>
      </c>
      <c r="P293" s="14" t="s">
        <v>50</v>
      </c>
      <c r="Q293" s="0"/>
      <c r="R293" s="0"/>
      <c r="S293" s="0"/>
      <c r="T293" s="0"/>
      <c r="U293" s="0"/>
      <c r="V293" s="0"/>
      <c r="W293" s="0"/>
      <c r="X293" s="0"/>
      <c r="Y293" s="0"/>
      <c r="Z293" s="0"/>
      <c r="AA293" s="0"/>
      <c r="AB293" s="0"/>
      <c r="AC293" s="0"/>
      <c r="AD293" s="0"/>
      <c r="AE293" s="0"/>
      <c r="AF293" s="14"/>
      <c r="AG293" s="14"/>
      <c r="AH293" s="14"/>
      <c r="AI293" s="14"/>
      <c r="AJ293" s="14"/>
      <c r="AK293" s="14"/>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41.25" hidden="false" customHeight="true" outlineLevel="0" collapsed="false">
      <c r="A294" s="13" t="s">
        <v>38</v>
      </c>
      <c r="B294" s="14" t="s">
        <v>526</v>
      </c>
      <c r="C294" s="13" t="s">
        <v>303</v>
      </c>
      <c r="D294" s="14" t="s">
        <v>372</v>
      </c>
      <c r="E294" s="13" t="s">
        <v>496</v>
      </c>
      <c r="F294" s="0"/>
      <c r="G294" s="0"/>
      <c r="H294" s="15" t="s">
        <v>784</v>
      </c>
      <c r="I294" s="17" t="s">
        <v>785</v>
      </c>
      <c r="J294" s="14" t="str">
        <f aca="false">CONCATENATE(A294,"-",B294,"-",C294,"-",D294,"-",E294)</f>
        <v>FLOORING | DADO | COUNTER-Skirting-Tiles-Vitrified-MR_fusion_nero (30X60)_rettificato</v>
      </c>
      <c r="K294" s="18" t="s">
        <v>359</v>
      </c>
      <c r="L294" s="26"/>
      <c r="M294" s="14" t="s">
        <v>47</v>
      </c>
      <c r="N294" s="14" t="s">
        <v>48</v>
      </c>
      <c r="O294" s="14" t="s">
        <v>49</v>
      </c>
      <c r="P294" s="14" t="s">
        <v>50</v>
      </c>
      <c r="Q294" s="0"/>
      <c r="R294" s="0"/>
      <c r="S294" s="0"/>
      <c r="T294" s="0"/>
      <c r="U294" s="0"/>
      <c r="V294" s="0"/>
      <c r="W294" s="0"/>
      <c r="X294" s="0"/>
      <c r="Y294" s="0"/>
      <c r="Z294" s="0"/>
      <c r="AA294" s="0"/>
      <c r="AB294" s="0"/>
      <c r="AC294" s="0"/>
      <c r="AD294" s="0"/>
      <c r="AE294" s="0"/>
      <c r="AF294" s="14"/>
      <c r="AG294" s="14"/>
      <c r="AH294" s="14"/>
      <c r="AI294" s="14"/>
      <c r="AJ294" s="14"/>
      <c r="AK294" s="14"/>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41.25" hidden="false" customHeight="true" outlineLevel="0" collapsed="false">
      <c r="A295" s="13" t="s">
        <v>38</v>
      </c>
      <c r="B295" s="14" t="s">
        <v>526</v>
      </c>
      <c r="C295" s="13" t="s">
        <v>303</v>
      </c>
      <c r="D295" s="14" t="s">
        <v>372</v>
      </c>
      <c r="E295" s="13" t="s">
        <v>499</v>
      </c>
      <c r="F295" s="0"/>
      <c r="G295" s="0"/>
      <c r="H295" s="15" t="s">
        <v>786</v>
      </c>
      <c r="I295" s="17" t="s">
        <v>787</v>
      </c>
      <c r="J295" s="14" t="str">
        <f aca="false">CONCATENATE(A295,"-",B295,"-",C295,"-",D295,"-",E295)</f>
        <v>FLOORING | DADO | COUNTER-Skirting-Tiles-Vitrified-MR_Ragno_Grotte  (30x60)</v>
      </c>
      <c r="K295" s="18" t="s">
        <v>359</v>
      </c>
      <c r="L295" s="26"/>
      <c r="M295" s="14" t="s">
        <v>47</v>
      </c>
      <c r="N295" s="14" t="s">
        <v>48</v>
      </c>
      <c r="O295" s="14" t="s">
        <v>49</v>
      </c>
      <c r="P295" s="14" t="s">
        <v>50</v>
      </c>
      <c r="Q295" s="0"/>
      <c r="R295" s="0"/>
      <c r="S295" s="0"/>
      <c r="T295" s="0"/>
      <c r="U295" s="0"/>
      <c r="V295" s="0"/>
      <c r="W295" s="0"/>
      <c r="X295" s="0"/>
      <c r="Y295" s="0"/>
      <c r="Z295" s="0"/>
      <c r="AA295" s="0"/>
      <c r="AB295" s="0"/>
      <c r="AC295" s="0"/>
      <c r="AD295" s="0"/>
      <c r="AE295" s="0"/>
      <c r="AF295" s="14"/>
      <c r="AG295" s="14"/>
      <c r="AH295" s="14"/>
      <c r="AI295" s="14"/>
      <c r="AJ295" s="14"/>
      <c r="AK295" s="14"/>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41.25" hidden="false" customHeight="true" outlineLevel="0" collapsed="false">
      <c r="A296" s="13" t="s">
        <v>38</v>
      </c>
      <c r="B296" s="14" t="s">
        <v>526</v>
      </c>
      <c r="C296" s="13" t="s">
        <v>303</v>
      </c>
      <c r="D296" s="14" t="s">
        <v>502</v>
      </c>
      <c r="E296" s="0"/>
      <c r="F296" s="0"/>
      <c r="G296" s="0"/>
      <c r="H296" s="15" t="s">
        <v>788</v>
      </c>
      <c r="I296" s="17" t="s">
        <v>789</v>
      </c>
      <c r="J296" s="14" t="str">
        <f aca="false">CONCATENATE(A296,"-",B296,"-",C296,"-",D296,"-",E296)</f>
        <v>FLOORING | DADO | COUNTER-Skirting-Tiles-Glass-</v>
      </c>
      <c r="K296" s="18" t="s">
        <v>359</v>
      </c>
      <c r="L296" s="26"/>
      <c r="M296" s="14" t="s">
        <v>47</v>
      </c>
      <c r="N296" s="14" t="s">
        <v>48</v>
      </c>
      <c r="O296" s="14" t="s">
        <v>49</v>
      </c>
      <c r="P296" s="14" t="s">
        <v>50</v>
      </c>
      <c r="Q296" s="0"/>
      <c r="R296" s="0"/>
      <c r="S296" s="0"/>
      <c r="T296" s="0"/>
      <c r="U296" s="0"/>
      <c r="V296" s="0"/>
      <c r="W296" s="0"/>
      <c r="X296" s="0"/>
      <c r="Y296" s="0"/>
      <c r="Z296" s="0"/>
      <c r="AA296" s="0"/>
      <c r="AB296" s="0"/>
      <c r="AC296" s="0"/>
      <c r="AD296" s="0"/>
      <c r="AE296" s="0"/>
      <c r="AF296" s="14"/>
      <c r="AG296" s="14"/>
      <c r="AH296" s="14"/>
      <c r="AI296" s="14"/>
      <c r="AJ296" s="14"/>
      <c r="AK296" s="14"/>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41.25" hidden="false" customHeight="true" outlineLevel="0" collapsed="false">
      <c r="A297" s="13" t="s">
        <v>38</v>
      </c>
      <c r="B297" s="14" t="s">
        <v>526</v>
      </c>
      <c r="C297" s="13" t="s">
        <v>303</v>
      </c>
      <c r="D297" s="14" t="s">
        <v>502</v>
      </c>
      <c r="E297" s="0"/>
      <c r="F297" s="0"/>
      <c r="G297" s="0"/>
      <c r="H297" s="15" t="s">
        <v>790</v>
      </c>
      <c r="I297" s="17" t="s">
        <v>791</v>
      </c>
      <c r="J297" s="14" t="str">
        <f aca="false">CONCATENATE(A297,"-",B297,"-",C297,"-",D297,"-",E297)</f>
        <v>FLOORING | DADO | COUNTER-Skirting-Tiles-Glass-</v>
      </c>
      <c r="K297" s="18" t="s">
        <v>359</v>
      </c>
      <c r="L297" s="26"/>
      <c r="M297" s="14" t="s">
        <v>47</v>
      </c>
      <c r="N297" s="14" t="s">
        <v>48</v>
      </c>
      <c r="O297" s="14" t="s">
        <v>49</v>
      </c>
      <c r="P297" s="14" t="s">
        <v>50</v>
      </c>
      <c r="Q297" s="0"/>
      <c r="R297" s="0"/>
      <c r="S297" s="0"/>
      <c r="T297" s="0"/>
      <c r="U297" s="0"/>
      <c r="V297" s="0"/>
      <c r="W297" s="0"/>
      <c r="X297" s="0"/>
      <c r="Y297" s="0"/>
      <c r="Z297" s="0"/>
      <c r="AA297" s="0"/>
      <c r="AB297" s="0"/>
      <c r="AC297" s="0"/>
      <c r="AD297" s="0"/>
      <c r="AE297" s="0"/>
      <c r="AF297" s="14"/>
      <c r="AG297" s="14"/>
      <c r="AH297" s="14"/>
      <c r="AI297" s="14"/>
      <c r="AJ297" s="14"/>
      <c r="AK297" s="14"/>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41.25" hidden="false" customHeight="true" outlineLevel="0" collapsed="false">
      <c r="A298" s="13" t="s">
        <v>38</v>
      </c>
      <c r="B298" s="14" t="s">
        <v>526</v>
      </c>
      <c r="C298" s="13" t="s">
        <v>303</v>
      </c>
      <c r="D298" s="14" t="s">
        <v>507</v>
      </c>
      <c r="E298" s="0"/>
      <c r="F298" s="0"/>
      <c r="G298" s="0"/>
      <c r="H298" s="15" t="s">
        <v>792</v>
      </c>
      <c r="I298" s="17" t="s">
        <v>793</v>
      </c>
      <c r="J298" s="14" t="str">
        <f aca="false">CONCATENATE(A298,"-",B298,"-",C298,"-",D298,"-",E298)</f>
        <v>FLOORING | DADO | COUNTER-Skirting-Tiles-Glass Mosaic Plain -</v>
      </c>
      <c r="K298" s="18" t="s">
        <v>359</v>
      </c>
      <c r="L298" s="26"/>
      <c r="M298" s="14" t="s">
        <v>47</v>
      </c>
      <c r="N298" s="14" t="s">
        <v>48</v>
      </c>
      <c r="O298" s="14" t="s">
        <v>49</v>
      </c>
      <c r="P298" s="14" t="s">
        <v>50</v>
      </c>
      <c r="Q298" s="0"/>
      <c r="R298" s="0"/>
      <c r="S298" s="0"/>
      <c r="T298" s="0"/>
      <c r="U298" s="0"/>
      <c r="V298" s="0"/>
      <c r="W298" s="0"/>
      <c r="X298" s="0"/>
      <c r="Y298" s="0"/>
      <c r="Z298" s="0"/>
      <c r="AA298" s="0"/>
      <c r="AB298" s="0"/>
      <c r="AC298" s="0"/>
      <c r="AD298" s="0"/>
      <c r="AE298" s="0"/>
      <c r="AF298" s="14"/>
      <c r="AG298" s="14"/>
      <c r="AH298" s="14"/>
      <c r="AI298" s="14"/>
      <c r="AJ298" s="14"/>
      <c r="AK298" s="14"/>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41.25" hidden="false" customHeight="true" outlineLevel="0" collapsed="false">
      <c r="A299" s="13" t="s">
        <v>38</v>
      </c>
      <c r="B299" s="14" t="s">
        <v>526</v>
      </c>
      <c r="C299" s="13" t="s">
        <v>303</v>
      </c>
      <c r="D299" s="14" t="s">
        <v>507</v>
      </c>
      <c r="E299" s="0"/>
      <c r="F299" s="0"/>
      <c r="G299" s="0"/>
      <c r="H299" s="15" t="s">
        <v>794</v>
      </c>
      <c r="I299" s="17" t="s">
        <v>795</v>
      </c>
      <c r="J299" s="14" t="str">
        <f aca="false">CONCATENATE(A299,"-",B299,"-",C299,"-",D299,"-",E299)</f>
        <v>FLOORING | DADO | COUNTER-Skirting-Tiles-Glass Mosaic Plain -</v>
      </c>
      <c r="K299" s="18" t="s">
        <v>359</v>
      </c>
      <c r="L299" s="26"/>
      <c r="M299" s="14" t="s">
        <v>47</v>
      </c>
      <c r="N299" s="14" t="s">
        <v>48</v>
      </c>
      <c r="O299" s="14" t="s">
        <v>49</v>
      </c>
      <c r="P299" s="14" t="s">
        <v>50</v>
      </c>
      <c r="Q299" s="0"/>
      <c r="R299" s="0"/>
      <c r="S299" s="0"/>
      <c r="T299" s="0"/>
      <c r="U299" s="0"/>
      <c r="V299" s="0"/>
      <c r="W299" s="0"/>
      <c r="X299" s="0"/>
      <c r="Y299" s="0"/>
      <c r="Z299" s="0"/>
      <c r="AA299" s="0"/>
      <c r="AB299" s="0"/>
      <c r="AC299" s="0"/>
      <c r="AD299" s="0"/>
      <c r="AE299" s="0"/>
      <c r="AF299" s="14"/>
      <c r="AG299" s="14"/>
      <c r="AH299" s="14"/>
      <c r="AI299" s="14"/>
      <c r="AJ299" s="14"/>
      <c r="AK299" s="14"/>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41.25" hidden="false" customHeight="true" outlineLevel="0" collapsed="false">
      <c r="A300" s="13" t="s">
        <v>38</v>
      </c>
      <c r="B300" s="14" t="s">
        <v>526</v>
      </c>
      <c r="C300" s="13" t="s">
        <v>303</v>
      </c>
      <c r="D300" s="14" t="s">
        <v>512</v>
      </c>
      <c r="E300" s="0"/>
      <c r="F300" s="0"/>
      <c r="G300" s="0"/>
      <c r="H300" s="15" t="s">
        <v>796</v>
      </c>
      <c r="I300" s="17" t="s">
        <v>797</v>
      </c>
      <c r="J300" s="14" t="str">
        <f aca="false">CONCATENATE(A300,"-",B300,"-",C300,"-",D300,"-",E300)</f>
        <v>FLOORING | DADO | COUNTER-Skirting-Tiles-Glass Mosaic Gradation-</v>
      </c>
      <c r="K300" s="18" t="s">
        <v>359</v>
      </c>
      <c r="L300" s="26"/>
      <c r="M300" s="14" t="s">
        <v>47</v>
      </c>
      <c r="N300" s="14" t="s">
        <v>48</v>
      </c>
      <c r="O300" s="14" t="s">
        <v>49</v>
      </c>
      <c r="P300" s="14" t="s">
        <v>50</v>
      </c>
      <c r="Q300" s="0"/>
      <c r="R300" s="0"/>
      <c r="S300" s="0"/>
      <c r="T300" s="0"/>
      <c r="U300" s="0"/>
      <c r="V300" s="0"/>
      <c r="W300" s="0"/>
      <c r="X300" s="0"/>
      <c r="Y300" s="0"/>
      <c r="Z300" s="0"/>
      <c r="AA300" s="0"/>
      <c r="AB300" s="0"/>
      <c r="AC300" s="0"/>
      <c r="AD300" s="0"/>
      <c r="AE300" s="0"/>
      <c r="AF300" s="14"/>
      <c r="AG300" s="14"/>
      <c r="AH300" s="14"/>
      <c r="AI300" s="14"/>
      <c r="AJ300" s="14"/>
      <c r="AK300" s="14"/>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41.25" hidden="false" customHeight="true" outlineLevel="0" collapsed="false">
      <c r="A301" s="13" t="s">
        <v>38</v>
      </c>
      <c r="B301" s="14" t="s">
        <v>526</v>
      </c>
      <c r="C301" s="13" t="s">
        <v>303</v>
      </c>
      <c r="D301" s="14" t="s">
        <v>512</v>
      </c>
      <c r="E301" s="0"/>
      <c r="F301" s="0"/>
      <c r="G301" s="0"/>
      <c r="H301" s="15" t="s">
        <v>798</v>
      </c>
      <c r="I301" s="17" t="s">
        <v>799</v>
      </c>
      <c r="J301" s="14" t="str">
        <f aca="false">CONCATENATE(A301,"-",B301,"-",C301,"-",D301,"-",E301)</f>
        <v>FLOORING | DADO | COUNTER-Skirting-Tiles-Glass Mosaic Gradation-</v>
      </c>
      <c r="K301" s="18" t="s">
        <v>359</v>
      </c>
      <c r="L301" s="26"/>
      <c r="M301" s="14" t="s">
        <v>47</v>
      </c>
      <c r="N301" s="14" t="s">
        <v>48</v>
      </c>
      <c r="O301" s="14" t="s">
        <v>49</v>
      </c>
      <c r="P301" s="14" t="s">
        <v>50</v>
      </c>
      <c r="Q301" s="0"/>
      <c r="R301" s="0"/>
      <c r="S301" s="0"/>
      <c r="T301" s="0"/>
      <c r="U301" s="0"/>
      <c r="V301" s="0"/>
      <c r="W301" s="0"/>
      <c r="X301" s="0"/>
      <c r="Y301" s="0"/>
      <c r="Z301" s="0"/>
      <c r="AA301" s="0"/>
      <c r="AB301" s="0"/>
      <c r="AC301" s="0"/>
      <c r="AD301" s="0"/>
      <c r="AE301" s="0"/>
      <c r="AF301" s="14"/>
      <c r="AG301" s="14"/>
      <c r="AH301" s="14"/>
      <c r="AI301" s="14"/>
      <c r="AJ301" s="14"/>
      <c r="AK301" s="14"/>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41.25" hidden="false" customHeight="true" outlineLevel="0" collapsed="false">
      <c r="A302" s="13" t="s">
        <v>38</v>
      </c>
      <c r="B302" s="14" t="s">
        <v>526</v>
      </c>
      <c r="C302" s="13" t="s">
        <v>517</v>
      </c>
      <c r="D302" s="14" t="s">
        <v>518</v>
      </c>
      <c r="E302" s="13" t="s">
        <v>519</v>
      </c>
      <c r="F302" s="0"/>
      <c r="G302" s="0"/>
      <c r="H302" s="15" t="s">
        <v>800</v>
      </c>
      <c r="I302" s="17" t="s">
        <v>801</v>
      </c>
      <c r="J302" s="14" t="str">
        <f aca="false">CONCATENATE(A302,"-",B302,"-",C302,"-",D302,"-",E302)</f>
        <v>FLOORING | DADO | COUNTER-Skirting-Artificial Material | Dupont-Artificial Material-White Engineering Stone</v>
      </c>
      <c r="K302" s="18" t="s">
        <v>359</v>
      </c>
      <c r="L302" s="26"/>
      <c r="M302" s="14" t="s">
        <v>47</v>
      </c>
      <c r="N302" s="14" t="s">
        <v>48</v>
      </c>
      <c r="O302" s="14" t="s">
        <v>49</v>
      </c>
      <c r="P302" s="14" t="s">
        <v>50</v>
      </c>
      <c r="Q302" s="0"/>
      <c r="R302" s="0"/>
      <c r="S302" s="0"/>
      <c r="T302" s="0"/>
      <c r="U302" s="0"/>
      <c r="V302" s="0"/>
      <c r="W302" s="0"/>
      <c r="X302" s="0"/>
      <c r="Y302" s="0"/>
      <c r="Z302" s="0"/>
      <c r="AA302" s="0"/>
      <c r="AB302" s="0"/>
      <c r="AC302" s="0"/>
      <c r="AD302" s="0"/>
      <c r="AE302" s="0"/>
      <c r="AF302" s="14"/>
      <c r="AG302" s="14"/>
      <c r="AH302" s="14"/>
      <c r="AI302" s="14"/>
      <c r="AJ302" s="14"/>
      <c r="AK302" s="14"/>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41.25" hidden="false" customHeight="true" outlineLevel="0" collapsed="false">
      <c r="A303" s="13" t="s">
        <v>38</v>
      </c>
      <c r="B303" s="14" t="s">
        <v>526</v>
      </c>
      <c r="C303" s="13" t="s">
        <v>517</v>
      </c>
      <c r="D303" s="14" t="s">
        <v>522</v>
      </c>
      <c r="E303" s="13" t="s">
        <v>523</v>
      </c>
      <c r="F303" s="0"/>
      <c r="G303" s="0"/>
      <c r="H303" s="15" t="s">
        <v>802</v>
      </c>
      <c r="I303" s="17" t="s">
        <v>803</v>
      </c>
      <c r="J303" s="14" t="str">
        <f aca="false">CONCATENATE(A303,"-",B303,"-",C303,"-",D303,"-",E303)</f>
        <v>FLOORING | DADO | COUNTER-Skirting-Artificial Material | Dupont-Dupont-White Dupont</v>
      </c>
      <c r="K303" s="18" t="s">
        <v>359</v>
      </c>
      <c r="L303" s="26"/>
      <c r="M303" s="14" t="s">
        <v>47</v>
      </c>
      <c r="N303" s="14" t="s">
        <v>48</v>
      </c>
      <c r="O303" s="14" t="s">
        <v>49</v>
      </c>
      <c r="P303" s="14" t="s">
        <v>50</v>
      </c>
      <c r="Q303" s="0"/>
      <c r="R303" s="0"/>
      <c r="S303" s="0"/>
      <c r="T303" s="0"/>
      <c r="U303" s="0"/>
      <c r="V303" s="0"/>
      <c r="W303" s="0"/>
      <c r="X303" s="0"/>
      <c r="Y303" s="0"/>
      <c r="Z303" s="0"/>
      <c r="AA303" s="0"/>
      <c r="AB303" s="0"/>
      <c r="AC303" s="0"/>
      <c r="AD303" s="0"/>
      <c r="AE303" s="0"/>
      <c r="AF303" s="14"/>
      <c r="AG303" s="14"/>
      <c r="AH303" s="14"/>
      <c r="AI303" s="14"/>
      <c r="AJ303" s="14"/>
      <c r="AK303" s="14"/>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15" customFormat="true" ht="258.75" hidden="false" customHeight="true" outlineLevel="0" collapsed="false">
      <c r="A304" s="13" t="s">
        <v>38</v>
      </c>
      <c r="B304" s="14" t="s">
        <v>804</v>
      </c>
      <c r="C304" s="15" t="s">
        <v>40</v>
      </c>
      <c r="D304" s="15" t="s">
        <v>41</v>
      </c>
      <c r="E304" s="15" t="s">
        <v>42</v>
      </c>
      <c r="F304" s="15" t="s">
        <v>43</v>
      </c>
      <c r="G304" s="16"/>
      <c r="H304" s="15" t="s">
        <v>805</v>
      </c>
      <c r="I304" s="17" t="s">
        <v>806</v>
      </c>
      <c r="J304" s="14" t="str">
        <f aca="false">CONCATENATE(A304,"-",B304,"-",C304,"-",D304,"-",E304)</f>
        <v>FLOORING | DADO | COUNTER-Dado-Natural Stone-Limestone-Kota Blue</v>
      </c>
      <c r="K304" s="18" t="s">
        <v>46</v>
      </c>
      <c r="L304" s="18"/>
      <c r="M304" s="14" t="s">
        <v>47</v>
      </c>
      <c r="N304" s="14" t="s">
        <v>48</v>
      </c>
      <c r="O304" s="14" t="s">
        <v>49</v>
      </c>
      <c r="P304" s="14" t="s">
        <v>50</v>
      </c>
      <c r="Q304" s="14"/>
      <c r="R304" s="14"/>
      <c r="S304" s="14"/>
      <c r="T304" s="14"/>
      <c r="U304" s="14"/>
      <c r="V304" s="14"/>
      <c r="W304" s="14"/>
      <c r="X304" s="19"/>
      <c r="Y304" s="13" t="s">
        <v>51</v>
      </c>
      <c r="Z304" s="13"/>
      <c r="AA304" s="13"/>
      <c r="AB304" s="14"/>
      <c r="AC304" s="14"/>
      <c r="AD304" s="19"/>
      <c r="AE304" s="20"/>
      <c r="AF304" s="14"/>
      <c r="AG304" s="14"/>
      <c r="AH304" s="14"/>
      <c r="AI304" s="14"/>
      <c r="AJ304" s="14"/>
      <c r="AK304" s="14"/>
      <c r="AL304" s="14"/>
      <c r="AM304" s="14"/>
      <c r="AN304" s="14"/>
      <c r="AO304" s="14"/>
      <c r="AP304" s="14"/>
      <c r="AQ304" s="14"/>
      <c r="AR304" s="14"/>
      <c r="AS304" s="14"/>
      <c r="AT304" s="14"/>
      <c r="AU304" s="14"/>
    </row>
    <row r="305" customFormat="false" ht="28.5" hidden="false" customHeight="false" outlineLevel="0" collapsed="false">
      <c r="A305" s="13" t="s">
        <v>38</v>
      </c>
      <c r="B305" s="14" t="s">
        <v>804</v>
      </c>
      <c r="C305" s="15" t="s">
        <v>40</v>
      </c>
      <c r="D305" s="15" t="s">
        <v>41</v>
      </c>
      <c r="E305" s="15" t="s">
        <v>42</v>
      </c>
      <c r="F305" s="15" t="s">
        <v>807</v>
      </c>
      <c r="G305" s="16"/>
      <c r="H305" s="15" t="s">
        <v>808</v>
      </c>
      <c r="I305" s="17" t="s">
        <v>809</v>
      </c>
      <c r="J305" s="14" t="str">
        <f aca="false">CONCATENATE(A305,"-",B305,"-",C305,"-",D305,"-",E305)</f>
        <v>FLOORING | DADO | COUNTER-Dado-Natural Stone-Limestone-Kota Blue</v>
      </c>
      <c r="K305" s="18" t="s">
        <v>46</v>
      </c>
      <c r="L305" s="18"/>
      <c r="M305" s="14" t="s">
        <v>47</v>
      </c>
      <c r="N305" s="14" t="s">
        <v>48</v>
      </c>
      <c r="O305" s="14" t="s">
        <v>49</v>
      </c>
      <c r="P305" s="14" t="s">
        <v>50</v>
      </c>
      <c r="Q305" s="14"/>
      <c r="R305" s="14"/>
      <c r="S305" s="14"/>
      <c r="T305" s="14"/>
      <c r="U305" s="14"/>
      <c r="V305" s="14"/>
      <c r="W305" s="14"/>
      <c r="X305" s="19"/>
      <c r="Y305" s="13" t="s">
        <v>51</v>
      </c>
      <c r="Z305" s="13"/>
      <c r="AA305" s="13"/>
      <c r="AB305" s="14"/>
      <c r="AC305" s="14"/>
      <c r="AD305" s="19"/>
      <c r="AE305" s="20"/>
      <c r="AF305" s="14"/>
      <c r="AG305" s="14"/>
      <c r="AH305" s="14"/>
      <c r="AI305" s="14"/>
      <c r="AJ305" s="14"/>
      <c r="AK305" s="14"/>
      <c r="AL305" s="14"/>
      <c r="AM305" s="14"/>
      <c r="AN305" s="14"/>
      <c r="AO305" s="14"/>
      <c r="AP305" s="14"/>
      <c r="AQ305" s="14"/>
      <c r="AR305" s="14"/>
      <c r="AS305" s="14"/>
      <c r="AT305" s="14"/>
      <c r="AU305" s="14"/>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28.5" hidden="false" customHeight="false" outlineLevel="0" collapsed="false">
      <c r="A306" s="13" t="s">
        <v>38</v>
      </c>
      <c r="B306" s="14" t="s">
        <v>804</v>
      </c>
      <c r="C306" s="15" t="s">
        <v>40</v>
      </c>
      <c r="D306" s="15" t="s">
        <v>41</v>
      </c>
      <c r="E306" s="15" t="s">
        <v>42</v>
      </c>
      <c r="F306" s="15" t="s">
        <v>55</v>
      </c>
      <c r="G306" s="16"/>
      <c r="H306" s="15" t="s">
        <v>810</v>
      </c>
      <c r="I306" s="17" t="s">
        <v>811</v>
      </c>
      <c r="J306" s="14" t="str">
        <f aca="false">CONCATENATE(A306,"-",B306,"-",C306,"-",D306,"-",E306)</f>
        <v>FLOORING | DADO | COUNTER-Dado-Natural Stone-Limestone-Kota Blue</v>
      </c>
      <c r="K306" s="18" t="s">
        <v>46</v>
      </c>
      <c r="L306" s="18"/>
      <c r="M306" s="14" t="s">
        <v>47</v>
      </c>
      <c r="N306" s="14" t="s">
        <v>48</v>
      </c>
      <c r="O306" s="14" t="s">
        <v>49</v>
      </c>
      <c r="P306" s="14" t="s">
        <v>50</v>
      </c>
      <c r="Q306" s="14"/>
      <c r="R306" s="14"/>
      <c r="S306" s="14"/>
      <c r="T306" s="14"/>
      <c r="U306" s="14"/>
      <c r="V306" s="14"/>
      <c r="W306" s="14"/>
      <c r="X306" s="19"/>
      <c r="Y306" s="13" t="s">
        <v>51</v>
      </c>
      <c r="Z306" s="13"/>
      <c r="AA306" s="13"/>
      <c r="AB306" s="14"/>
      <c r="AC306" s="14"/>
      <c r="AD306" s="19"/>
      <c r="AE306" s="20"/>
      <c r="AF306" s="14"/>
      <c r="AG306" s="14"/>
      <c r="AH306" s="14"/>
      <c r="AI306" s="14"/>
      <c r="AJ306" s="14"/>
      <c r="AK306" s="14"/>
      <c r="AL306" s="14"/>
      <c r="AM306" s="14"/>
      <c r="AN306" s="14"/>
      <c r="AO306" s="14"/>
      <c r="AP306" s="14"/>
      <c r="AQ306" s="14"/>
      <c r="AR306" s="14"/>
      <c r="AS306" s="14"/>
      <c r="AT306" s="14"/>
      <c r="AU306" s="14"/>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28.5" hidden="false" customHeight="false" outlineLevel="0" collapsed="false">
      <c r="A307" s="13" t="s">
        <v>38</v>
      </c>
      <c r="B307" s="14" t="s">
        <v>804</v>
      </c>
      <c r="C307" s="15" t="s">
        <v>40</v>
      </c>
      <c r="D307" s="15" t="s">
        <v>41</v>
      </c>
      <c r="E307" s="15" t="s">
        <v>42</v>
      </c>
      <c r="F307" s="15" t="s">
        <v>58</v>
      </c>
      <c r="G307" s="16"/>
      <c r="H307" s="15" t="s">
        <v>812</v>
      </c>
      <c r="I307" s="17" t="s">
        <v>813</v>
      </c>
      <c r="J307" s="14" t="str">
        <f aca="false">CONCATENATE(A307,"-",B307,"-",C307,"-",D307,"-",E307)</f>
        <v>FLOORING | DADO | COUNTER-Dado-Natural Stone-Limestone-Kota Blue</v>
      </c>
      <c r="K307" s="18" t="s">
        <v>46</v>
      </c>
      <c r="L307" s="18"/>
      <c r="M307" s="14" t="s">
        <v>47</v>
      </c>
      <c r="N307" s="14" t="s">
        <v>48</v>
      </c>
      <c r="O307" s="14" t="s">
        <v>49</v>
      </c>
      <c r="P307" s="14" t="s">
        <v>50</v>
      </c>
      <c r="Q307" s="14"/>
      <c r="R307" s="14"/>
      <c r="S307" s="14"/>
      <c r="T307" s="14"/>
      <c r="U307" s="14"/>
      <c r="V307" s="14"/>
      <c r="W307" s="14"/>
      <c r="X307" s="19"/>
      <c r="Y307" s="13" t="s">
        <v>51</v>
      </c>
      <c r="Z307" s="13"/>
      <c r="AA307" s="13"/>
      <c r="AB307" s="14"/>
      <c r="AC307" s="14"/>
      <c r="AD307" s="19"/>
      <c r="AE307" s="20"/>
      <c r="AF307" s="14"/>
      <c r="AG307" s="14"/>
      <c r="AH307" s="14"/>
      <c r="AI307" s="14"/>
      <c r="AJ307" s="14"/>
      <c r="AK307" s="14"/>
      <c r="AL307" s="14"/>
      <c r="AM307" s="14"/>
      <c r="AN307" s="14"/>
      <c r="AO307" s="14"/>
      <c r="AP307" s="14"/>
      <c r="AQ307" s="14"/>
      <c r="AR307" s="14"/>
      <c r="AS307" s="14"/>
      <c r="AT307" s="14"/>
      <c r="AU307" s="14"/>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28.5" hidden="false" customHeight="false" outlineLevel="0" collapsed="false">
      <c r="A308" s="13" t="s">
        <v>38</v>
      </c>
      <c r="B308" s="14" t="s">
        <v>804</v>
      </c>
      <c r="C308" s="15" t="s">
        <v>40</v>
      </c>
      <c r="D308" s="15" t="s">
        <v>41</v>
      </c>
      <c r="E308" s="15" t="s">
        <v>42</v>
      </c>
      <c r="F308" s="15" t="s">
        <v>61</v>
      </c>
      <c r="G308" s="15" t="s">
        <v>62</v>
      </c>
      <c r="H308" s="15" t="s">
        <v>814</v>
      </c>
      <c r="I308" s="17" t="s">
        <v>815</v>
      </c>
      <c r="J308" s="14" t="str">
        <f aca="false">CONCATENATE(A308,"-",B308,"-",C308,"-",D308,"-",E308)</f>
        <v>FLOORING | DADO | COUNTER-Dado-Natural Stone-Limestone-Kota Blue</v>
      </c>
      <c r="K308" s="18" t="s">
        <v>46</v>
      </c>
      <c r="L308" s="18"/>
      <c r="M308" s="14" t="s">
        <v>47</v>
      </c>
      <c r="N308" s="14" t="s">
        <v>48</v>
      </c>
      <c r="O308" s="14" t="s">
        <v>49</v>
      </c>
      <c r="P308" s="14" t="s">
        <v>50</v>
      </c>
      <c r="Q308" s="14"/>
      <c r="R308" s="14"/>
      <c r="S308" s="14"/>
      <c r="T308" s="14"/>
      <c r="U308" s="14"/>
      <c r="V308" s="14"/>
      <c r="W308" s="14"/>
      <c r="X308" s="19"/>
      <c r="Y308" s="13" t="s">
        <v>51</v>
      </c>
      <c r="Z308" s="13"/>
      <c r="AA308" s="13"/>
      <c r="AB308" s="14"/>
      <c r="AC308" s="14"/>
      <c r="AD308" s="19"/>
      <c r="AE308" s="20"/>
      <c r="AF308" s="14"/>
      <c r="AG308" s="14"/>
      <c r="AH308" s="14"/>
      <c r="AI308" s="14"/>
      <c r="AJ308" s="14"/>
      <c r="AK308" s="14"/>
      <c r="AL308" s="14"/>
      <c r="AM308" s="14"/>
      <c r="AN308" s="14"/>
      <c r="AO308" s="14"/>
      <c r="AP308" s="14"/>
      <c r="AQ308" s="14"/>
      <c r="AR308" s="14"/>
      <c r="AS308" s="14"/>
      <c r="AT308" s="14"/>
      <c r="AU308" s="14"/>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28.5" hidden="false" customHeight="false" outlineLevel="0" collapsed="false">
      <c r="A309" s="13" t="s">
        <v>38</v>
      </c>
      <c r="B309" s="14" t="s">
        <v>804</v>
      </c>
      <c r="C309" s="15" t="s">
        <v>40</v>
      </c>
      <c r="D309" s="15" t="s">
        <v>41</v>
      </c>
      <c r="E309" s="15" t="s">
        <v>42</v>
      </c>
      <c r="F309" s="15" t="s">
        <v>61</v>
      </c>
      <c r="G309" s="15" t="s">
        <v>65</v>
      </c>
      <c r="H309" s="15" t="s">
        <v>816</v>
      </c>
      <c r="I309" s="17" t="s">
        <v>817</v>
      </c>
      <c r="J309" s="14" t="str">
        <f aca="false">CONCATENATE(A309,"-",B309,"-",C309,"-",D309,"-",E309)</f>
        <v>FLOORING | DADO | COUNTER-Dado-Natural Stone-Limestone-Kota Blue</v>
      </c>
      <c r="K309" s="18" t="s">
        <v>46</v>
      </c>
      <c r="L309" s="18"/>
      <c r="M309" s="14" t="s">
        <v>47</v>
      </c>
      <c r="N309" s="14" t="s">
        <v>48</v>
      </c>
      <c r="O309" s="14" t="s">
        <v>49</v>
      </c>
      <c r="P309" s="14" t="s">
        <v>50</v>
      </c>
      <c r="Q309" s="14"/>
      <c r="R309" s="14"/>
      <c r="S309" s="14"/>
      <c r="T309" s="14"/>
      <c r="U309" s="14"/>
      <c r="V309" s="14"/>
      <c r="W309" s="14"/>
      <c r="X309" s="19"/>
      <c r="Y309" s="13" t="s">
        <v>51</v>
      </c>
      <c r="Z309" s="13"/>
      <c r="AA309" s="13"/>
      <c r="AB309" s="14"/>
      <c r="AC309" s="14"/>
      <c r="AD309" s="19"/>
      <c r="AE309" s="20"/>
      <c r="AF309" s="14"/>
      <c r="AG309" s="14"/>
      <c r="AH309" s="14"/>
      <c r="AI309" s="14"/>
      <c r="AJ309" s="14"/>
      <c r="AK309" s="14"/>
      <c r="AL309" s="14"/>
      <c r="AM309" s="14"/>
      <c r="AN309" s="14"/>
      <c r="AO309" s="14"/>
      <c r="AP309" s="14"/>
      <c r="AQ309" s="14"/>
      <c r="AR309" s="14"/>
      <c r="AS309" s="14"/>
      <c r="AT309" s="14"/>
      <c r="AU309" s="14"/>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28.5" hidden="false" customHeight="false" outlineLevel="0" collapsed="false">
      <c r="A310" s="13" t="s">
        <v>38</v>
      </c>
      <c r="B310" s="14" t="s">
        <v>804</v>
      </c>
      <c r="C310" s="15" t="s">
        <v>40</v>
      </c>
      <c r="D310" s="15" t="s">
        <v>41</v>
      </c>
      <c r="E310" s="14" t="s">
        <v>68</v>
      </c>
      <c r="F310" s="0"/>
      <c r="G310" s="21"/>
      <c r="H310" s="15" t="s">
        <v>818</v>
      </c>
      <c r="I310" s="17" t="s">
        <v>819</v>
      </c>
      <c r="J310" s="14" t="str">
        <f aca="false">CONCATENATE(A310,"-",B310,"-",C310,"-",D310,"-",E310)</f>
        <v>FLOORING | DADO | COUNTER-Dado-Natural Stone-Limestone-Kota Green</v>
      </c>
      <c r="K310" s="18" t="s">
        <v>46</v>
      </c>
      <c r="L310" s="18"/>
      <c r="M310" s="14" t="s">
        <v>47</v>
      </c>
      <c r="N310" s="14" t="s">
        <v>48</v>
      </c>
      <c r="O310" s="14" t="s">
        <v>49</v>
      </c>
      <c r="P310" s="14" t="s">
        <v>50</v>
      </c>
      <c r="Q310" s="14"/>
      <c r="R310" s="14"/>
      <c r="S310" s="14"/>
      <c r="T310" s="14"/>
      <c r="U310" s="14"/>
      <c r="V310" s="14"/>
      <c r="W310" s="14"/>
      <c r="X310" s="19"/>
      <c r="Y310" s="13" t="s">
        <v>51</v>
      </c>
      <c r="Z310" s="13"/>
      <c r="AA310" s="13"/>
      <c r="AB310" s="14"/>
      <c r="AC310" s="14"/>
      <c r="AD310" s="19"/>
      <c r="AE310" s="20"/>
      <c r="AF310" s="14"/>
      <c r="AG310" s="14"/>
      <c r="AH310" s="14"/>
      <c r="AI310" s="14"/>
      <c r="AJ310" s="14"/>
      <c r="AK310" s="14"/>
      <c r="AL310" s="14"/>
      <c r="AM310" s="14"/>
      <c r="AN310" s="14"/>
      <c r="AO310" s="14"/>
      <c r="AP310" s="14"/>
      <c r="AQ310" s="14"/>
      <c r="AR310" s="14"/>
      <c r="AS310" s="14"/>
      <c r="AT310" s="14"/>
      <c r="AU310" s="14"/>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28.5" hidden="false" customHeight="false" outlineLevel="0" collapsed="false">
      <c r="A311" s="13" t="s">
        <v>38</v>
      </c>
      <c r="B311" s="14" t="s">
        <v>804</v>
      </c>
      <c r="C311" s="15" t="s">
        <v>40</v>
      </c>
      <c r="D311" s="15" t="s">
        <v>41</v>
      </c>
      <c r="E311" s="14" t="s">
        <v>71</v>
      </c>
      <c r="F311" s="0"/>
      <c r="G311" s="21"/>
      <c r="H311" s="15" t="s">
        <v>820</v>
      </c>
      <c r="I311" s="17" t="s">
        <v>821</v>
      </c>
      <c r="J311" s="14" t="str">
        <f aca="false">CONCATENATE(A311,"-",B311,"-",C311,"-",D311,"-",E311)</f>
        <v>FLOORING | DADO | COUNTER-Dado-Natural Stone-Limestone-Kota Brown</v>
      </c>
      <c r="K311" s="18" t="s">
        <v>46</v>
      </c>
      <c r="L311" s="18"/>
      <c r="M311" s="14" t="s">
        <v>47</v>
      </c>
      <c r="N311" s="14" t="s">
        <v>48</v>
      </c>
      <c r="O311" s="14" t="s">
        <v>49</v>
      </c>
      <c r="P311" s="14" t="s">
        <v>50</v>
      </c>
      <c r="Q311" s="14"/>
      <c r="R311" s="14"/>
      <c r="S311" s="14"/>
      <c r="T311" s="14"/>
      <c r="U311" s="14"/>
      <c r="V311" s="14"/>
      <c r="W311" s="14"/>
      <c r="X311" s="19"/>
      <c r="Y311" s="13" t="s">
        <v>51</v>
      </c>
      <c r="Z311" s="13"/>
      <c r="AA311" s="13"/>
      <c r="AB311" s="14"/>
      <c r="AC311" s="14"/>
      <c r="AD311" s="19"/>
      <c r="AE311" s="20"/>
      <c r="AF311" s="14"/>
      <c r="AG311" s="14"/>
      <c r="AH311" s="14"/>
      <c r="AI311" s="14"/>
      <c r="AJ311" s="14"/>
      <c r="AK311" s="14"/>
      <c r="AL311" s="14"/>
      <c r="AM311" s="14"/>
      <c r="AN311" s="14"/>
      <c r="AO311" s="14"/>
      <c r="AP311" s="14"/>
      <c r="AQ311" s="14"/>
      <c r="AR311" s="14"/>
      <c r="AS311" s="14"/>
      <c r="AT311" s="14"/>
      <c r="AU311" s="14"/>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28.5" hidden="false" customHeight="false" outlineLevel="0" collapsed="false">
      <c r="A312" s="13" t="s">
        <v>38</v>
      </c>
      <c r="B312" s="14" t="s">
        <v>804</v>
      </c>
      <c r="C312" s="15" t="s">
        <v>40</v>
      </c>
      <c r="D312" s="15" t="s">
        <v>41</v>
      </c>
      <c r="E312" s="14" t="s">
        <v>74</v>
      </c>
      <c r="F312" s="0"/>
      <c r="G312" s="21"/>
      <c r="H312" s="15" t="s">
        <v>822</v>
      </c>
      <c r="I312" s="17" t="s">
        <v>823</v>
      </c>
      <c r="J312" s="14" t="str">
        <f aca="false">CONCATENATE(A312,"-",B312,"-",C312,"-",D312,"-",E312)</f>
        <v>FLOORING | DADO | COUNTER-Dado-Natural Stone-Limestone-Cuddappa Black</v>
      </c>
      <c r="K312" s="18" t="s">
        <v>46</v>
      </c>
      <c r="L312" s="18"/>
      <c r="M312" s="14" t="s">
        <v>47</v>
      </c>
      <c r="N312" s="14" t="s">
        <v>48</v>
      </c>
      <c r="O312" s="14" t="s">
        <v>49</v>
      </c>
      <c r="P312" s="14" t="s">
        <v>50</v>
      </c>
      <c r="Q312" s="14"/>
      <c r="R312" s="14"/>
      <c r="S312" s="14"/>
      <c r="T312" s="14"/>
      <c r="U312" s="14"/>
      <c r="V312" s="14"/>
      <c r="W312" s="14"/>
      <c r="X312" s="19"/>
      <c r="Y312" s="13" t="s">
        <v>51</v>
      </c>
      <c r="Z312" s="13"/>
      <c r="AA312" s="13"/>
      <c r="AB312" s="14"/>
      <c r="AC312" s="14"/>
      <c r="AD312" s="19"/>
      <c r="AE312" s="20"/>
      <c r="AF312" s="14"/>
      <c r="AG312" s="14"/>
      <c r="AH312" s="14"/>
      <c r="AI312" s="14"/>
      <c r="AJ312" s="14"/>
      <c r="AK312" s="14"/>
      <c r="AL312" s="14"/>
      <c r="AM312" s="14"/>
      <c r="AN312" s="14"/>
      <c r="AO312" s="14"/>
      <c r="AP312" s="14"/>
      <c r="AQ312" s="14"/>
      <c r="AR312" s="14"/>
      <c r="AS312" s="14"/>
      <c r="AT312" s="14"/>
      <c r="AU312" s="14"/>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28.5" hidden="false" customHeight="false" outlineLevel="0" collapsed="false">
      <c r="A313" s="13" t="s">
        <v>38</v>
      </c>
      <c r="B313" s="14" t="s">
        <v>804</v>
      </c>
      <c r="C313" s="15" t="s">
        <v>40</v>
      </c>
      <c r="D313" s="15" t="s">
        <v>41</v>
      </c>
      <c r="E313" s="14" t="s">
        <v>77</v>
      </c>
      <c r="F313" s="0"/>
      <c r="G313" s="21"/>
      <c r="H313" s="15" t="s">
        <v>824</v>
      </c>
      <c r="I313" s="17" t="s">
        <v>825</v>
      </c>
      <c r="J313" s="14" t="str">
        <f aca="false">CONCATENATE(A313,"-",B313,"-",C313,"-",D313,"-",E313)</f>
        <v>FLOORING | DADO | COUNTER-Dado-Natural Stone-Limestone-Shahbad</v>
      </c>
      <c r="K313" s="18" t="s">
        <v>46</v>
      </c>
      <c r="L313" s="18"/>
      <c r="M313" s="14" t="s">
        <v>47</v>
      </c>
      <c r="N313" s="14" t="s">
        <v>48</v>
      </c>
      <c r="O313" s="14" t="s">
        <v>49</v>
      </c>
      <c r="P313" s="14" t="s">
        <v>50</v>
      </c>
      <c r="Q313" s="14"/>
      <c r="R313" s="14"/>
      <c r="S313" s="14"/>
      <c r="T313" s="14"/>
      <c r="U313" s="14"/>
      <c r="V313" s="14"/>
      <c r="W313" s="14"/>
      <c r="X313" s="19"/>
      <c r="Y313" s="13" t="s">
        <v>51</v>
      </c>
      <c r="Z313" s="13"/>
      <c r="AA313" s="13"/>
      <c r="AB313" s="14"/>
      <c r="AC313" s="14"/>
      <c r="AD313" s="19"/>
      <c r="AE313" s="20"/>
      <c r="AF313" s="14"/>
      <c r="AG313" s="14"/>
      <c r="AH313" s="14"/>
      <c r="AI313" s="14"/>
      <c r="AJ313" s="14"/>
      <c r="AK313" s="14"/>
      <c r="AL313" s="14"/>
      <c r="AM313" s="14"/>
      <c r="AN313" s="14"/>
      <c r="AO313" s="14"/>
      <c r="AP313" s="14"/>
      <c r="AQ313" s="14"/>
      <c r="AR313" s="14"/>
      <c r="AS313" s="14"/>
      <c r="AT313" s="14"/>
      <c r="AU313" s="14"/>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28.5" hidden="false" customHeight="false" outlineLevel="0" collapsed="false">
      <c r="A314" s="13" t="s">
        <v>38</v>
      </c>
      <c r="B314" s="14" t="s">
        <v>804</v>
      </c>
      <c r="C314" s="15" t="s">
        <v>40</v>
      </c>
      <c r="D314" s="15" t="s">
        <v>41</v>
      </c>
      <c r="E314" s="14" t="s">
        <v>80</v>
      </c>
      <c r="F314" s="0"/>
      <c r="G314" s="21"/>
      <c r="H314" s="15" t="s">
        <v>826</v>
      </c>
      <c r="I314" s="17" t="s">
        <v>827</v>
      </c>
      <c r="J314" s="14" t="str">
        <f aca="false">CONCATENATE(A314,"-",B314,"-",C314,"-",D314,"-",E314)</f>
        <v>FLOORING | DADO | COUNTER-Dado-Natural Stone-Limestone-Tandur Blue</v>
      </c>
      <c r="K314" s="18" t="s">
        <v>46</v>
      </c>
      <c r="L314" s="18"/>
      <c r="M314" s="14" t="s">
        <v>47</v>
      </c>
      <c r="N314" s="14" t="s">
        <v>48</v>
      </c>
      <c r="O314" s="14" t="s">
        <v>49</v>
      </c>
      <c r="P314" s="14" t="s">
        <v>50</v>
      </c>
      <c r="Q314" s="14"/>
      <c r="R314" s="14"/>
      <c r="S314" s="14"/>
      <c r="T314" s="14"/>
      <c r="U314" s="14"/>
      <c r="V314" s="14"/>
      <c r="W314" s="14"/>
      <c r="X314" s="19"/>
      <c r="Y314" s="13" t="s">
        <v>51</v>
      </c>
      <c r="Z314" s="13"/>
      <c r="AA314" s="13"/>
      <c r="AB314" s="14"/>
      <c r="AC314" s="14"/>
      <c r="AD314" s="19"/>
      <c r="AE314" s="20"/>
      <c r="AF314" s="14"/>
      <c r="AG314" s="14"/>
      <c r="AH314" s="14"/>
      <c r="AI314" s="14"/>
      <c r="AJ314" s="14"/>
      <c r="AK314" s="14"/>
      <c r="AL314" s="14"/>
      <c r="AM314" s="14"/>
      <c r="AN314" s="14"/>
      <c r="AO314" s="14"/>
      <c r="AP314" s="14"/>
      <c r="AQ314" s="14"/>
      <c r="AR314" s="14"/>
      <c r="AS314" s="14"/>
      <c r="AT314" s="14"/>
      <c r="AU314" s="14"/>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42.75" hidden="false" customHeight="false" outlineLevel="0" collapsed="false">
      <c r="A315" s="13" t="s">
        <v>38</v>
      </c>
      <c r="B315" s="14" t="s">
        <v>804</v>
      </c>
      <c r="C315" s="15" t="s">
        <v>40</v>
      </c>
      <c r="D315" s="14" t="s">
        <v>83</v>
      </c>
      <c r="E315" s="14" t="s">
        <v>84</v>
      </c>
      <c r="F315" s="0"/>
      <c r="G315" s="21"/>
      <c r="H315" s="15" t="s">
        <v>828</v>
      </c>
      <c r="I315" s="17" t="s">
        <v>829</v>
      </c>
      <c r="J315" s="14" t="str">
        <f aca="false">CONCATENATE(A315,"-",B315,"-",C315,"-",D315,"-",E315)</f>
        <v>FLOORING | DADO | COUNTER-Dado-Natural Stone-Sandstone-Jaisalmer Yellow</v>
      </c>
      <c r="K315" s="18" t="s">
        <v>46</v>
      </c>
      <c r="L315" s="18"/>
      <c r="M315" s="14" t="s">
        <v>47</v>
      </c>
      <c r="N315" s="14" t="s">
        <v>48</v>
      </c>
      <c r="O315" s="14" t="s">
        <v>49</v>
      </c>
      <c r="P315" s="14" t="s">
        <v>50</v>
      </c>
      <c r="Q315" s="14"/>
      <c r="R315" s="14"/>
      <c r="S315" s="14"/>
      <c r="T315" s="14"/>
      <c r="U315" s="14"/>
      <c r="V315" s="14"/>
      <c r="W315" s="14"/>
      <c r="X315" s="19"/>
      <c r="Y315" s="13" t="s">
        <v>51</v>
      </c>
      <c r="Z315" s="13"/>
      <c r="AA315" s="13"/>
      <c r="AB315" s="14"/>
      <c r="AC315" s="14"/>
      <c r="AD315" s="19"/>
      <c r="AE315" s="20"/>
      <c r="AF315" s="14"/>
      <c r="AG315" s="14"/>
      <c r="AH315" s="14"/>
      <c r="AI315" s="14"/>
      <c r="AJ315" s="14"/>
      <c r="AK315" s="14"/>
      <c r="AL315" s="14"/>
      <c r="AM315" s="14"/>
      <c r="AN315" s="14"/>
      <c r="AO315" s="14"/>
      <c r="AP315" s="14"/>
      <c r="AQ315" s="14"/>
      <c r="AR315" s="14"/>
      <c r="AS315" s="14"/>
      <c r="AT315" s="14"/>
      <c r="AU315" s="14"/>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28.5" hidden="false" customHeight="false" outlineLevel="0" collapsed="false">
      <c r="A316" s="13" t="s">
        <v>38</v>
      </c>
      <c r="B316" s="14" t="s">
        <v>804</v>
      </c>
      <c r="C316" s="15" t="s">
        <v>40</v>
      </c>
      <c r="D316" s="14" t="s">
        <v>87</v>
      </c>
      <c r="E316" s="14" t="s">
        <v>88</v>
      </c>
      <c r="F316" s="0"/>
      <c r="G316" s="21"/>
      <c r="H316" s="15" t="s">
        <v>830</v>
      </c>
      <c r="I316" s="17" t="s">
        <v>831</v>
      </c>
      <c r="J316" s="14" t="str">
        <f aca="false">CONCATENATE(A316,"-",B316,"-",C316,"-",D316,"-",E316)</f>
        <v>FLOORING | DADO | COUNTER-Dado-Natural Stone-Slate-Grey</v>
      </c>
      <c r="K316" s="18" t="s">
        <v>46</v>
      </c>
      <c r="L316" s="18"/>
      <c r="M316" s="14" t="s">
        <v>47</v>
      </c>
      <c r="N316" s="14"/>
      <c r="O316" s="14"/>
      <c r="P316" s="14"/>
      <c r="Q316" s="14"/>
      <c r="R316" s="14"/>
      <c r="S316" s="14"/>
      <c r="T316" s="14"/>
      <c r="U316" s="14"/>
      <c r="V316" s="14"/>
      <c r="W316" s="14"/>
      <c r="X316" s="19"/>
      <c r="Y316" s="13"/>
      <c r="Z316" s="13"/>
      <c r="AA316" s="13"/>
      <c r="AB316" s="14"/>
      <c r="AC316" s="14"/>
      <c r="AD316" s="19"/>
      <c r="AE316" s="20"/>
      <c r="AF316" s="14"/>
      <c r="AG316" s="14"/>
      <c r="AH316" s="14"/>
      <c r="AI316" s="14"/>
      <c r="AJ316" s="14"/>
      <c r="AK316" s="14"/>
      <c r="AL316" s="14"/>
      <c r="AM316" s="14"/>
      <c r="AN316" s="14"/>
      <c r="AO316" s="14"/>
      <c r="AP316" s="14"/>
      <c r="AQ316" s="14"/>
      <c r="AR316" s="14"/>
      <c r="AS316" s="14"/>
      <c r="AT316" s="14"/>
      <c r="AU316" s="14"/>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8.5" hidden="false" customHeight="false" outlineLevel="0" collapsed="false">
      <c r="A317" s="13" t="s">
        <v>38</v>
      </c>
      <c r="B317" s="14" t="s">
        <v>804</v>
      </c>
      <c r="C317" s="15" t="s">
        <v>40</v>
      </c>
      <c r="D317" s="14" t="s">
        <v>87</v>
      </c>
      <c r="E317" s="14" t="s">
        <v>91</v>
      </c>
      <c r="F317" s="0"/>
      <c r="G317" s="21"/>
      <c r="H317" s="15" t="s">
        <v>832</v>
      </c>
      <c r="I317" s="17" t="s">
        <v>833</v>
      </c>
      <c r="J317" s="14" t="str">
        <f aca="false">CONCATENATE(A317,"-",B317,"-",C317,"-",D317,"-",E317)</f>
        <v>FLOORING | DADO | COUNTER-Dado-Natural Stone-Slate-Pink</v>
      </c>
      <c r="K317" s="18" t="s">
        <v>46</v>
      </c>
      <c r="L317" s="18"/>
      <c r="M317" s="14" t="s">
        <v>47</v>
      </c>
      <c r="N317" s="14"/>
      <c r="O317" s="14"/>
      <c r="P317" s="14"/>
      <c r="Q317" s="14"/>
      <c r="R317" s="14"/>
      <c r="S317" s="14"/>
      <c r="T317" s="14"/>
      <c r="U317" s="14"/>
      <c r="V317" s="14"/>
      <c r="W317" s="14"/>
      <c r="X317" s="19"/>
      <c r="Y317" s="13"/>
      <c r="Z317" s="13"/>
      <c r="AA317" s="13"/>
      <c r="AB317" s="14"/>
      <c r="AC317" s="14"/>
      <c r="AD317" s="19"/>
      <c r="AE317" s="20"/>
      <c r="AF317" s="14"/>
      <c r="AG317" s="14"/>
      <c r="AH317" s="14"/>
      <c r="AI317" s="14"/>
      <c r="AJ317" s="14"/>
      <c r="AK317" s="14"/>
      <c r="AL317" s="14"/>
      <c r="AM317" s="14"/>
      <c r="AN317" s="14"/>
      <c r="AO317" s="14"/>
      <c r="AP317" s="14"/>
      <c r="AQ317" s="14"/>
      <c r="AR317" s="14"/>
      <c r="AS317" s="14"/>
      <c r="AT317" s="14"/>
      <c r="AU317" s="14"/>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28.5" hidden="false" customHeight="false" outlineLevel="0" collapsed="false">
      <c r="A318" s="13" t="s">
        <v>38</v>
      </c>
      <c r="B318" s="14" t="s">
        <v>804</v>
      </c>
      <c r="C318" s="15" t="s">
        <v>40</v>
      </c>
      <c r="D318" s="14" t="s">
        <v>87</v>
      </c>
      <c r="E318" s="14" t="s">
        <v>94</v>
      </c>
      <c r="F318" s="0"/>
      <c r="G318" s="21"/>
      <c r="H318" s="15" t="s">
        <v>834</v>
      </c>
      <c r="I318" s="17" t="s">
        <v>835</v>
      </c>
      <c r="J318" s="14" t="str">
        <f aca="false">CONCATENATE(A318,"-",B318,"-",C318,"-",D318,"-",E318)</f>
        <v>FLOORING | DADO | COUNTER-Dado-Natural Stone-Slate-Green</v>
      </c>
      <c r="K318" s="18" t="s">
        <v>46</v>
      </c>
      <c r="L318" s="18"/>
      <c r="M318" s="14" t="s">
        <v>47</v>
      </c>
      <c r="N318" s="14"/>
      <c r="O318" s="14"/>
      <c r="P318" s="14"/>
      <c r="Q318" s="14"/>
      <c r="R318" s="14"/>
      <c r="S318" s="14"/>
      <c r="T318" s="14"/>
      <c r="U318" s="14"/>
      <c r="V318" s="14"/>
      <c r="W318" s="14"/>
      <c r="X318" s="19"/>
      <c r="Y318" s="13"/>
      <c r="Z318" s="13"/>
      <c r="AA318" s="13"/>
      <c r="AB318" s="14"/>
      <c r="AC318" s="14"/>
      <c r="AD318" s="19"/>
      <c r="AE318" s="20"/>
      <c r="AF318" s="14"/>
      <c r="AG318" s="14"/>
      <c r="AH318" s="14"/>
      <c r="AI318" s="14"/>
      <c r="AJ318" s="14"/>
      <c r="AK318" s="14"/>
      <c r="AL318" s="14"/>
      <c r="AM318" s="14"/>
      <c r="AN318" s="14"/>
      <c r="AO318" s="14"/>
      <c r="AP318" s="14"/>
      <c r="AQ318" s="14"/>
      <c r="AR318" s="14"/>
      <c r="AS318" s="14"/>
      <c r="AT318" s="14"/>
      <c r="AU318" s="14"/>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42.75" hidden="false" customHeight="false" outlineLevel="0" collapsed="false">
      <c r="A319" s="13" t="s">
        <v>38</v>
      </c>
      <c r="B319" s="14" t="s">
        <v>804</v>
      </c>
      <c r="C319" s="15" t="s">
        <v>40</v>
      </c>
      <c r="D319" s="14" t="s">
        <v>97</v>
      </c>
      <c r="E319" s="15" t="s">
        <v>98</v>
      </c>
      <c r="F319" s="15" t="s">
        <v>99</v>
      </c>
      <c r="G319" s="21"/>
      <c r="H319" s="15" t="s">
        <v>836</v>
      </c>
      <c r="I319" s="17" t="s">
        <v>837</v>
      </c>
      <c r="J319" s="14" t="str">
        <f aca="false">CONCATENATE(A319,"-",B319,"-",C319,"-",D319,"-",E319)</f>
        <v>FLOORING | DADO | COUNTER-Dado-Natural Stone-Granite-Chamrajnagar Black</v>
      </c>
      <c r="K319" s="18" t="s">
        <v>46</v>
      </c>
      <c r="L319" s="18"/>
      <c r="M319" s="14" t="s">
        <v>47</v>
      </c>
      <c r="N319" s="14"/>
      <c r="O319" s="14"/>
      <c r="P319" s="14"/>
      <c r="Q319" s="14"/>
      <c r="R319" s="14"/>
      <c r="S319" s="14"/>
      <c r="T319" s="14"/>
      <c r="U319" s="14"/>
      <c r="V319" s="14"/>
      <c r="W319" s="14"/>
      <c r="X319" s="19"/>
      <c r="Y319" s="13"/>
      <c r="Z319" s="13"/>
      <c r="AA319" s="13"/>
      <c r="AB319" s="14"/>
      <c r="AC319" s="14"/>
      <c r="AD319" s="19"/>
      <c r="AE319" s="20"/>
      <c r="AF319" s="14"/>
      <c r="AG319" s="14"/>
      <c r="AH319" s="14"/>
      <c r="AI319" s="14"/>
      <c r="AJ319" s="14"/>
      <c r="AK319" s="14"/>
      <c r="AL319" s="14"/>
      <c r="AM319" s="14"/>
      <c r="AN319" s="14"/>
      <c r="AO319" s="14"/>
      <c r="AP319" s="14"/>
      <c r="AQ319" s="14"/>
      <c r="AR319" s="14"/>
      <c r="AS319" s="14"/>
      <c r="AT319" s="14"/>
      <c r="AU319" s="14"/>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42.75" hidden="false" customHeight="false" outlineLevel="0" collapsed="false">
      <c r="A320" s="13" t="s">
        <v>38</v>
      </c>
      <c r="B320" s="14" t="s">
        <v>804</v>
      </c>
      <c r="C320" s="15" t="s">
        <v>40</v>
      </c>
      <c r="D320" s="14" t="s">
        <v>97</v>
      </c>
      <c r="E320" s="15" t="s">
        <v>98</v>
      </c>
      <c r="F320" s="15" t="s">
        <v>102</v>
      </c>
      <c r="G320" s="21"/>
      <c r="H320" s="15" t="s">
        <v>838</v>
      </c>
      <c r="I320" s="17" t="s">
        <v>839</v>
      </c>
      <c r="J320" s="14" t="str">
        <f aca="false">CONCATENATE(A320,"-",B320,"-",C320,"-",D320,"-",E320)</f>
        <v>FLOORING | DADO | COUNTER-Dado-Natural Stone-Granite-Chamrajnagar Black</v>
      </c>
      <c r="K320" s="18" t="s">
        <v>46</v>
      </c>
      <c r="L320" s="18"/>
      <c r="M320" s="14" t="s">
        <v>47</v>
      </c>
      <c r="N320" s="14"/>
      <c r="O320" s="14"/>
      <c r="P320" s="14"/>
      <c r="Q320" s="14"/>
      <c r="R320" s="14"/>
      <c r="S320" s="14"/>
      <c r="T320" s="14"/>
      <c r="U320" s="14"/>
      <c r="V320" s="14"/>
      <c r="W320" s="14"/>
      <c r="X320" s="19"/>
      <c r="Y320" s="13"/>
      <c r="Z320" s="13"/>
      <c r="AA320" s="13"/>
      <c r="AB320" s="14"/>
      <c r="AC320" s="14"/>
      <c r="AD320" s="19"/>
      <c r="AE320" s="20"/>
      <c r="AF320" s="14"/>
      <c r="AG320" s="14"/>
      <c r="AH320" s="14"/>
      <c r="AI320" s="14"/>
      <c r="AJ320" s="14"/>
      <c r="AK320" s="14"/>
      <c r="AL320" s="14"/>
      <c r="AM320" s="14"/>
      <c r="AN320" s="14"/>
      <c r="AO320" s="14"/>
      <c r="AP320" s="14"/>
      <c r="AQ320" s="14"/>
      <c r="AR320" s="14"/>
      <c r="AS320" s="14"/>
      <c r="AT320" s="14"/>
      <c r="AU320" s="14"/>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42.75" hidden="false" customHeight="false" outlineLevel="0" collapsed="false">
      <c r="A321" s="13" t="s">
        <v>38</v>
      </c>
      <c r="B321" s="14" t="s">
        <v>804</v>
      </c>
      <c r="C321" s="15" t="s">
        <v>40</v>
      </c>
      <c r="D321" s="14" t="s">
        <v>97</v>
      </c>
      <c r="E321" s="14" t="s">
        <v>98</v>
      </c>
      <c r="F321" s="14" t="s">
        <v>105</v>
      </c>
      <c r="G321" s="21"/>
      <c r="H321" s="15" t="s">
        <v>840</v>
      </c>
      <c r="I321" s="17" t="s">
        <v>841</v>
      </c>
      <c r="J321" s="14" t="str">
        <f aca="false">CONCATENATE(A321,"-",B321,"-",C321,"-",D321,"-",E321)</f>
        <v>FLOORING | DADO | COUNTER-Dado-Natural Stone-Granite-Chamrajnagar Black</v>
      </c>
      <c r="K321" s="18" t="s">
        <v>46</v>
      </c>
      <c r="L321" s="18"/>
      <c r="M321" s="14" t="s">
        <v>47</v>
      </c>
      <c r="N321" s="14"/>
      <c r="O321" s="14"/>
      <c r="P321" s="14"/>
      <c r="Q321" s="14"/>
      <c r="R321" s="14"/>
      <c r="S321" s="14"/>
      <c r="T321" s="14"/>
      <c r="U321" s="14"/>
      <c r="V321" s="14"/>
      <c r="W321" s="14"/>
      <c r="X321" s="19"/>
      <c r="Y321" s="13"/>
      <c r="Z321" s="13"/>
      <c r="AA321" s="13"/>
      <c r="AB321" s="14"/>
      <c r="AC321" s="14"/>
      <c r="AD321" s="19"/>
      <c r="AE321" s="20"/>
      <c r="AF321" s="14"/>
      <c r="AG321" s="14"/>
      <c r="AH321" s="14"/>
      <c r="AI321" s="14"/>
      <c r="AJ321" s="14"/>
      <c r="AK321" s="14"/>
      <c r="AL321" s="14"/>
      <c r="AM321" s="14"/>
      <c r="AN321" s="14"/>
      <c r="AO321" s="14"/>
      <c r="AP321" s="14"/>
      <c r="AQ321" s="14"/>
      <c r="AR321" s="14"/>
      <c r="AS321" s="14"/>
      <c r="AT321" s="14"/>
      <c r="AU321" s="14"/>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42.75" hidden="false" customHeight="false" outlineLevel="0" collapsed="false">
      <c r="A322" s="13" t="s">
        <v>38</v>
      </c>
      <c r="B322" s="14" t="s">
        <v>804</v>
      </c>
      <c r="C322" s="15" t="s">
        <v>40</v>
      </c>
      <c r="D322" s="14" t="s">
        <v>97</v>
      </c>
      <c r="E322" s="14" t="s">
        <v>98</v>
      </c>
      <c r="F322" s="14" t="s">
        <v>108</v>
      </c>
      <c r="G322" s="21"/>
      <c r="H322" s="15" t="s">
        <v>842</v>
      </c>
      <c r="I322" s="17" t="s">
        <v>843</v>
      </c>
      <c r="J322" s="14" t="str">
        <f aca="false">CONCATENATE(A322,"-",B322,"-",C322,"-",D322,"-",E322)</f>
        <v>FLOORING | DADO | COUNTER-Dado-Natural Stone-Granite-Chamrajnagar Black</v>
      </c>
      <c r="K322" s="18" t="s">
        <v>46</v>
      </c>
      <c r="L322" s="18"/>
      <c r="M322" s="14" t="s">
        <v>47</v>
      </c>
      <c r="N322" s="22"/>
      <c r="O322" s="22"/>
      <c r="P322" s="22"/>
      <c r="Q322" s="22"/>
      <c r="R322" s="22"/>
      <c r="S322" s="22"/>
      <c r="T322" s="22"/>
      <c r="U322" s="22"/>
      <c r="V322" s="22"/>
      <c r="W322" s="22"/>
      <c r="X322" s="23"/>
      <c r="Y322" s="13"/>
      <c r="Z322" s="13"/>
      <c r="AA322" s="13"/>
      <c r="AB322" s="22"/>
      <c r="AC322" s="22"/>
      <c r="AD322" s="23"/>
      <c r="AE322" s="24"/>
      <c r="AF322" s="14"/>
      <c r="AG322" s="14"/>
      <c r="AH322" s="14"/>
      <c r="AI322" s="14"/>
      <c r="AJ322" s="14"/>
      <c r="AK322" s="14"/>
      <c r="AL322" s="22"/>
      <c r="AM322" s="22"/>
      <c r="AN322" s="22"/>
      <c r="AO322" s="22"/>
      <c r="AP322" s="22"/>
      <c r="AQ322" s="22"/>
      <c r="AR322" s="22"/>
      <c r="AS322" s="22"/>
      <c r="AT322" s="22"/>
      <c r="AU322" s="22"/>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42.75" hidden="false" customHeight="false" outlineLevel="0" collapsed="false">
      <c r="A323" s="13" t="s">
        <v>38</v>
      </c>
      <c r="B323" s="14" t="s">
        <v>804</v>
      </c>
      <c r="C323" s="15" t="s">
        <v>40</v>
      </c>
      <c r="D323" s="14" t="s">
        <v>97</v>
      </c>
      <c r="E323" s="14" t="s">
        <v>98</v>
      </c>
      <c r="F323" s="14" t="s">
        <v>111</v>
      </c>
      <c r="G323" s="21"/>
      <c r="H323" s="15" t="s">
        <v>844</v>
      </c>
      <c r="I323" s="17" t="s">
        <v>845</v>
      </c>
      <c r="J323" s="14" t="str">
        <f aca="false">CONCATENATE(A323,"-",B323,"-",C323,"-",D323,"-",E323)</f>
        <v>FLOORING | DADO | COUNTER-Dado-Natural Stone-Granite-Chamrajnagar Black</v>
      </c>
      <c r="K323" s="18" t="s">
        <v>46</v>
      </c>
      <c r="L323" s="18"/>
      <c r="M323" s="14" t="s">
        <v>47</v>
      </c>
      <c r="N323" s="22"/>
      <c r="O323" s="22"/>
      <c r="P323" s="22"/>
      <c r="Q323" s="22"/>
      <c r="R323" s="22"/>
      <c r="S323" s="22"/>
      <c r="T323" s="22"/>
      <c r="U323" s="22"/>
      <c r="V323" s="22"/>
      <c r="W323" s="22"/>
      <c r="X323" s="23"/>
      <c r="Y323" s="13"/>
      <c r="Z323" s="13"/>
      <c r="AA323" s="13"/>
      <c r="AB323" s="22"/>
      <c r="AC323" s="22"/>
      <c r="AD323" s="23"/>
      <c r="AE323" s="24"/>
      <c r="AF323" s="14"/>
      <c r="AG323" s="14"/>
      <c r="AH323" s="14"/>
      <c r="AI323" s="14"/>
      <c r="AJ323" s="14"/>
      <c r="AK323" s="14"/>
      <c r="AL323" s="22"/>
      <c r="AM323" s="22"/>
      <c r="AN323" s="22"/>
      <c r="AO323" s="22"/>
      <c r="AP323" s="22"/>
      <c r="AQ323" s="22"/>
      <c r="AR323" s="22"/>
      <c r="AS323" s="22"/>
      <c r="AT323" s="22"/>
      <c r="AU323" s="22"/>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42.75" hidden="false" customHeight="false" outlineLevel="0" collapsed="false">
      <c r="A324" s="13" t="s">
        <v>38</v>
      </c>
      <c r="B324" s="14" t="s">
        <v>804</v>
      </c>
      <c r="C324" s="15" t="s">
        <v>40</v>
      </c>
      <c r="D324" s="14" t="s">
        <v>97</v>
      </c>
      <c r="E324" s="14" t="s">
        <v>98</v>
      </c>
      <c r="F324" s="14" t="s">
        <v>114</v>
      </c>
      <c r="G324" s="21"/>
      <c r="H324" s="15" t="s">
        <v>846</v>
      </c>
      <c r="I324" s="17" t="s">
        <v>847</v>
      </c>
      <c r="J324" s="14" t="str">
        <f aca="false">CONCATENATE(A324,"-",B324,"-",C324,"-",D324,"-",E324)</f>
        <v>FLOORING | DADO | COUNTER-Dado-Natural Stone-Granite-Chamrajnagar Black</v>
      </c>
      <c r="K324" s="18" t="s">
        <v>46</v>
      </c>
      <c r="L324" s="18"/>
      <c r="M324" s="14" t="s">
        <v>47</v>
      </c>
      <c r="N324" s="22"/>
      <c r="O324" s="22"/>
      <c r="P324" s="22"/>
      <c r="Q324" s="22"/>
      <c r="R324" s="22"/>
      <c r="S324" s="22"/>
      <c r="T324" s="22"/>
      <c r="U324" s="22"/>
      <c r="V324" s="22"/>
      <c r="W324" s="22"/>
      <c r="X324" s="23"/>
      <c r="Y324" s="13"/>
      <c r="Z324" s="13"/>
      <c r="AA324" s="13"/>
      <c r="AB324" s="22"/>
      <c r="AC324" s="22"/>
      <c r="AD324" s="23"/>
      <c r="AE324" s="24"/>
      <c r="AF324" s="14"/>
      <c r="AG324" s="14"/>
      <c r="AH324" s="14"/>
      <c r="AI324" s="14"/>
      <c r="AJ324" s="14"/>
      <c r="AK324" s="14"/>
      <c r="AL324" s="22"/>
      <c r="AM324" s="22"/>
      <c r="AN324" s="22"/>
      <c r="AO324" s="22"/>
      <c r="AP324" s="22"/>
      <c r="AQ324" s="22"/>
      <c r="AR324" s="22"/>
      <c r="AS324" s="22"/>
      <c r="AT324" s="22"/>
      <c r="AU324" s="22"/>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28.5" hidden="false" customHeight="false" outlineLevel="0" collapsed="false">
      <c r="A325" s="13" t="s">
        <v>38</v>
      </c>
      <c r="B325" s="14" t="s">
        <v>804</v>
      </c>
      <c r="C325" s="15" t="s">
        <v>40</v>
      </c>
      <c r="D325" s="14" t="s">
        <v>97</v>
      </c>
      <c r="E325" s="14" t="s">
        <v>117</v>
      </c>
      <c r="F325" s="14"/>
      <c r="G325" s="21"/>
      <c r="H325" s="15" t="s">
        <v>848</v>
      </c>
      <c r="I325" s="17" t="s">
        <v>849</v>
      </c>
      <c r="J325" s="14" t="str">
        <f aca="false">CONCATENATE(A325,"-",B325,"-",C325,"-",D325,"-",E325)</f>
        <v>FLOORING | DADO | COUNTER-Dado-Natural Stone-Granite-Black Galaxy</v>
      </c>
      <c r="K325" s="18" t="s">
        <v>46</v>
      </c>
      <c r="L325" s="18"/>
      <c r="M325" s="14" t="s">
        <v>47</v>
      </c>
      <c r="N325" s="22"/>
      <c r="O325" s="22"/>
      <c r="P325" s="22"/>
      <c r="Q325" s="22"/>
      <c r="R325" s="22"/>
      <c r="S325" s="22"/>
      <c r="T325" s="22"/>
      <c r="U325" s="22"/>
      <c r="V325" s="22"/>
      <c r="W325" s="22"/>
      <c r="X325" s="23"/>
      <c r="Y325" s="13"/>
      <c r="Z325" s="13"/>
      <c r="AA325" s="13"/>
      <c r="AB325" s="22"/>
      <c r="AC325" s="22"/>
      <c r="AD325" s="23"/>
      <c r="AE325" s="24"/>
      <c r="AF325" s="14"/>
      <c r="AG325" s="14"/>
      <c r="AH325" s="14"/>
      <c r="AI325" s="14"/>
      <c r="AJ325" s="14"/>
      <c r="AK325" s="14"/>
      <c r="AL325" s="22"/>
      <c r="AM325" s="22"/>
      <c r="AN325" s="22"/>
      <c r="AO325" s="22"/>
      <c r="AP325" s="22"/>
      <c r="AQ325" s="22"/>
      <c r="AR325" s="22"/>
      <c r="AS325" s="22"/>
      <c r="AT325" s="22"/>
      <c r="AU325" s="22"/>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s="13" customFormat="true" ht="28.5" hidden="false" customHeight="false" outlineLevel="0" collapsed="false">
      <c r="A326" s="13" t="s">
        <v>38</v>
      </c>
      <c r="B326" s="14" t="s">
        <v>804</v>
      </c>
      <c r="C326" s="15" t="s">
        <v>40</v>
      </c>
      <c r="D326" s="14" t="s">
        <v>97</v>
      </c>
      <c r="E326" s="14" t="s">
        <v>120</v>
      </c>
      <c r="F326" s="14"/>
      <c r="G326" s="21"/>
      <c r="H326" s="15" t="s">
        <v>850</v>
      </c>
      <c r="I326" s="17" t="s">
        <v>851</v>
      </c>
      <c r="J326" s="14" t="str">
        <f aca="false">CONCATENATE(A326,"-",B326,"-",C326,"-",D326,"-",E326)</f>
        <v>FLOORING | DADO | COUNTER-Dado-Natural Stone-Granite-Brown Brits</v>
      </c>
      <c r="K326" s="18" t="s">
        <v>46</v>
      </c>
      <c r="L326" s="18"/>
      <c r="M326" s="14" t="s">
        <v>47</v>
      </c>
      <c r="N326" s="22"/>
      <c r="O326" s="22"/>
      <c r="P326" s="22"/>
      <c r="Q326" s="22"/>
      <c r="R326" s="22"/>
      <c r="S326" s="22"/>
      <c r="T326" s="22"/>
      <c r="AF326" s="14"/>
      <c r="AG326" s="14"/>
      <c r="AH326" s="14"/>
      <c r="AI326" s="14"/>
      <c r="AJ326" s="14"/>
      <c r="AK326" s="14"/>
    </row>
    <row r="327" s="13" customFormat="true" ht="28.5" hidden="false" customHeight="false" outlineLevel="0" collapsed="false">
      <c r="A327" s="13" t="s">
        <v>38</v>
      </c>
      <c r="B327" s="14" t="s">
        <v>804</v>
      </c>
      <c r="C327" s="15" t="s">
        <v>40</v>
      </c>
      <c r="D327" s="14" t="s">
        <v>97</v>
      </c>
      <c r="E327" s="14" t="s">
        <v>123</v>
      </c>
      <c r="F327" s="0"/>
      <c r="G327" s="25"/>
      <c r="H327" s="15" t="s">
        <v>852</v>
      </c>
      <c r="I327" s="17" t="s">
        <v>853</v>
      </c>
      <c r="J327" s="14" t="str">
        <f aca="false">CONCATENATE(A327,"-",B327,"-",C327,"-",D327,"-",E327)</f>
        <v>FLOORING | DADO | COUNTER-Dado-Natural Stone-Granite-Ruby Red</v>
      </c>
      <c r="K327" s="18" t="s">
        <v>46</v>
      </c>
      <c r="L327" s="18"/>
      <c r="M327" s="14" t="s">
        <v>47</v>
      </c>
      <c r="N327" s="22"/>
      <c r="O327" s="22"/>
      <c r="P327" s="22"/>
      <c r="Q327" s="22"/>
      <c r="R327" s="22"/>
      <c r="S327" s="22"/>
      <c r="T327" s="22"/>
      <c r="AF327" s="14"/>
      <c r="AG327" s="14"/>
      <c r="AH327" s="14"/>
      <c r="AI327" s="14"/>
      <c r="AJ327" s="14"/>
      <c r="AK327" s="14"/>
    </row>
    <row r="328" s="13" customFormat="true" ht="28.5" hidden="false" customHeight="false" outlineLevel="0" collapsed="false">
      <c r="A328" s="13" t="s">
        <v>38</v>
      </c>
      <c r="B328" s="14" t="s">
        <v>804</v>
      </c>
      <c r="C328" s="15" t="s">
        <v>40</v>
      </c>
      <c r="D328" s="14" t="s">
        <v>97</v>
      </c>
      <c r="E328" s="14" t="s">
        <v>126</v>
      </c>
      <c r="F328" s="15" t="s">
        <v>99</v>
      </c>
      <c r="G328" s="25"/>
      <c r="H328" s="15" t="s">
        <v>854</v>
      </c>
      <c r="I328" s="17" t="s">
        <v>855</v>
      </c>
      <c r="J328" s="14" t="str">
        <f aca="false">CONCATENATE(A328,"-",B328,"-",C328,"-",D328,"-",E328)</f>
        <v>FLOORING | DADO | COUNTER-Dado-Natural Stone-Granite-Sadarahalli</v>
      </c>
      <c r="K328" s="18" t="s">
        <v>46</v>
      </c>
      <c r="L328" s="18"/>
      <c r="M328" s="14" t="s">
        <v>47</v>
      </c>
      <c r="N328" s="22"/>
      <c r="O328" s="22"/>
      <c r="P328" s="22"/>
      <c r="Q328" s="22"/>
      <c r="R328" s="22"/>
      <c r="S328" s="22"/>
      <c r="T328" s="22"/>
      <c r="AF328" s="14"/>
      <c r="AG328" s="14"/>
      <c r="AH328" s="14"/>
      <c r="AI328" s="14"/>
      <c r="AJ328" s="14"/>
      <c r="AK328" s="14"/>
    </row>
    <row r="329" customFormat="false" ht="28.5" hidden="false" customHeight="false" outlineLevel="0" collapsed="false">
      <c r="A329" s="13" t="s">
        <v>38</v>
      </c>
      <c r="B329" s="14" t="s">
        <v>804</v>
      </c>
      <c r="C329" s="15" t="s">
        <v>40</v>
      </c>
      <c r="D329" s="14" t="s">
        <v>97</v>
      </c>
      <c r="E329" s="14" t="s">
        <v>126</v>
      </c>
      <c r="F329" s="15" t="s">
        <v>102</v>
      </c>
      <c r="G329" s="0"/>
      <c r="H329" s="15" t="s">
        <v>856</v>
      </c>
      <c r="I329" s="17" t="s">
        <v>857</v>
      </c>
      <c r="J329" s="14" t="str">
        <f aca="false">CONCATENATE(A329,"-",B329,"-",C329,"-",D329,"-",E329)</f>
        <v>FLOORING | DADO | COUNTER-Dado-Natural Stone-Granite-Sadarahalli</v>
      </c>
      <c r="K329" s="18" t="s">
        <v>46</v>
      </c>
      <c r="L329" s="18"/>
      <c r="M329" s="14" t="s">
        <v>47</v>
      </c>
      <c r="N329" s="22"/>
      <c r="O329" s="22"/>
      <c r="P329" s="22"/>
      <c r="Q329" s="22"/>
      <c r="R329" s="22"/>
      <c r="S329" s="22"/>
      <c r="T329" s="0"/>
      <c r="U329" s="0"/>
      <c r="V329" s="0"/>
      <c r="W329" s="0"/>
      <c r="X329" s="0"/>
      <c r="Y329" s="0"/>
      <c r="Z329" s="0"/>
      <c r="AA329" s="0"/>
      <c r="AB329" s="0"/>
      <c r="AC329" s="0"/>
      <c r="AD329" s="0"/>
      <c r="AE329" s="0"/>
      <c r="AF329" s="14"/>
      <c r="AG329" s="14"/>
      <c r="AH329" s="14"/>
      <c r="AI329" s="14"/>
      <c r="AJ329" s="14"/>
      <c r="AK329" s="14"/>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28.5" hidden="false" customHeight="false" outlineLevel="0" collapsed="false">
      <c r="A330" s="13" t="s">
        <v>38</v>
      </c>
      <c r="B330" s="14" t="s">
        <v>804</v>
      </c>
      <c r="C330" s="15" t="s">
        <v>40</v>
      </c>
      <c r="D330" s="14" t="s">
        <v>97</v>
      </c>
      <c r="E330" s="14" t="s">
        <v>126</v>
      </c>
      <c r="F330" s="14" t="s">
        <v>105</v>
      </c>
      <c r="G330" s="0"/>
      <c r="H330" s="15" t="s">
        <v>858</v>
      </c>
      <c r="I330" s="17" t="s">
        <v>859</v>
      </c>
      <c r="J330" s="14" t="str">
        <f aca="false">CONCATENATE(A330,"-",B330,"-",C330,"-",D330,"-",E330)</f>
        <v>FLOORING | DADO | COUNTER-Dado-Natural Stone-Granite-Sadarahalli</v>
      </c>
      <c r="K330" s="18" t="s">
        <v>46</v>
      </c>
      <c r="L330" s="18"/>
      <c r="M330" s="14" t="s">
        <v>47</v>
      </c>
      <c r="N330" s="22"/>
      <c r="O330" s="22"/>
      <c r="P330" s="22"/>
      <c r="Q330" s="22"/>
      <c r="R330" s="22"/>
      <c r="S330" s="22"/>
      <c r="T330" s="0"/>
      <c r="U330" s="0"/>
      <c r="V330" s="0"/>
      <c r="W330" s="0"/>
      <c r="X330" s="0"/>
      <c r="Y330" s="0"/>
      <c r="Z330" s="0"/>
      <c r="AA330" s="0"/>
      <c r="AB330" s="0"/>
      <c r="AC330" s="0"/>
      <c r="AD330" s="0"/>
      <c r="AE330" s="0"/>
      <c r="AF330" s="14"/>
      <c r="AG330" s="14"/>
      <c r="AH330" s="14"/>
      <c r="AI330" s="14"/>
      <c r="AJ330" s="14"/>
      <c r="AK330" s="14"/>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28.5" hidden="false" customHeight="false" outlineLevel="0" collapsed="false">
      <c r="A331" s="13" t="s">
        <v>38</v>
      </c>
      <c r="B331" s="14" t="s">
        <v>804</v>
      </c>
      <c r="C331" s="15" t="s">
        <v>40</v>
      </c>
      <c r="D331" s="14" t="s">
        <v>97</v>
      </c>
      <c r="E331" s="14" t="s">
        <v>126</v>
      </c>
      <c r="F331" s="14" t="s">
        <v>108</v>
      </c>
      <c r="G331" s="0"/>
      <c r="H331" s="15" t="s">
        <v>860</v>
      </c>
      <c r="I331" s="17" t="s">
        <v>861</v>
      </c>
      <c r="J331" s="14" t="str">
        <f aca="false">CONCATENATE(A331,"-",B331,"-",C331,"-",D331,"-",E331)</f>
        <v>FLOORING | DADO | COUNTER-Dado-Natural Stone-Granite-Sadarahalli</v>
      </c>
      <c r="K331" s="18" t="s">
        <v>46</v>
      </c>
      <c r="L331" s="18"/>
      <c r="M331" s="14" t="s">
        <v>47</v>
      </c>
      <c r="N331" s="22"/>
      <c r="O331" s="22"/>
      <c r="P331" s="22"/>
      <c r="Q331" s="22"/>
      <c r="R331" s="22"/>
      <c r="S331" s="22"/>
      <c r="T331" s="0"/>
      <c r="U331" s="0"/>
      <c r="V331" s="0"/>
      <c r="W331" s="0"/>
      <c r="X331" s="0"/>
      <c r="Y331" s="0"/>
      <c r="Z331" s="0"/>
      <c r="AA331" s="0"/>
      <c r="AB331" s="0"/>
      <c r="AC331" s="0"/>
      <c r="AD331" s="0"/>
      <c r="AE331" s="0"/>
      <c r="AF331" s="14"/>
      <c r="AG331" s="14"/>
      <c r="AH331" s="14"/>
      <c r="AI331" s="14"/>
      <c r="AJ331" s="14"/>
      <c r="AK331" s="14"/>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28.5" hidden="false" customHeight="false" outlineLevel="0" collapsed="false">
      <c r="A332" s="13" t="s">
        <v>38</v>
      </c>
      <c r="B332" s="14" t="s">
        <v>804</v>
      </c>
      <c r="C332" s="15" t="s">
        <v>40</v>
      </c>
      <c r="D332" s="14" t="s">
        <v>97</v>
      </c>
      <c r="E332" s="14" t="s">
        <v>126</v>
      </c>
      <c r="F332" s="14" t="s">
        <v>111</v>
      </c>
      <c r="G332" s="0"/>
      <c r="H332" s="15" t="s">
        <v>862</v>
      </c>
      <c r="I332" s="17" t="s">
        <v>863</v>
      </c>
      <c r="J332" s="14" t="str">
        <f aca="false">CONCATENATE(A332,"-",B332,"-",C332,"-",D332,"-",E332)</f>
        <v>FLOORING | DADO | COUNTER-Dado-Natural Stone-Granite-Sadarahalli</v>
      </c>
      <c r="K332" s="18" t="s">
        <v>46</v>
      </c>
      <c r="L332" s="18"/>
      <c r="M332" s="14" t="s">
        <v>47</v>
      </c>
      <c r="N332" s="0"/>
      <c r="O332" s="0"/>
      <c r="P332" s="0"/>
      <c r="Q332" s="0"/>
      <c r="R332" s="0"/>
      <c r="S332" s="0"/>
      <c r="T332" s="0"/>
      <c r="U332" s="0"/>
      <c r="V332" s="0"/>
      <c r="W332" s="0"/>
      <c r="X332" s="0"/>
      <c r="Y332" s="0"/>
      <c r="Z332" s="0"/>
      <c r="AA332" s="0"/>
      <c r="AB332" s="0"/>
      <c r="AC332" s="0"/>
      <c r="AD332" s="0"/>
      <c r="AE332" s="0"/>
      <c r="AF332" s="14"/>
      <c r="AG332" s="14"/>
      <c r="AH332" s="14"/>
      <c r="AI332" s="14"/>
      <c r="AJ332" s="14"/>
      <c r="AK332" s="14"/>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28.5" hidden="false" customHeight="false" outlineLevel="0" collapsed="false">
      <c r="A333" s="13" t="s">
        <v>38</v>
      </c>
      <c r="B333" s="14" t="s">
        <v>804</v>
      </c>
      <c r="C333" s="15" t="s">
        <v>40</v>
      </c>
      <c r="D333" s="14" t="s">
        <v>97</v>
      </c>
      <c r="E333" s="14" t="s">
        <v>126</v>
      </c>
      <c r="F333" s="14" t="s">
        <v>114</v>
      </c>
      <c r="G333" s="0"/>
      <c r="H333" s="15" t="s">
        <v>864</v>
      </c>
      <c r="I333" s="17" t="s">
        <v>865</v>
      </c>
      <c r="J333" s="14" t="str">
        <f aca="false">CONCATENATE(A333,"-",B333,"-",C333,"-",D333,"-",E333)</f>
        <v>FLOORING | DADO | COUNTER-Dado-Natural Stone-Granite-Sadarahalli</v>
      </c>
      <c r="K333" s="18" t="s">
        <v>46</v>
      </c>
      <c r="L333" s="26"/>
      <c r="M333" s="14" t="s">
        <v>47</v>
      </c>
      <c r="N333" s="0"/>
      <c r="O333" s="0"/>
      <c r="P333" s="0"/>
      <c r="Q333" s="0"/>
      <c r="R333" s="0"/>
      <c r="S333" s="0"/>
      <c r="T333" s="0"/>
      <c r="U333" s="0"/>
      <c r="V333" s="0"/>
      <c r="W333" s="0"/>
      <c r="X333" s="0"/>
      <c r="Y333" s="0"/>
      <c r="Z333" s="0"/>
      <c r="AA333" s="0"/>
      <c r="AB333" s="0"/>
      <c r="AC333" s="0"/>
      <c r="AD333" s="0"/>
      <c r="AE333" s="0"/>
      <c r="AF333" s="14"/>
      <c r="AG333" s="14"/>
      <c r="AH333" s="14"/>
      <c r="AI333" s="14"/>
      <c r="AJ333" s="14"/>
      <c r="AK333" s="14"/>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28.5" hidden="false" customHeight="false" outlineLevel="0" collapsed="false">
      <c r="A334" s="13" t="s">
        <v>38</v>
      </c>
      <c r="B334" s="14" t="s">
        <v>804</v>
      </c>
      <c r="C334" s="15" t="s">
        <v>40</v>
      </c>
      <c r="D334" s="14" t="s">
        <v>97</v>
      </c>
      <c r="E334" s="14" t="s">
        <v>139</v>
      </c>
      <c r="F334" s="27"/>
      <c r="G334" s="0"/>
      <c r="H334" s="15" t="s">
        <v>866</v>
      </c>
      <c r="I334" s="17" t="s">
        <v>867</v>
      </c>
      <c r="J334" s="14" t="str">
        <f aca="false">CONCATENATE(A334,"-",B334,"-",C334,"-",D334,"-",E334)</f>
        <v>FLOORING | DADO | COUNTER-Dado-Natural Stone-Granite-Dessert Brown</v>
      </c>
      <c r="K334" s="18" t="s">
        <v>46</v>
      </c>
      <c r="L334" s="26"/>
      <c r="M334" s="14" t="s">
        <v>47</v>
      </c>
      <c r="N334" s="0"/>
      <c r="O334" s="0"/>
      <c r="P334" s="0"/>
      <c r="Q334" s="0"/>
      <c r="R334" s="0"/>
      <c r="S334" s="0"/>
      <c r="T334" s="0"/>
      <c r="U334" s="0"/>
      <c r="V334" s="0"/>
      <c r="W334" s="0"/>
      <c r="X334" s="0"/>
      <c r="Y334" s="0"/>
      <c r="Z334" s="0"/>
      <c r="AA334" s="0"/>
      <c r="AB334" s="0"/>
      <c r="AC334" s="0"/>
      <c r="AD334" s="0"/>
      <c r="AE334" s="0"/>
      <c r="AF334" s="14"/>
      <c r="AG334" s="14"/>
      <c r="AH334" s="14"/>
      <c r="AI334" s="14"/>
      <c r="AJ334" s="14"/>
      <c r="AK334" s="14"/>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28.5" hidden="false" customHeight="false" outlineLevel="0" collapsed="false">
      <c r="A335" s="13" t="s">
        <v>38</v>
      </c>
      <c r="B335" s="14" t="s">
        <v>804</v>
      </c>
      <c r="C335" s="15" t="s">
        <v>40</v>
      </c>
      <c r="D335" s="14" t="s">
        <v>142</v>
      </c>
      <c r="E335" s="15" t="s">
        <v>143</v>
      </c>
      <c r="F335" s="0"/>
      <c r="G335" s="0"/>
      <c r="H335" s="15" t="s">
        <v>868</v>
      </c>
      <c r="I335" s="17" t="s">
        <v>869</v>
      </c>
      <c r="J335" s="14" t="str">
        <f aca="false">CONCATENATE(A335,"-",B335,"-",C335,"-",D335,"-",E335)</f>
        <v>FLOORING | DADO | COUNTER-Dado-Natural Stone-Marble-Udaipur Green</v>
      </c>
      <c r="K335" s="18" t="s">
        <v>46</v>
      </c>
      <c r="L335" s="26"/>
      <c r="M335" s="14" t="s">
        <v>47</v>
      </c>
      <c r="N335" s="0"/>
      <c r="O335" s="0"/>
      <c r="P335" s="0"/>
      <c r="Q335" s="0"/>
      <c r="R335" s="0"/>
      <c r="S335" s="0"/>
      <c r="T335" s="0"/>
      <c r="U335" s="0"/>
      <c r="V335" s="0"/>
      <c r="W335" s="0"/>
      <c r="X335" s="0"/>
      <c r="Y335" s="0"/>
      <c r="Z335" s="0"/>
      <c r="AA335" s="0"/>
      <c r="AB335" s="0"/>
      <c r="AC335" s="0"/>
      <c r="AD335" s="0"/>
      <c r="AE335" s="0"/>
      <c r="AF335" s="14"/>
      <c r="AG335" s="14"/>
      <c r="AH335" s="14"/>
      <c r="AI335" s="14"/>
      <c r="AJ335" s="14"/>
      <c r="AK335" s="14"/>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28.5" hidden="false" customHeight="false" outlineLevel="0" collapsed="false">
      <c r="A336" s="13" t="s">
        <v>38</v>
      </c>
      <c r="B336" s="14" t="s">
        <v>804</v>
      </c>
      <c r="C336" s="15" t="s">
        <v>40</v>
      </c>
      <c r="D336" s="14" t="s">
        <v>142</v>
      </c>
      <c r="E336" s="15" t="s">
        <v>146</v>
      </c>
      <c r="F336" s="0"/>
      <c r="G336" s="0"/>
      <c r="H336" s="15" t="s">
        <v>870</v>
      </c>
      <c r="I336" s="17" t="s">
        <v>871</v>
      </c>
      <c r="J336" s="14" t="str">
        <f aca="false">CONCATENATE(A336,"-",B336,"-",C336,"-",D336,"-",E336)</f>
        <v>FLOORING | DADO | COUNTER-Dado-Natural Stone-Marble-Baroda Green</v>
      </c>
      <c r="K336" s="18" t="s">
        <v>46</v>
      </c>
      <c r="L336" s="26"/>
      <c r="M336" s="14" t="s">
        <v>47</v>
      </c>
      <c r="N336" s="0"/>
      <c r="O336" s="0"/>
      <c r="P336" s="0"/>
      <c r="Q336" s="0"/>
      <c r="R336" s="0"/>
      <c r="S336" s="0"/>
      <c r="T336" s="0"/>
      <c r="U336" s="0"/>
      <c r="V336" s="0"/>
      <c r="W336" s="0"/>
      <c r="X336" s="0"/>
      <c r="Y336" s="0"/>
      <c r="Z336" s="0"/>
      <c r="AA336" s="0"/>
      <c r="AB336" s="0"/>
      <c r="AC336" s="0"/>
      <c r="AD336" s="0"/>
      <c r="AE336" s="0"/>
      <c r="AF336" s="14"/>
      <c r="AG336" s="14"/>
      <c r="AH336" s="14"/>
      <c r="AI336" s="14"/>
      <c r="AJ336" s="14"/>
      <c r="AK336" s="14"/>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28.5" hidden="false" customHeight="false" outlineLevel="0" collapsed="false">
      <c r="A337" s="13" t="s">
        <v>38</v>
      </c>
      <c r="B337" s="14" t="s">
        <v>804</v>
      </c>
      <c r="C337" s="15" t="s">
        <v>40</v>
      </c>
      <c r="D337" s="14" t="s">
        <v>142</v>
      </c>
      <c r="E337" s="15" t="s">
        <v>149</v>
      </c>
      <c r="F337" s="0"/>
      <c r="G337" s="0"/>
      <c r="H337" s="15" t="s">
        <v>872</v>
      </c>
      <c r="I337" s="17" t="s">
        <v>873</v>
      </c>
      <c r="J337" s="14" t="str">
        <f aca="false">CONCATENATE(A337,"-",B337,"-",C337,"-",D337,"-",E337)</f>
        <v>FLOORING | DADO | COUNTER-Dado-Natural Stone-Marble-Botticino</v>
      </c>
      <c r="K337" s="18" t="s">
        <v>46</v>
      </c>
      <c r="L337" s="26"/>
      <c r="M337" s="14" t="s">
        <v>47</v>
      </c>
      <c r="N337" s="0"/>
      <c r="O337" s="0"/>
      <c r="P337" s="0"/>
      <c r="Q337" s="0"/>
      <c r="R337" s="0"/>
      <c r="S337" s="0"/>
      <c r="T337" s="0"/>
      <c r="U337" s="0"/>
      <c r="V337" s="0"/>
      <c r="W337" s="0"/>
      <c r="X337" s="0"/>
      <c r="Y337" s="0"/>
      <c r="Z337" s="0"/>
      <c r="AA337" s="0"/>
      <c r="AB337" s="0"/>
      <c r="AC337" s="0"/>
      <c r="AD337" s="0"/>
      <c r="AE337" s="0"/>
      <c r="AF337" s="14"/>
      <c r="AG337" s="14"/>
      <c r="AH337" s="14"/>
      <c r="AI337" s="14"/>
      <c r="AJ337" s="14"/>
      <c r="AK337" s="14"/>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28.5" hidden="false" customHeight="false" outlineLevel="0" collapsed="false">
      <c r="A338" s="13" t="s">
        <v>38</v>
      </c>
      <c r="B338" s="14" t="s">
        <v>804</v>
      </c>
      <c r="C338" s="15" t="s">
        <v>40</v>
      </c>
      <c r="D338" s="14" t="s">
        <v>142</v>
      </c>
      <c r="E338" s="15" t="s">
        <v>152</v>
      </c>
      <c r="F338" s="0"/>
      <c r="G338" s="0"/>
      <c r="H338" s="15" t="s">
        <v>874</v>
      </c>
      <c r="I338" s="17" t="s">
        <v>875</v>
      </c>
      <c r="J338" s="14" t="str">
        <f aca="false">CONCATENATE(A338,"-",B338,"-",C338,"-",D338,"-",E338)</f>
        <v>FLOORING | DADO | COUNTER-Dado-Natural Stone-Marble-Travertino</v>
      </c>
      <c r="K338" s="18" t="s">
        <v>46</v>
      </c>
      <c r="L338" s="26"/>
      <c r="M338" s="14" t="s">
        <v>47</v>
      </c>
      <c r="N338" s="0"/>
      <c r="O338" s="0"/>
      <c r="P338" s="0"/>
      <c r="Q338" s="0"/>
      <c r="R338" s="0"/>
      <c r="S338" s="0"/>
      <c r="T338" s="0"/>
      <c r="U338" s="0"/>
      <c r="V338" s="0"/>
      <c r="W338" s="0"/>
      <c r="X338" s="0"/>
      <c r="Y338" s="0"/>
      <c r="Z338" s="0"/>
      <c r="AA338" s="0"/>
      <c r="AB338" s="0"/>
      <c r="AC338" s="0"/>
      <c r="AD338" s="0"/>
      <c r="AE338" s="0"/>
      <c r="AF338" s="14"/>
      <c r="AG338" s="14"/>
      <c r="AH338" s="14"/>
      <c r="AI338" s="14"/>
      <c r="AJ338" s="14"/>
      <c r="AK338" s="14"/>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28.5" hidden="false" customHeight="false" outlineLevel="0" collapsed="false">
      <c r="A339" s="13" t="s">
        <v>38</v>
      </c>
      <c r="B339" s="14" t="s">
        <v>804</v>
      </c>
      <c r="C339" s="15" t="s">
        <v>40</v>
      </c>
      <c r="D339" s="14" t="s">
        <v>142</v>
      </c>
      <c r="E339" s="15" t="s">
        <v>155</v>
      </c>
      <c r="F339" s="0"/>
      <c r="G339" s="0"/>
      <c r="H339" s="15" t="s">
        <v>876</v>
      </c>
      <c r="I339" s="17" t="s">
        <v>877</v>
      </c>
      <c r="J339" s="14" t="str">
        <f aca="false">CONCATENATE(A339,"-",B339,"-",C339,"-",D339,"-",E339)</f>
        <v>FLOORING | DADO | COUNTER-Dado-Natural Stone-Marble-White Statuario</v>
      </c>
      <c r="K339" s="18" t="s">
        <v>46</v>
      </c>
      <c r="L339" s="26"/>
      <c r="M339" s="14" t="s">
        <v>47</v>
      </c>
      <c r="N339" s="0"/>
      <c r="O339" s="0"/>
      <c r="P339" s="0"/>
      <c r="Q339" s="0"/>
      <c r="R339" s="0"/>
      <c r="S339" s="0"/>
      <c r="T339" s="0"/>
      <c r="U339" s="0"/>
      <c r="V339" s="0"/>
      <c r="W339" s="0"/>
      <c r="X339" s="0"/>
      <c r="Y339" s="0"/>
      <c r="Z339" s="0"/>
      <c r="AA339" s="0"/>
      <c r="AB339" s="0"/>
      <c r="AC339" s="0"/>
      <c r="AD339" s="0"/>
      <c r="AE339" s="0"/>
      <c r="AF339" s="14"/>
      <c r="AG339" s="14"/>
      <c r="AH339" s="14"/>
      <c r="AI339" s="14"/>
      <c r="AJ339" s="14"/>
      <c r="AK339" s="14"/>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28.5" hidden="false" customHeight="false" outlineLevel="0" collapsed="false">
      <c r="A340" s="13" t="s">
        <v>38</v>
      </c>
      <c r="B340" s="14" t="s">
        <v>804</v>
      </c>
      <c r="C340" s="15" t="s">
        <v>40</v>
      </c>
      <c r="D340" s="14" t="s">
        <v>142</v>
      </c>
      <c r="E340" s="15" t="s">
        <v>158</v>
      </c>
      <c r="F340" s="0"/>
      <c r="G340" s="0"/>
      <c r="H340" s="15" t="s">
        <v>878</v>
      </c>
      <c r="I340" s="17" t="s">
        <v>879</v>
      </c>
      <c r="J340" s="14" t="str">
        <f aca="false">CONCATENATE(A340,"-",B340,"-",C340,"-",D340,"-",E340)</f>
        <v>FLOORING | DADO | COUNTER-Dado-Natural Stone-Marble-Greek Thassos</v>
      </c>
      <c r="K340" s="18" t="s">
        <v>46</v>
      </c>
      <c r="L340" s="26"/>
      <c r="M340" s="14" t="s">
        <v>47</v>
      </c>
      <c r="N340" s="0"/>
      <c r="O340" s="0"/>
      <c r="P340" s="0"/>
      <c r="Q340" s="0"/>
      <c r="R340" s="0"/>
      <c r="S340" s="0"/>
      <c r="T340" s="0"/>
      <c r="U340" s="0"/>
      <c r="V340" s="0"/>
      <c r="W340" s="0"/>
      <c r="X340" s="0"/>
      <c r="Y340" s="0"/>
      <c r="Z340" s="0"/>
      <c r="AA340" s="0"/>
      <c r="AB340" s="0"/>
      <c r="AC340" s="0"/>
      <c r="AD340" s="0"/>
      <c r="AE340" s="0"/>
      <c r="AF340" s="14"/>
      <c r="AG340" s="14"/>
      <c r="AH340" s="14"/>
      <c r="AI340" s="14"/>
      <c r="AJ340" s="14"/>
      <c r="AK340" s="14"/>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28.5" hidden="false" customHeight="false" outlineLevel="0" collapsed="false">
      <c r="A341" s="13" t="s">
        <v>38</v>
      </c>
      <c r="B341" s="14" t="s">
        <v>804</v>
      </c>
      <c r="C341" s="15" t="s">
        <v>40</v>
      </c>
      <c r="D341" s="14" t="s">
        <v>142</v>
      </c>
      <c r="E341" s="15" t="s">
        <v>161</v>
      </c>
      <c r="F341" s="0"/>
      <c r="G341" s="0"/>
      <c r="H341" s="15" t="s">
        <v>880</v>
      </c>
      <c r="I341" s="17" t="s">
        <v>881</v>
      </c>
      <c r="J341" s="14" t="str">
        <f aca="false">CONCATENATE(A341,"-",B341,"-",C341,"-",D341,"-",E341)</f>
        <v>FLOORING | DADO | COUNTER-Dado-Natural Stone-Marble-St. Laurent Light</v>
      </c>
      <c r="K341" s="18" t="s">
        <v>46</v>
      </c>
      <c r="L341" s="26"/>
      <c r="M341" s="14" t="s">
        <v>47</v>
      </c>
      <c r="N341" s="0"/>
      <c r="O341" s="0"/>
      <c r="P341" s="0"/>
      <c r="Q341" s="0"/>
      <c r="R341" s="0"/>
      <c r="S341" s="0"/>
      <c r="T341" s="0"/>
      <c r="U341" s="0"/>
      <c r="V341" s="0"/>
      <c r="W341" s="0"/>
      <c r="X341" s="0"/>
      <c r="Y341" s="0"/>
      <c r="Z341" s="0"/>
      <c r="AA341" s="0"/>
      <c r="AB341" s="0"/>
      <c r="AC341" s="0"/>
      <c r="AD341" s="0"/>
      <c r="AE341" s="0"/>
      <c r="AF341" s="14"/>
      <c r="AG341" s="14"/>
      <c r="AH341" s="14"/>
      <c r="AI341" s="14"/>
      <c r="AJ341" s="14"/>
      <c r="AK341" s="14"/>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28.5" hidden="false" customHeight="false" outlineLevel="0" collapsed="false">
      <c r="A342" s="13" t="s">
        <v>38</v>
      </c>
      <c r="B342" s="14" t="s">
        <v>804</v>
      </c>
      <c r="C342" s="15" t="s">
        <v>40</v>
      </c>
      <c r="D342" s="14" t="s">
        <v>142</v>
      </c>
      <c r="E342" s="15" t="s">
        <v>164</v>
      </c>
      <c r="F342" s="0"/>
      <c r="G342" s="0"/>
      <c r="H342" s="15" t="s">
        <v>882</v>
      </c>
      <c r="I342" s="17" t="s">
        <v>883</v>
      </c>
      <c r="J342" s="14" t="str">
        <f aca="false">CONCATENATE(A342,"-",B342,"-",C342,"-",D342,"-",E342)</f>
        <v>FLOORING | DADO | COUNTER-Dado-Natural Stone-Marble-St. Laurent Dark</v>
      </c>
      <c r="K342" s="18" t="s">
        <v>46</v>
      </c>
      <c r="L342" s="26"/>
      <c r="M342" s="14" t="s">
        <v>47</v>
      </c>
      <c r="N342" s="0"/>
      <c r="O342" s="0"/>
      <c r="P342" s="0"/>
      <c r="Q342" s="0"/>
      <c r="R342" s="0"/>
      <c r="S342" s="0"/>
      <c r="T342" s="0"/>
      <c r="U342" s="0"/>
      <c r="V342" s="0"/>
      <c r="W342" s="0"/>
      <c r="X342" s="0"/>
      <c r="Y342" s="0"/>
      <c r="Z342" s="0"/>
      <c r="AA342" s="0"/>
      <c r="AB342" s="0"/>
      <c r="AC342" s="0"/>
      <c r="AD342" s="0"/>
      <c r="AE342" s="0"/>
      <c r="AF342" s="14"/>
      <c r="AG342" s="14"/>
      <c r="AH342" s="14"/>
      <c r="AI342" s="14"/>
      <c r="AJ342" s="14"/>
      <c r="AK342" s="14"/>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28.5" hidden="false" customHeight="false" outlineLevel="0" collapsed="false">
      <c r="A343" s="13" t="s">
        <v>38</v>
      </c>
      <c r="B343" s="14" t="s">
        <v>804</v>
      </c>
      <c r="C343" s="15" t="s">
        <v>40</v>
      </c>
      <c r="D343" s="14" t="s">
        <v>142</v>
      </c>
      <c r="E343" s="15" t="s">
        <v>167</v>
      </c>
      <c r="F343" s="0"/>
      <c r="G343" s="0"/>
      <c r="H343" s="15" t="s">
        <v>884</v>
      </c>
      <c r="I343" s="17" t="s">
        <v>885</v>
      </c>
      <c r="J343" s="14" t="str">
        <f aca="false">CONCATENATE(A343,"-",B343,"-",C343,"-",D343,"-",E343)</f>
        <v>FLOORING | DADO | COUNTER-Dado-Natural Stone-Marble-Golden Portoro</v>
      </c>
      <c r="K343" s="18" t="s">
        <v>46</v>
      </c>
      <c r="L343" s="26"/>
      <c r="M343" s="14" t="s">
        <v>47</v>
      </c>
      <c r="N343" s="0"/>
      <c r="O343" s="0"/>
      <c r="P343" s="0"/>
      <c r="Q343" s="0"/>
      <c r="R343" s="0"/>
      <c r="S343" s="0"/>
      <c r="T343" s="0"/>
      <c r="U343" s="0"/>
      <c r="V343" s="0"/>
      <c r="W343" s="0"/>
      <c r="X343" s="0"/>
      <c r="Y343" s="0"/>
      <c r="Z343" s="0"/>
      <c r="AA343" s="0"/>
      <c r="AB343" s="0"/>
      <c r="AC343" s="0"/>
      <c r="AD343" s="0"/>
      <c r="AE343" s="0"/>
      <c r="AF343" s="14"/>
      <c r="AG343" s="14"/>
      <c r="AH343" s="14"/>
      <c r="AI343" s="14"/>
      <c r="AJ343" s="14"/>
      <c r="AK343" s="14"/>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28.5" hidden="false" customHeight="false" outlineLevel="0" collapsed="false">
      <c r="A344" s="13" t="s">
        <v>38</v>
      </c>
      <c r="B344" s="14" t="s">
        <v>804</v>
      </c>
      <c r="C344" s="15" t="s">
        <v>40</v>
      </c>
      <c r="D344" s="14" t="s">
        <v>142</v>
      </c>
      <c r="E344" s="15" t="s">
        <v>170</v>
      </c>
      <c r="F344" s="0"/>
      <c r="G344" s="0"/>
      <c r="H344" s="15" t="s">
        <v>886</v>
      </c>
      <c r="I344" s="17" t="s">
        <v>887</v>
      </c>
      <c r="J344" s="14" t="str">
        <f aca="false">CONCATENATE(A344,"-",B344,"-",C344,"-",D344,"-",E344)</f>
        <v>FLOORING | DADO | COUNTER-Dado-Natural Stone-Marble-Rosa Alicante</v>
      </c>
      <c r="K344" s="18" t="s">
        <v>46</v>
      </c>
      <c r="L344" s="26"/>
      <c r="M344" s="14" t="s">
        <v>47</v>
      </c>
      <c r="N344" s="0"/>
      <c r="O344" s="0"/>
      <c r="P344" s="0"/>
      <c r="Q344" s="0"/>
      <c r="R344" s="0"/>
      <c r="S344" s="0"/>
      <c r="T344" s="0"/>
      <c r="U344" s="0"/>
      <c r="V344" s="0"/>
      <c r="W344" s="0"/>
      <c r="X344" s="0"/>
      <c r="Y344" s="0"/>
      <c r="Z344" s="0"/>
      <c r="AA344" s="0"/>
      <c r="AB344" s="0"/>
      <c r="AC344" s="0"/>
      <c r="AD344" s="0"/>
      <c r="AE344" s="0"/>
      <c r="AF344" s="14"/>
      <c r="AG344" s="14"/>
      <c r="AH344" s="14"/>
      <c r="AI344" s="14"/>
      <c r="AJ344" s="14"/>
      <c r="AK344" s="14"/>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28.5" hidden="false" customHeight="false" outlineLevel="0" collapsed="false">
      <c r="A345" s="13" t="s">
        <v>38</v>
      </c>
      <c r="B345" s="14" t="s">
        <v>804</v>
      </c>
      <c r="C345" s="15" t="s">
        <v>40</v>
      </c>
      <c r="D345" s="14" t="s">
        <v>142</v>
      </c>
      <c r="E345" s="15" t="s">
        <v>173</v>
      </c>
      <c r="F345" s="0"/>
      <c r="G345" s="0"/>
      <c r="H345" s="15" t="s">
        <v>888</v>
      </c>
      <c r="I345" s="17" t="s">
        <v>889</v>
      </c>
      <c r="J345" s="14" t="str">
        <f aca="false">CONCATENATE(A345,"-",B345,"-",C345,"-",D345,"-",E345)</f>
        <v>FLOORING | DADO | COUNTER-Dado-Natural Stone-Marble-Emproider Brown</v>
      </c>
      <c r="K345" s="18" t="s">
        <v>46</v>
      </c>
      <c r="L345" s="26"/>
      <c r="M345" s="14" t="s">
        <v>47</v>
      </c>
      <c r="N345" s="0"/>
      <c r="O345" s="0"/>
      <c r="P345" s="0"/>
      <c r="Q345" s="0"/>
      <c r="R345" s="0"/>
      <c r="S345" s="0"/>
      <c r="T345" s="0"/>
      <c r="U345" s="0"/>
      <c r="V345" s="0"/>
      <c r="W345" s="0"/>
      <c r="X345" s="0"/>
      <c r="Y345" s="0"/>
      <c r="Z345" s="0"/>
      <c r="AA345" s="0"/>
      <c r="AB345" s="0"/>
      <c r="AC345" s="0"/>
      <c r="AD345" s="0"/>
      <c r="AE345" s="0"/>
      <c r="AF345" s="14"/>
      <c r="AG345" s="14"/>
      <c r="AH345" s="14"/>
      <c r="AI345" s="14"/>
      <c r="AJ345" s="14"/>
      <c r="AK345" s="14"/>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28.5" hidden="false" customHeight="false" outlineLevel="0" collapsed="false">
      <c r="A346" s="13" t="s">
        <v>38</v>
      </c>
      <c r="B346" s="14" t="s">
        <v>804</v>
      </c>
      <c r="C346" s="15" t="s">
        <v>40</v>
      </c>
      <c r="D346" s="14" t="s">
        <v>142</v>
      </c>
      <c r="E346" s="15" t="s">
        <v>176</v>
      </c>
      <c r="F346" s="0"/>
      <c r="G346" s="0"/>
      <c r="H346" s="15" t="s">
        <v>890</v>
      </c>
      <c r="I346" s="17" t="s">
        <v>891</v>
      </c>
      <c r="J346" s="14" t="str">
        <f aca="false">CONCATENATE(A346,"-",B346,"-",C346,"-",D346,"-",E346)</f>
        <v>FLOORING | DADO | COUNTER-Dado-Natural Stone-Marble-Grey William</v>
      </c>
      <c r="K346" s="18" t="s">
        <v>46</v>
      </c>
      <c r="L346" s="26"/>
      <c r="M346" s="14" t="s">
        <v>47</v>
      </c>
      <c r="N346" s="0"/>
      <c r="O346" s="0"/>
      <c r="P346" s="0"/>
      <c r="Q346" s="0"/>
      <c r="R346" s="0"/>
      <c r="S346" s="0"/>
      <c r="T346" s="0"/>
      <c r="U346" s="0"/>
      <c r="V346" s="0"/>
      <c r="W346" s="0"/>
      <c r="X346" s="0"/>
      <c r="Y346" s="0"/>
      <c r="Z346" s="0"/>
      <c r="AA346" s="0"/>
      <c r="AB346" s="0"/>
      <c r="AC346" s="0"/>
      <c r="AD346" s="0"/>
      <c r="AE346" s="0"/>
      <c r="AF346" s="14"/>
      <c r="AG346" s="14"/>
      <c r="AH346" s="14"/>
      <c r="AI346" s="14"/>
      <c r="AJ346" s="14"/>
      <c r="AK346" s="14"/>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42.75" hidden="false" customHeight="false" outlineLevel="0" collapsed="false">
      <c r="A347" s="13" t="s">
        <v>38</v>
      </c>
      <c r="B347" s="14" t="s">
        <v>804</v>
      </c>
      <c r="C347" s="15" t="s">
        <v>40</v>
      </c>
      <c r="D347" s="14" t="s">
        <v>142</v>
      </c>
      <c r="E347" s="15" t="s">
        <v>179</v>
      </c>
      <c r="F347" s="0"/>
      <c r="G347" s="0"/>
      <c r="H347" s="15" t="s">
        <v>892</v>
      </c>
      <c r="I347" s="17" t="s">
        <v>893</v>
      </c>
      <c r="J347" s="14" t="str">
        <f aca="false">CONCATENATE(A347,"-",B347,"-",C347,"-",D347,"-",E347)</f>
        <v>FLOORING | DADO | COUNTER-Dado-Natural Stone-Marble-Beige colour marble</v>
      </c>
      <c r="K347" s="18" t="s">
        <v>46</v>
      </c>
      <c r="L347" s="26"/>
      <c r="M347" s="14" t="s">
        <v>47</v>
      </c>
      <c r="N347" s="0"/>
      <c r="O347" s="0"/>
      <c r="P347" s="0"/>
      <c r="Q347" s="0"/>
      <c r="R347" s="0"/>
      <c r="S347" s="0"/>
      <c r="T347" s="0"/>
      <c r="U347" s="0"/>
      <c r="V347" s="0"/>
      <c r="W347" s="0"/>
      <c r="X347" s="0"/>
      <c r="Y347" s="0"/>
      <c r="Z347" s="0"/>
      <c r="AA347" s="0"/>
      <c r="AB347" s="0"/>
      <c r="AC347" s="0"/>
      <c r="AD347" s="0"/>
      <c r="AE347" s="0"/>
      <c r="AF347" s="14"/>
      <c r="AG347" s="14"/>
      <c r="AH347" s="14"/>
      <c r="AI347" s="14"/>
      <c r="AJ347" s="14"/>
      <c r="AK347" s="14"/>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28.5" hidden="false" customHeight="false" outlineLevel="0" collapsed="false">
      <c r="A348" s="13" t="s">
        <v>38</v>
      </c>
      <c r="B348" s="14" t="s">
        <v>804</v>
      </c>
      <c r="C348" s="15" t="s">
        <v>40</v>
      </c>
      <c r="D348" s="14" t="s">
        <v>142</v>
      </c>
      <c r="E348" s="15" t="s">
        <v>182</v>
      </c>
      <c r="F348" s="0"/>
      <c r="G348" s="0"/>
      <c r="H348" s="15" t="s">
        <v>894</v>
      </c>
      <c r="I348" s="17" t="s">
        <v>895</v>
      </c>
      <c r="J348" s="14" t="str">
        <f aca="false">CONCATENATE(A348,"-",B348,"-",C348,"-",D348,"-",E348)</f>
        <v>FLOORING | DADO | COUNTER-Dado-Natural Stone-Marble-Perlatto Sicillia</v>
      </c>
      <c r="K348" s="18" t="s">
        <v>46</v>
      </c>
      <c r="L348" s="26"/>
      <c r="M348" s="14" t="s">
        <v>47</v>
      </c>
      <c r="N348" s="0"/>
      <c r="O348" s="0"/>
      <c r="P348" s="0"/>
      <c r="Q348" s="0"/>
      <c r="R348" s="0"/>
      <c r="S348" s="0"/>
      <c r="T348" s="0"/>
      <c r="U348" s="0"/>
      <c r="V348" s="0"/>
      <c r="W348" s="0"/>
      <c r="X348" s="0"/>
      <c r="Y348" s="0"/>
      <c r="Z348" s="0"/>
      <c r="AA348" s="0"/>
      <c r="AB348" s="0"/>
      <c r="AC348" s="0"/>
      <c r="AD348" s="0"/>
      <c r="AE348" s="0"/>
      <c r="AF348" s="14"/>
      <c r="AG348" s="14"/>
      <c r="AH348" s="14"/>
      <c r="AI348" s="14"/>
      <c r="AJ348" s="14"/>
      <c r="AK348" s="14"/>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28.5" hidden="false" customHeight="false" outlineLevel="0" collapsed="false">
      <c r="A349" s="13" t="s">
        <v>38</v>
      </c>
      <c r="B349" s="14" t="s">
        <v>804</v>
      </c>
      <c r="C349" s="15" t="s">
        <v>40</v>
      </c>
      <c r="D349" s="14" t="s">
        <v>142</v>
      </c>
      <c r="E349" s="15" t="s">
        <v>185</v>
      </c>
      <c r="F349" s="0"/>
      <c r="G349" s="0"/>
      <c r="H349" s="15" t="s">
        <v>896</v>
      </c>
      <c r="I349" s="17" t="s">
        <v>897</v>
      </c>
      <c r="J349" s="14" t="str">
        <f aca="false">CONCATENATE(A349,"-",B349,"-",C349,"-",D349,"-",E349)</f>
        <v>FLOORING | DADO | COUNTER-Dado-Natural Stone-Marble-Vietnam White</v>
      </c>
      <c r="K349" s="18" t="s">
        <v>46</v>
      </c>
      <c r="L349" s="26"/>
      <c r="M349" s="14" t="s">
        <v>47</v>
      </c>
      <c r="N349" s="0"/>
      <c r="O349" s="0"/>
      <c r="P349" s="0"/>
      <c r="Q349" s="0"/>
      <c r="R349" s="0"/>
      <c r="S349" s="0"/>
      <c r="T349" s="0"/>
      <c r="U349" s="0"/>
      <c r="V349" s="0"/>
      <c r="W349" s="0"/>
      <c r="X349" s="0"/>
      <c r="Y349" s="0"/>
      <c r="Z349" s="0"/>
      <c r="AA349" s="0"/>
      <c r="AB349" s="0"/>
      <c r="AC349" s="0"/>
      <c r="AD349" s="0"/>
      <c r="AE349" s="0"/>
      <c r="AF349" s="14"/>
      <c r="AG349" s="14"/>
      <c r="AH349" s="14"/>
      <c r="AI349" s="14"/>
      <c r="AJ349" s="14"/>
      <c r="AK349" s="14"/>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28.5" hidden="false" customHeight="false" outlineLevel="0" collapsed="false">
      <c r="A350" s="13" t="s">
        <v>38</v>
      </c>
      <c r="B350" s="14" t="s">
        <v>804</v>
      </c>
      <c r="C350" s="15" t="s">
        <v>40</v>
      </c>
      <c r="D350" s="14" t="s">
        <v>142</v>
      </c>
      <c r="E350" s="15" t="s">
        <v>188</v>
      </c>
      <c r="F350" s="0"/>
      <c r="G350" s="0"/>
      <c r="H350" s="15" t="s">
        <v>898</v>
      </c>
      <c r="I350" s="17" t="s">
        <v>899</v>
      </c>
      <c r="J350" s="14" t="str">
        <f aca="false">CONCATENATE(A350,"-",B350,"-",C350,"-",D350,"-",E350)</f>
        <v>FLOORING | DADO | COUNTER-Dado-Natural Stone-Marble-Grey Chigen</v>
      </c>
      <c r="K350" s="18" t="s">
        <v>46</v>
      </c>
      <c r="L350" s="26"/>
      <c r="M350" s="14" t="s">
        <v>47</v>
      </c>
      <c r="N350" s="0"/>
      <c r="O350" s="0"/>
      <c r="P350" s="0"/>
      <c r="Q350" s="0"/>
      <c r="R350" s="0"/>
      <c r="S350" s="0"/>
      <c r="T350" s="0"/>
      <c r="U350" s="0"/>
      <c r="V350" s="0"/>
      <c r="W350" s="0"/>
      <c r="X350" s="0"/>
      <c r="Y350" s="0"/>
      <c r="Z350" s="0"/>
      <c r="AA350" s="0"/>
      <c r="AB350" s="0"/>
      <c r="AC350" s="0"/>
      <c r="AD350" s="0"/>
      <c r="AE350" s="0"/>
      <c r="AF350" s="14"/>
      <c r="AG350" s="14"/>
      <c r="AH350" s="14"/>
      <c r="AI350" s="14"/>
      <c r="AJ350" s="14"/>
      <c r="AK350" s="14"/>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28.5" hidden="false" customHeight="false" outlineLevel="0" collapsed="false">
      <c r="A351" s="13" t="s">
        <v>38</v>
      </c>
      <c r="B351" s="14" t="s">
        <v>804</v>
      </c>
      <c r="C351" s="15" t="s">
        <v>40</v>
      </c>
      <c r="D351" s="14" t="s">
        <v>142</v>
      </c>
      <c r="E351" s="15" t="s">
        <v>191</v>
      </c>
      <c r="F351" s="0"/>
      <c r="G351" s="0"/>
      <c r="H351" s="15" t="s">
        <v>900</v>
      </c>
      <c r="I351" s="17" t="s">
        <v>901</v>
      </c>
      <c r="J351" s="14" t="str">
        <f aca="false">CONCATENATE(A351,"-",B351,"-",C351,"-",D351,"-",E351)</f>
        <v>FLOORING | DADO | COUNTER-Dado-Natural Stone-Marble-Yellow Travertino</v>
      </c>
      <c r="K351" s="18" t="s">
        <v>46</v>
      </c>
      <c r="L351" s="26"/>
      <c r="M351" s="14" t="s">
        <v>47</v>
      </c>
      <c r="N351" s="0"/>
      <c r="O351" s="0"/>
      <c r="P351" s="0"/>
      <c r="Q351" s="0"/>
      <c r="R351" s="0"/>
      <c r="S351" s="0"/>
      <c r="T351" s="0"/>
      <c r="U351" s="0"/>
      <c r="V351" s="0"/>
      <c r="W351" s="0"/>
      <c r="X351" s="0"/>
      <c r="Y351" s="0"/>
      <c r="Z351" s="0"/>
      <c r="AA351" s="0"/>
      <c r="AB351" s="0"/>
      <c r="AC351" s="0"/>
      <c r="AD351" s="0"/>
      <c r="AE351" s="0"/>
      <c r="AF351" s="14"/>
      <c r="AG351" s="14"/>
      <c r="AH351" s="14"/>
      <c r="AI351" s="14"/>
      <c r="AJ351" s="14"/>
      <c r="AK351" s="14"/>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28.5" hidden="false" customHeight="false" outlineLevel="0" collapsed="false">
      <c r="A352" s="13" t="s">
        <v>38</v>
      </c>
      <c r="B352" s="14" t="s">
        <v>804</v>
      </c>
      <c r="C352" s="15" t="s">
        <v>40</v>
      </c>
      <c r="D352" s="14" t="s">
        <v>142</v>
      </c>
      <c r="E352" s="15" t="s">
        <v>194</v>
      </c>
      <c r="F352" s="0"/>
      <c r="G352" s="0"/>
      <c r="H352" s="15" t="s">
        <v>902</v>
      </c>
      <c r="I352" s="17" t="s">
        <v>903</v>
      </c>
      <c r="J352" s="14" t="str">
        <f aca="false">CONCATENATE(A352,"-",B352,"-",C352,"-",D352,"-",E352)</f>
        <v>FLOORING | DADO | COUNTER-Dado-Natural Stone-Marble-Emperador Light</v>
      </c>
      <c r="K352" s="18" t="s">
        <v>46</v>
      </c>
      <c r="L352" s="26"/>
      <c r="M352" s="14" t="s">
        <v>47</v>
      </c>
      <c r="N352" s="0"/>
      <c r="O352" s="0"/>
      <c r="P352" s="0"/>
      <c r="Q352" s="0"/>
      <c r="R352" s="0"/>
      <c r="S352" s="0"/>
      <c r="T352" s="0"/>
      <c r="U352" s="0"/>
      <c r="V352" s="0"/>
      <c r="W352" s="0"/>
      <c r="X352" s="0"/>
      <c r="Y352" s="0"/>
      <c r="Z352" s="0"/>
      <c r="AA352" s="0"/>
      <c r="AB352" s="0"/>
      <c r="AC352" s="0"/>
      <c r="AD352" s="0"/>
      <c r="AE352" s="0"/>
      <c r="AF352" s="14"/>
      <c r="AG352" s="14"/>
      <c r="AH352" s="14"/>
      <c r="AI352" s="14"/>
      <c r="AJ352" s="14"/>
      <c r="AK352" s="14"/>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28.5" hidden="false" customHeight="false" outlineLevel="0" collapsed="false">
      <c r="A353" s="13" t="s">
        <v>38</v>
      </c>
      <c r="B353" s="14" t="s">
        <v>804</v>
      </c>
      <c r="C353" s="15" t="s">
        <v>40</v>
      </c>
      <c r="D353" s="14" t="s">
        <v>142</v>
      </c>
      <c r="E353" s="15" t="s">
        <v>197</v>
      </c>
      <c r="F353" s="0"/>
      <c r="G353" s="0"/>
      <c r="H353" s="15" t="s">
        <v>904</v>
      </c>
      <c r="I353" s="17" t="s">
        <v>905</v>
      </c>
      <c r="J353" s="14" t="str">
        <f aca="false">CONCATENATE(A353,"-",B353,"-",C353,"-",D353,"-",E353)</f>
        <v>FLOORING | DADO | COUNTER-Dado-Natural Stone-Marble-Onyx</v>
      </c>
      <c r="K353" s="18" t="s">
        <v>46</v>
      </c>
      <c r="L353" s="26"/>
      <c r="M353" s="14" t="s">
        <v>47</v>
      </c>
      <c r="N353" s="0"/>
      <c r="O353" s="0"/>
      <c r="P353" s="0"/>
      <c r="Q353" s="0"/>
      <c r="R353" s="0"/>
      <c r="S353" s="0"/>
      <c r="T353" s="0"/>
      <c r="U353" s="0"/>
      <c r="V353" s="0"/>
      <c r="W353" s="0"/>
      <c r="X353" s="0"/>
      <c r="Y353" s="0"/>
      <c r="Z353" s="0"/>
      <c r="AA353" s="0"/>
      <c r="AB353" s="0"/>
      <c r="AC353" s="0"/>
      <c r="AD353" s="0"/>
      <c r="AE353" s="0"/>
      <c r="AF353" s="14"/>
      <c r="AG353" s="14"/>
      <c r="AH353" s="14"/>
      <c r="AI353" s="14"/>
      <c r="AJ353" s="14"/>
      <c r="AK353" s="14"/>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42.75" hidden="false" customHeight="false" outlineLevel="0" collapsed="false">
      <c r="A354" s="13" t="s">
        <v>38</v>
      </c>
      <c r="B354" s="14" t="s">
        <v>804</v>
      </c>
      <c r="C354" s="15" t="s">
        <v>40</v>
      </c>
      <c r="D354" s="14" t="s">
        <v>142</v>
      </c>
      <c r="E354" s="15" t="s">
        <v>200</v>
      </c>
      <c r="F354" s="0"/>
      <c r="G354" s="0"/>
      <c r="H354" s="15" t="s">
        <v>906</v>
      </c>
      <c r="I354" s="17" t="s">
        <v>905</v>
      </c>
      <c r="J354" s="14" t="str">
        <f aca="false">CONCATENATE(A354,"-",B354,"-",C354,"-",D354,"-",E354)</f>
        <v>FLOORING | DADO | COUNTER-Dado-Natural Stone-Marble-Indian Marble - Sylvia</v>
      </c>
      <c r="K354" s="18" t="s">
        <v>46</v>
      </c>
      <c r="L354" s="26"/>
      <c r="M354" s="14" t="s">
        <v>47</v>
      </c>
      <c r="N354" s="0"/>
      <c r="O354" s="0"/>
      <c r="P354" s="0"/>
      <c r="Q354" s="0"/>
      <c r="R354" s="0"/>
      <c r="S354" s="0"/>
      <c r="T354" s="0"/>
      <c r="U354" s="0"/>
      <c r="V354" s="0"/>
      <c r="W354" s="0"/>
      <c r="X354" s="0"/>
      <c r="Y354" s="0"/>
      <c r="Z354" s="0"/>
      <c r="AA354" s="0"/>
      <c r="AB354" s="0"/>
      <c r="AC354" s="0"/>
      <c r="AD354" s="0"/>
      <c r="AE354" s="0"/>
      <c r="AF354" s="14"/>
      <c r="AG354" s="14"/>
      <c r="AH354" s="14"/>
      <c r="AI354" s="14"/>
      <c r="AJ354" s="14"/>
      <c r="AK354" s="14"/>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28.5" hidden="false" customHeight="false" outlineLevel="0" collapsed="false">
      <c r="A355" s="13" t="s">
        <v>38</v>
      </c>
      <c r="B355" s="14" t="s">
        <v>804</v>
      </c>
      <c r="C355" s="13" t="s">
        <v>303</v>
      </c>
      <c r="D355" s="14" t="s">
        <v>362</v>
      </c>
      <c r="E355" s="0"/>
      <c r="F355" s="0"/>
      <c r="G355" s="0"/>
      <c r="H355" s="15" t="s">
        <v>907</v>
      </c>
      <c r="I355" s="17" t="s">
        <v>908</v>
      </c>
      <c r="J355" s="14" t="str">
        <f aca="false">CONCATENATE(A355,"-",B355,"-",C355,"-",D355,"-",E355)</f>
        <v>FLOORING | DADO | COUNTER-Dado-Tiles-Glazed-</v>
      </c>
      <c r="K355" s="18" t="s">
        <v>46</v>
      </c>
      <c r="L355" s="18"/>
      <c r="M355" s="14" t="s">
        <v>47</v>
      </c>
      <c r="N355" s="22"/>
      <c r="O355" s="22"/>
      <c r="P355" s="22"/>
      <c r="Q355" s="22"/>
      <c r="R355" s="22"/>
      <c r="S355" s="22"/>
      <c r="T355" s="0"/>
      <c r="U355" s="0"/>
      <c r="V355" s="0"/>
      <c r="W355" s="0"/>
      <c r="X355" s="0"/>
      <c r="Y355" s="0"/>
      <c r="Z355" s="0"/>
      <c r="AA355" s="0"/>
      <c r="AB355" s="0"/>
      <c r="AC355" s="0"/>
      <c r="AD355" s="0"/>
      <c r="AE355" s="0"/>
      <c r="AF355" s="14"/>
      <c r="AG355" s="14"/>
      <c r="AH355" s="14"/>
      <c r="AI355" s="14"/>
      <c r="AJ355" s="14"/>
      <c r="AK355" s="14"/>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28.5" hidden="false" customHeight="false" outlineLevel="0" collapsed="false">
      <c r="A356" s="13" t="s">
        <v>38</v>
      </c>
      <c r="B356" s="14" t="s">
        <v>804</v>
      </c>
      <c r="C356" s="13" t="s">
        <v>303</v>
      </c>
      <c r="D356" s="14" t="s">
        <v>362</v>
      </c>
      <c r="E356" s="0"/>
      <c r="F356" s="0"/>
      <c r="G356" s="0"/>
      <c r="H356" s="15" t="s">
        <v>909</v>
      </c>
      <c r="I356" s="17" t="s">
        <v>910</v>
      </c>
      <c r="J356" s="14" t="str">
        <f aca="false">CONCATENATE(A356,"-",B356,"-",C356,"-",D356,"-",E356)</f>
        <v>FLOORING | DADO | COUNTER-Dado-Tiles-Glazed-</v>
      </c>
      <c r="K356" s="18" t="s">
        <v>46</v>
      </c>
      <c r="L356" s="18"/>
      <c r="M356" s="14" t="s">
        <v>47</v>
      </c>
      <c r="N356" s="22"/>
      <c r="O356" s="22"/>
      <c r="P356" s="22"/>
      <c r="Q356" s="22"/>
      <c r="R356" s="22"/>
      <c r="S356" s="22"/>
      <c r="T356" s="0"/>
      <c r="U356" s="0"/>
      <c r="V356" s="0"/>
      <c r="W356" s="0"/>
      <c r="X356" s="0"/>
      <c r="Y356" s="0"/>
      <c r="Z356" s="0"/>
      <c r="AA356" s="0"/>
      <c r="AB356" s="0"/>
      <c r="AC356" s="0"/>
      <c r="AD356" s="0"/>
      <c r="AE356" s="0"/>
      <c r="AF356" s="14"/>
      <c r="AG356" s="14"/>
      <c r="AH356" s="14"/>
      <c r="AI356" s="14"/>
      <c r="AJ356" s="14"/>
      <c r="AK356" s="14"/>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28.5" hidden="false" customHeight="false" outlineLevel="0" collapsed="false">
      <c r="A357" s="13" t="s">
        <v>38</v>
      </c>
      <c r="B357" s="14" t="s">
        <v>804</v>
      </c>
      <c r="C357" s="13" t="s">
        <v>303</v>
      </c>
      <c r="D357" s="14" t="s">
        <v>367</v>
      </c>
      <c r="E357" s="0"/>
      <c r="F357" s="0"/>
      <c r="G357" s="0"/>
      <c r="H357" s="15" t="s">
        <v>911</v>
      </c>
      <c r="I357" s="17" t="s">
        <v>912</v>
      </c>
      <c r="J357" s="14" t="str">
        <f aca="false">CONCATENATE(A357,"-",B357,"-",C357,"-",D357,"-",E357)</f>
        <v>FLOORING | DADO | COUNTER-Dado-Tiles-Ceramic-</v>
      </c>
      <c r="K357" s="18" t="s">
        <v>46</v>
      </c>
      <c r="L357" s="18"/>
      <c r="M357" s="14" t="s">
        <v>47</v>
      </c>
      <c r="N357" s="22"/>
      <c r="O357" s="22"/>
      <c r="P357" s="22"/>
      <c r="Q357" s="22"/>
      <c r="R357" s="22"/>
      <c r="S357" s="22"/>
      <c r="T357" s="0"/>
      <c r="U357" s="0"/>
      <c r="V357" s="0"/>
      <c r="W357" s="0"/>
      <c r="X357" s="0"/>
      <c r="Y357" s="0"/>
      <c r="Z357" s="0"/>
      <c r="AA357" s="0"/>
      <c r="AB357" s="0"/>
      <c r="AC357" s="0"/>
      <c r="AD357" s="0"/>
      <c r="AE357" s="0"/>
      <c r="AF357" s="14"/>
      <c r="AG357" s="14"/>
      <c r="AH357" s="14"/>
      <c r="AI357" s="14"/>
      <c r="AJ357" s="14"/>
      <c r="AK357" s="14"/>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28.5" hidden="false" customHeight="false" outlineLevel="0" collapsed="false">
      <c r="A358" s="13" t="s">
        <v>38</v>
      </c>
      <c r="B358" s="14" t="s">
        <v>804</v>
      </c>
      <c r="C358" s="13" t="s">
        <v>303</v>
      </c>
      <c r="D358" s="14" t="s">
        <v>367</v>
      </c>
      <c r="E358" s="0"/>
      <c r="F358" s="0"/>
      <c r="G358" s="0"/>
      <c r="H358" s="15" t="s">
        <v>913</v>
      </c>
      <c r="I358" s="17" t="s">
        <v>914</v>
      </c>
      <c r="J358" s="14" t="str">
        <f aca="false">CONCATENATE(A358,"-",B358,"-",C358,"-",D358,"-",E358)</f>
        <v>FLOORING | DADO | COUNTER-Dado-Tiles-Ceramic-</v>
      </c>
      <c r="K358" s="18" t="s">
        <v>46</v>
      </c>
      <c r="L358" s="18"/>
      <c r="M358" s="14" t="s">
        <v>47</v>
      </c>
      <c r="N358" s="22"/>
      <c r="O358" s="22"/>
      <c r="P358" s="22"/>
      <c r="Q358" s="22"/>
      <c r="R358" s="22"/>
      <c r="S358" s="22"/>
      <c r="T358" s="0"/>
      <c r="U358" s="0"/>
      <c r="V358" s="0"/>
      <c r="W358" s="0"/>
      <c r="X358" s="0"/>
      <c r="Y358" s="0"/>
      <c r="Z358" s="0"/>
      <c r="AA358" s="0"/>
      <c r="AB358" s="0"/>
      <c r="AC358" s="0"/>
      <c r="AD358" s="0"/>
      <c r="AE358" s="0"/>
      <c r="AF358" s="14"/>
      <c r="AG358" s="14"/>
      <c r="AH358" s="14"/>
      <c r="AI358" s="14"/>
      <c r="AJ358" s="14"/>
      <c r="AK358" s="14"/>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28.5" hidden="false" customHeight="false" outlineLevel="0" collapsed="false">
      <c r="A359" s="13" t="s">
        <v>38</v>
      </c>
      <c r="B359" s="14" t="s">
        <v>804</v>
      </c>
      <c r="C359" s="13" t="s">
        <v>303</v>
      </c>
      <c r="D359" s="14" t="s">
        <v>372</v>
      </c>
      <c r="E359" s="13" t="s">
        <v>373</v>
      </c>
      <c r="F359" s="0"/>
      <c r="G359" s="0"/>
      <c r="H359" s="15" t="s">
        <v>915</v>
      </c>
      <c r="I359" s="17" t="s">
        <v>916</v>
      </c>
      <c r="J359" s="14" t="str">
        <f aca="false">CONCATENATE(A359,"-",B359,"-",C359,"-",D359,"-",E359)</f>
        <v>FLOORING | DADO | COUNTER-Dado-Tiles-Vitrified-2' X 2' Vitrified Tiles- Glossy</v>
      </c>
      <c r="K359" s="18" t="s">
        <v>46</v>
      </c>
      <c r="L359" s="18"/>
      <c r="M359" s="14" t="s">
        <v>47</v>
      </c>
      <c r="N359" s="0"/>
      <c r="O359" s="0"/>
      <c r="P359" s="0"/>
      <c r="Q359" s="0"/>
      <c r="R359" s="0"/>
      <c r="S359" s="0"/>
      <c r="T359" s="0"/>
      <c r="U359" s="0"/>
      <c r="V359" s="0"/>
      <c r="W359" s="0"/>
      <c r="X359" s="0"/>
      <c r="Y359" s="0"/>
      <c r="Z359" s="0"/>
      <c r="AA359" s="0"/>
      <c r="AB359" s="0"/>
      <c r="AC359" s="0"/>
      <c r="AD359" s="0"/>
      <c r="AE359" s="0"/>
      <c r="AF359" s="14"/>
      <c r="AG359" s="14"/>
      <c r="AH359" s="14"/>
      <c r="AI359" s="14"/>
      <c r="AJ359" s="14"/>
      <c r="AK359" s="14"/>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28.5" hidden="false" customHeight="false" outlineLevel="0" collapsed="false">
      <c r="A360" s="13" t="s">
        <v>38</v>
      </c>
      <c r="B360" s="14" t="s">
        <v>804</v>
      </c>
      <c r="C360" s="13" t="s">
        <v>303</v>
      </c>
      <c r="D360" s="14" t="s">
        <v>372</v>
      </c>
      <c r="E360" s="13" t="s">
        <v>376</v>
      </c>
      <c r="F360" s="0"/>
      <c r="G360" s="0"/>
      <c r="H360" s="15" t="s">
        <v>917</v>
      </c>
      <c r="I360" s="17" t="s">
        <v>918</v>
      </c>
      <c r="J360" s="14" t="str">
        <f aca="false">CONCATENATE(A360,"-",B360,"-",C360,"-",D360,"-",E360)</f>
        <v>FLOORING | DADO | COUNTER-Dado-Tiles-Vitrified-Vitrified(White) tiles 2' x 2'</v>
      </c>
      <c r="K360" s="18" t="s">
        <v>46</v>
      </c>
      <c r="L360" s="26"/>
      <c r="M360" s="14" t="s">
        <v>47</v>
      </c>
      <c r="N360" s="0"/>
      <c r="O360" s="0"/>
      <c r="P360" s="0"/>
      <c r="Q360" s="0"/>
      <c r="R360" s="0"/>
      <c r="S360" s="0"/>
      <c r="T360" s="0"/>
      <c r="U360" s="0"/>
      <c r="V360" s="0"/>
      <c r="W360" s="0"/>
      <c r="X360" s="0"/>
      <c r="Y360" s="0"/>
      <c r="Z360" s="0"/>
      <c r="AA360" s="0"/>
      <c r="AB360" s="0"/>
      <c r="AC360" s="0"/>
      <c r="AD360" s="0"/>
      <c r="AE360" s="0"/>
      <c r="AF360" s="14"/>
      <c r="AG360" s="14"/>
      <c r="AH360" s="14"/>
      <c r="AI360" s="14"/>
      <c r="AJ360" s="14"/>
      <c r="AK360" s="14"/>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28.5" hidden="false" customHeight="false" outlineLevel="0" collapsed="false">
      <c r="A361" s="13" t="s">
        <v>38</v>
      </c>
      <c r="B361" s="14" t="s">
        <v>804</v>
      </c>
      <c r="C361" s="13" t="s">
        <v>303</v>
      </c>
      <c r="D361" s="14" t="s">
        <v>372</v>
      </c>
      <c r="E361" s="13" t="s">
        <v>379</v>
      </c>
      <c r="F361" s="0"/>
      <c r="G361" s="0"/>
      <c r="H361" s="15" t="s">
        <v>919</v>
      </c>
      <c r="I361" s="17" t="s">
        <v>920</v>
      </c>
      <c r="J361" s="14" t="str">
        <f aca="false">CONCATENATE(A361,"-",B361,"-",C361,"-",D361,"-",E361)</f>
        <v>FLOORING | DADO | COUNTER-Dado-Tiles-Vitrified-Vitrified(Off White) tiles 2' x 2'</v>
      </c>
      <c r="K361" s="18" t="s">
        <v>46</v>
      </c>
      <c r="L361" s="26"/>
      <c r="M361" s="14" t="s">
        <v>47</v>
      </c>
      <c r="N361" s="0"/>
      <c r="O361" s="0"/>
      <c r="P361" s="0"/>
      <c r="Q361" s="0"/>
      <c r="R361" s="0"/>
      <c r="S361" s="0"/>
      <c r="T361" s="0"/>
      <c r="U361" s="0"/>
      <c r="V361" s="0"/>
      <c r="W361" s="0"/>
      <c r="X361" s="0"/>
      <c r="Y361" s="0"/>
      <c r="Z361" s="0"/>
      <c r="AA361" s="0"/>
      <c r="AB361" s="0"/>
      <c r="AC361" s="0"/>
      <c r="AD361" s="0"/>
      <c r="AE361" s="0"/>
      <c r="AF361" s="14"/>
      <c r="AG361" s="14"/>
      <c r="AH361" s="14"/>
      <c r="AI361" s="14"/>
      <c r="AJ361" s="14"/>
      <c r="AK361" s="14"/>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28.5" hidden="false" customHeight="false" outlineLevel="0" collapsed="false">
      <c r="A362" s="13" t="s">
        <v>38</v>
      </c>
      <c r="B362" s="14" t="s">
        <v>804</v>
      </c>
      <c r="C362" s="13" t="s">
        <v>303</v>
      </c>
      <c r="D362" s="14" t="s">
        <v>372</v>
      </c>
      <c r="E362" s="14" t="s">
        <v>382</v>
      </c>
      <c r="F362" s="0"/>
      <c r="G362" s="0"/>
      <c r="H362" s="15" t="s">
        <v>921</v>
      </c>
      <c r="I362" s="17" t="s">
        <v>922</v>
      </c>
      <c r="J362" s="14" t="str">
        <f aca="false">CONCATENATE(A362,"-",B362,"-",C362,"-",D362,"-",E362)</f>
        <v>FLOORING | DADO | COUNTER-Dado-Tiles-Vitrified-2'x2' kota green vitrified</v>
      </c>
      <c r="K362" s="18" t="s">
        <v>46</v>
      </c>
      <c r="L362" s="26"/>
      <c r="M362" s="14" t="s">
        <v>47</v>
      </c>
      <c r="N362" s="0"/>
      <c r="O362" s="0"/>
      <c r="P362" s="0"/>
      <c r="Q362" s="0"/>
      <c r="R362" s="0"/>
      <c r="S362" s="0"/>
      <c r="T362" s="0"/>
      <c r="U362" s="0"/>
      <c r="V362" s="0"/>
      <c r="W362" s="0"/>
      <c r="X362" s="0"/>
      <c r="Y362" s="0"/>
      <c r="Z362" s="0"/>
      <c r="AA362" s="0"/>
      <c r="AB362" s="0"/>
      <c r="AC362" s="0"/>
      <c r="AD362" s="0"/>
      <c r="AE362" s="0"/>
      <c r="AF362" s="14"/>
      <c r="AG362" s="14"/>
      <c r="AH362" s="14"/>
      <c r="AI362" s="14"/>
      <c r="AJ362" s="14"/>
      <c r="AK362" s="14"/>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28.5" hidden="false" customHeight="false" outlineLevel="0" collapsed="false">
      <c r="A363" s="13" t="s">
        <v>38</v>
      </c>
      <c r="B363" s="14" t="s">
        <v>804</v>
      </c>
      <c r="C363" s="13" t="s">
        <v>303</v>
      </c>
      <c r="D363" s="14" t="s">
        <v>372</v>
      </c>
      <c r="E363" s="13" t="s">
        <v>385</v>
      </c>
      <c r="F363" s="0"/>
      <c r="G363" s="0"/>
      <c r="H363" s="15" t="s">
        <v>923</v>
      </c>
      <c r="I363" s="17" t="s">
        <v>924</v>
      </c>
      <c r="J363" s="14" t="str">
        <f aca="false">CONCATENATE(A363,"-",B363,"-",C363,"-",D363,"-",E363)</f>
        <v>FLOORING | DADO | COUNTER-Dado-Tiles-Vitrified-White Tiles Style Box</v>
      </c>
      <c r="K363" s="18" t="s">
        <v>46</v>
      </c>
      <c r="L363" s="26"/>
      <c r="M363" s="14" t="s">
        <v>47</v>
      </c>
      <c r="N363" s="0"/>
      <c r="O363" s="0"/>
      <c r="P363" s="0"/>
      <c r="Q363" s="0"/>
      <c r="R363" s="0"/>
      <c r="S363" s="0"/>
      <c r="T363" s="0"/>
      <c r="U363" s="0"/>
      <c r="V363" s="0"/>
      <c r="W363" s="0"/>
      <c r="X363" s="0"/>
      <c r="Y363" s="0"/>
      <c r="Z363" s="0"/>
      <c r="AA363" s="0"/>
      <c r="AB363" s="0"/>
      <c r="AC363" s="0"/>
      <c r="AD363" s="0"/>
      <c r="AE363" s="0"/>
      <c r="AF363" s="14"/>
      <c r="AG363" s="14"/>
      <c r="AH363" s="14"/>
      <c r="AI363" s="14"/>
      <c r="AJ363" s="14"/>
      <c r="AK363" s="14"/>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42.75" hidden="false" customHeight="false" outlineLevel="0" collapsed="false">
      <c r="A364" s="13" t="s">
        <v>38</v>
      </c>
      <c r="B364" s="14" t="s">
        <v>804</v>
      </c>
      <c r="C364" s="13" t="s">
        <v>303</v>
      </c>
      <c r="D364" s="14" t="s">
        <v>372</v>
      </c>
      <c r="E364" s="13" t="s">
        <v>388</v>
      </c>
      <c r="F364" s="0"/>
      <c r="G364" s="0"/>
      <c r="H364" s="15" t="s">
        <v>925</v>
      </c>
      <c r="I364" s="17" t="s">
        <v>926</v>
      </c>
      <c r="J364" s="14" t="str">
        <f aca="false">CONCATENATE(A364,"-",B364,"-",C364,"-",D364,"-",E364)</f>
        <v>FLOORING | DADO | COUNTER-Dado-Tiles-Vitrified-MR_masserie_monaci (33.3x33.3)</v>
      </c>
      <c r="K364" s="18" t="s">
        <v>46</v>
      </c>
      <c r="L364" s="26"/>
      <c r="M364" s="14" t="s">
        <v>47</v>
      </c>
      <c r="N364" s="0"/>
      <c r="O364" s="0"/>
      <c r="P364" s="0"/>
      <c r="Q364" s="0"/>
      <c r="R364" s="0"/>
      <c r="S364" s="0"/>
      <c r="T364" s="0"/>
      <c r="U364" s="0"/>
      <c r="V364" s="0"/>
      <c r="W364" s="0"/>
      <c r="X364" s="0"/>
      <c r="Y364" s="0"/>
      <c r="Z364" s="0"/>
      <c r="AA364" s="0"/>
      <c r="AB364" s="0"/>
      <c r="AC364" s="0"/>
      <c r="AD364" s="0"/>
      <c r="AE364" s="0"/>
      <c r="AF364" s="14"/>
      <c r="AG364" s="14"/>
      <c r="AH364" s="14"/>
      <c r="AI364" s="14"/>
      <c r="AJ364" s="14"/>
      <c r="AK364" s="14"/>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42.75" hidden="false" customHeight="false" outlineLevel="0" collapsed="false">
      <c r="A365" s="13" t="s">
        <v>38</v>
      </c>
      <c r="B365" s="14" t="s">
        <v>804</v>
      </c>
      <c r="C365" s="13" t="s">
        <v>303</v>
      </c>
      <c r="D365" s="14" t="s">
        <v>372</v>
      </c>
      <c r="E365" s="13" t="s">
        <v>391</v>
      </c>
      <c r="F365" s="0"/>
      <c r="G365" s="0"/>
      <c r="H365" s="15" t="s">
        <v>927</v>
      </c>
      <c r="I365" s="17" t="s">
        <v>928</v>
      </c>
      <c r="J365" s="14" t="str">
        <f aca="false">CONCATENATE(A365,"-",B365,"-",C365,"-",D365,"-",E365)</f>
        <v>FLOORING | DADO | COUNTER-Dado-Tiles-Vitrified-MR_masserie_callieri (33.3x33.3)</v>
      </c>
      <c r="K365" s="18" t="s">
        <v>46</v>
      </c>
      <c r="L365" s="26"/>
      <c r="M365" s="14" t="s">
        <v>47</v>
      </c>
      <c r="N365" s="0"/>
      <c r="O365" s="0"/>
      <c r="P365" s="0"/>
      <c r="Q365" s="0"/>
      <c r="R365" s="0"/>
      <c r="S365" s="0"/>
      <c r="T365" s="0"/>
      <c r="U365" s="0"/>
      <c r="V365" s="0"/>
      <c r="W365" s="0"/>
      <c r="X365" s="0"/>
      <c r="Y365" s="0"/>
      <c r="Z365" s="0"/>
      <c r="AA365" s="0"/>
      <c r="AB365" s="0"/>
      <c r="AC365" s="0"/>
      <c r="AD365" s="0"/>
      <c r="AE365" s="0"/>
      <c r="AF365" s="14"/>
      <c r="AG365" s="14"/>
      <c r="AH365" s="14"/>
      <c r="AI365" s="14"/>
      <c r="AJ365" s="14"/>
      <c r="AK365" s="14"/>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28.5" hidden="false" customHeight="false" outlineLevel="0" collapsed="false">
      <c r="A366" s="13" t="s">
        <v>38</v>
      </c>
      <c r="B366" s="14" t="s">
        <v>804</v>
      </c>
      <c r="C366" s="13" t="s">
        <v>303</v>
      </c>
      <c r="D366" s="14" t="s">
        <v>372</v>
      </c>
      <c r="E366" s="13" t="s">
        <v>394</v>
      </c>
      <c r="F366" s="0"/>
      <c r="G366" s="0"/>
      <c r="H366" s="15" t="s">
        <v>929</v>
      </c>
      <c r="I366" s="17" t="s">
        <v>930</v>
      </c>
      <c r="J366" s="14" t="str">
        <f aca="false">CONCATENATE(A366,"-",B366,"-",C366,"-",D366,"-",E366)</f>
        <v>FLOORING | DADO | COUNTER-Dado-Tiles-Vitrified-MR_new-york_black (60x60)</v>
      </c>
      <c r="K366" s="18" t="s">
        <v>46</v>
      </c>
      <c r="L366" s="26"/>
      <c r="M366" s="14" t="s">
        <v>47</v>
      </c>
      <c r="N366" s="0"/>
      <c r="O366" s="0"/>
      <c r="P366" s="0"/>
      <c r="Q366" s="0"/>
      <c r="R366" s="0"/>
      <c r="S366" s="0"/>
      <c r="T366" s="0"/>
      <c r="U366" s="0"/>
      <c r="V366" s="0"/>
      <c r="W366" s="0"/>
      <c r="X366" s="0"/>
      <c r="Y366" s="0"/>
      <c r="Z366" s="0"/>
      <c r="AA366" s="0"/>
      <c r="AB366" s="0"/>
      <c r="AC366" s="0"/>
      <c r="AD366" s="0"/>
      <c r="AE366" s="0"/>
      <c r="AF366" s="14"/>
      <c r="AG366" s="14"/>
      <c r="AH366" s="14"/>
      <c r="AI366" s="14"/>
      <c r="AJ366" s="14"/>
      <c r="AK366" s="14"/>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42.75" hidden="false" customHeight="false" outlineLevel="0" collapsed="false">
      <c r="A367" s="13" t="s">
        <v>38</v>
      </c>
      <c r="B367" s="14" t="s">
        <v>804</v>
      </c>
      <c r="C367" s="13" t="s">
        <v>303</v>
      </c>
      <c r="D367" s="14" t="s">
        <v>372</v>
      </c>
      <c r="E367" s="13" t="s">
        <v>397</v>
      </c>
      <c r="F367" s="0"/>
      <c r="G367" s="0"/>
      <c r="H367" s="15" t="s">
        <v>931</v>
      </c>
      <c r="I367" s="17" t="s">
        <v>932</v>
      </c>
      <c r="J367" s="14" t="str">
        <f aca="false">CONCATENATE(A367,"-",B367,"-",C367,"-",D367,"-",E367)</f>
        <v>FLOORING | DADO | COUNTER-Dado-Tiles-Vitrified-MR_pietra-del-sole_orro (50x50)</v>
      </c>
      <c r="K367" s="18" t="s">
        <v>46</v>
      </c>
      <c r="L367" s="26"/>
      <c r="M367" s="14" t="s">
        <v>47</v>
      </c>
      <c r="N367" s="0"/>
      <c r="O367" s="0"/>
      <c r="P367" s="0"/>
      <c r="Q367" s="0"/>
      <c r="R367" s="0"/>
      <c r="S367" s="0"/>
      <c r="T367" s="0"/>
      <c r="U367" s="0"/>
      <c r="V367" s="0"/>
      <c r="W367" s="0"/>
      <c r="X367" s="0"/>
      <c r="Y367" s="0"/>
      <c r="Z367" s="0"/>
      <c r="AA367" s="0"/>
      <c r="AB367" s="0"/>
      <c r="AC367" s="0"/>
      <c r="AD367" s="0"/>
      <c r="AE367" s="0"/>
      <c r="AF367" s="14"/>
      <c r="AG367" s="14"/>
      <c r="AH367" s="14"/>
      <c r="AI367" s="14"/>
      <c r="AJ367" s="14"/>
      <c r="AK367" s="14"/>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42.75" hidden="false" customHeight="false" outlineLevel="0" collapsed="false">
      <c r="A368" s="13" t="s">
        <v>38</v>
      </c>
      <c r="B368" s="14" t="s">
        <v>804</v>
      </c>
      <c r="C368" s="13" t="s">
        <v>303</v>
      </c>
      <c r="D368" s="14" t="s">
        <v>372</v>
      </c>
      <c r="E368" s="13" t="s">
        <v>400</v>
      </c>
      <c r="F368" s="0"/>
      <c r="G368" s="0"/>
      <c r="H368" s="15" t="s">
        <v>933</v>
      </c>
      <c r="I368" s="17" t="s">
        <v>934</v>
      </c>
      <c r="J368" s="14" t="str">
        <f aca="false">CONCATENATE(A368,"-",B368,"-",C368,"-",D368,"-",E368)</f>
        <v>FLOORING | DADO | COUNTER-Dado-Tiles-Vitrified-MR_pietra-del-sole_avorio (50x50)</v>
      </c>
      <c r="K368" s="18" t="s">
        <v>46</v>
      </c>
      <c r="L368" s="26"/>
      <c r="M368" s="14" t="s">
        <v>47</v>
      </c>
      <c r="N368" s="0"/>
      <c r="O368" s="0"/>
      <c r="P368" s="0"/>
      <c r="Q368" s="0"/>
      <c r="R368" s="0"/>
      <c r="S368" s="0"/>
      <c r="T368" s="0"/>
      <c r="U368" s="0"/>
      <c r="V368" s="0"/>
      <c r="W368" s="0"/>
      <c r="X368" s="0"/>
      <c r="Y368" s="0"/>
      <c r="Z368" s="0"/>
      <c r="AA368" s="0"/>
      <c r="AB368" s="0"/>
      <c r="AC368" s="0"/>
      <c r="AD368" s="0"/>
      <c r="AE368" s="0"/>
      <c r="AF368" s="14"/>
      <c r="AG368" s="14"/>
      <c r="AH368" s="14"/>
      <c r="AI368" s="14"/>
      <c r="AJ368" s="14"/>
      <c r="AK368" s="14"/>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42.75" hidden="false" customHeight="false" outlineLevel="0" collapsed="false">
      <c r="A369" s="13" t="s">
        <v>38</v>
      </c>
      <c r="B369" s="14" t="s">
        <v>804</v>
      </c>
      <c r="C369" s="13" t="s">
        <v>303</v>
      </c>
      <c r="D369" s="14" t="s">
        <v>372</v>
      </c>
      <c r="E369" s="13" t="s">
        <v>403</v>
      </c>
      <c r="F369" s="0"/>
      <c r="G369" s="0"/>
      <c r="H369" s="15" t="s">
        <v>935</v>
      </c>
      <c r="I369" s="17" t="s">
        <v>936</v>
      </c>
      <c r="J369" s="14" t="str">
        <f aca="false">CONCATENATE(A369,"-",B369,"-",C369,"-",D369,"-",E369)</f>
        <v>FLOORING | DADO | COUNTER-Dado-Tiles-Vitrified-MR_pietra-del-sole_radica (50x50)</v>
      </c>
      <c r="K369" s="18" t="s">
        <v>46</v>
      </c>
      <c r="L369" s="26"/>
      <c r="M369" s="14" t="s">
        <v>47</v>
      </c>
      <c r="N369" s="0"/>
      <c r="O369" s="0"/>
      <c r="P369" s="0"/>
      <c r="Q369" s="0"/>
      <c r="R369" s="0"/>
      <c r="S369" s="0"/>
      <c r="T369" s="0"/>
      <c r="U369" s="0"/>
      <c r="V369" s="0"/>
      <c r="W369" s="0"/>
      <c r="X369" s="0"/>
      <c r="Y369" s="0"/>
      <c r="Z369" s="0"/>
      <c r="AA369" s="0"/>
      <c r="AB369" s="0"/>
      <c r="AC369" s="0"/>
      <c r="AD369" s="0"/>
      <c r="AE369" s="0"/>
      <c r="AF369" s="14"/>
      <c r="AG369" s="14"/>
      <c r="AH369" s="14"/>
      <c r="AI369" s="14"/>
      <c r="AJ369" s="14"/>
      <c r="AK369" s="14"/>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42.75" hidden="false" customHeight="false" outlineLevel="0" collapsed="false">
      <c r="A370" s="13" t="s">
        <v>38</v>
      </c>
      <c r="B370" s="14" t="s">
        <v>804</v>
      </c>
      <c r="C370" s="13" t="s">
        <v>303</v>
      </c>
      <c r="D370" s="14" t="s">
        <v>372</v>
      </c>
      <c r="E370" s="13" t="s">
        <v>406</v>
      </c>
      <c r="F370" s="0"/>
      <c r="G370" s="0"/>
      <c r="H370" s="15" t="s">
        <v>937</v>
      </c>
      <c r="I370" s="17" t="s">
        <v>938</v>
      </c>
      <c r="J370" s="14" t="str">
        <f aca="false">CONCATENATE(A370,"-",B370,"-",C370,"-",D370,"-",E370)</f>
        <v>FLOORING | DADO | COUNTER-Dado-Tiles-Vitrified-MR_stone_white (60x60)_Rettificato</v>
      </c>
      <c r="K370" s="18" t="s">
        <v>46</v>
      </c>
      <c r="L370" s="26"/>
      <c r="M370" s="14" t="s">
        <v>47</v>
      </c>
      <c r="N370" s="0"/>
      <c r="O370" s="0"/>
      <c r="P370" s="0"/>
      <c r="Q370" s="0"/>
      <c r="R370" s="0"/>
      <c r="S370" s="0"/>
      <c r="T370" s="0"/>
      <c r="U370" s="0"/>
      <c r="V370" s="0"/>
      <c r="W370" s="0"/>
      <c r="X370" s="0"/>
      <c r="Y370" s="0"/>
      <c r="Z370" s="0"/>
      <c r="AA370" s="0"/>
      <c r="AB370" s="0"/>
      <c r="AC370" s="0"/>
      <c r="AD370" s="0"/>
      <c r="AE370" s="0"/>
      <c r="AF370" s="14"/>
      <c r="AG370" s="14"/>
      <c r="AH370" s="14"/>
      <c r="AI370" s="14"/>
      <c r="AJ370" s="14"/>
      <c r="AK370" s="14"/>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42.75" hidden="false" customHeight="false" outlineLevel="0" collapsed="false">
      <c r="A371" s="13" t="s">
        <v>38</v>
      </c>
      <c r="B371" s="14" t="s">
        <v>804</v>
      </c>
      <c r="C371" s="13" t="s">
        <v>303</v>
      </c>
      <c r="D371" s="14" t="s">
        <v>372</v>
      </c>
      <c r="E371" s="13" t="s">
        <v>409</v>
      </c>
      <c r="F371" s="0"/>
      <c r="G371" s="0"/>
      <c r="H371" s="15" t="s">
        <v>939</v>
      </c>
      <c r="I371" s="17" t="s">
        <v>940</v>
      </c>
      <c r="J371" s="14" t="str">
        <f aca="false">CONCATENATE(A371,"-",B371,"-",C371,"-",D371,"-",E371)</f>
        <v>FLOORING | DADO | COUNTER-Dado-Tiles-Vitrified-MR_stone_ivory (60x60)_Rettificato</v>
      </c>
      <c r="K371" s="18" t="s">
        <v>46</v>
      </c>
      <c r="L371" s="26"/>
      <c r="M371" s="14" t="s">
        <v>47</v>
      </c>
      <c r="N371" s="0"/>
      <c r="O371" s="0"/>
      <c r="P371" s="0"/>
      <c r="Q371" s="0"/>
      <c r="R371" s="0"/>
      <c r="S371" s="0"/>
      <c r="T371" s="0"/>
      <c r="U371" s="0"/>
      <c r="V371" s="0"/>
      <c r="W371" s="0"/>
      <c r="X371" s="0"/>
      <c r="Y371" s="0"/>
      <c r="Z371" s="0"/>
      <c r="AA371" s="0"/>
      <c r="AB371" s="0"/>
      <c r="AC371" s="0"/>
      <c r="AD371" s="0"/>
      <c r="AE371" s="0"/>
      <c r="AF371" s="14"/>
      <c r="AG371" s="14"/>
      <c r="AH371" s="14"/>
      <c r="AI371" s="14"/>
      <c r="AJ371" s="14"/>
      <c r="AK371" s="14"/>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42.75" hidden="false" customHeight="false" outlineLevel="0" collapsed="false">
      <c r="A372" s="13" t="s">
        <v>38</v>
      </c>
      <c r="B372" s="14" t="s">
        <v>804</v>
      </c>
      <c r="C372" s="13" t="s">
        <v>303</v>
      </c>
      <c r="D372" s="14" t="s">
        <v>372</v>
      </c>
      <c r="E372" s="13" t="s">
        <v>412</v>
      </c>
      <c r="F372" s="0"/>
      <c r="G372" s="0"/>
      <c r="H372" s="15" t="s">
        <v>941</v>
      </c>
      <c r="I372" s="17" t="s">
        <v>942</v>
      </c>
      <c r="J372" s="14" t="str">
        <f aca="false">CONCATENATE(A372,"-",B372,"-",C372,"-",D372,"-",E372)</f>
        <v>FLOORING | DADO | COUNTER-Dado-Tiles-Vitrified-MR_stone_green (60x60)_Rettificato</v>
      </c>
      <c r="K372" s="18" t="s">
        <v>46</v>
      </c>
      <c r="L372" s="26"/>
      <c r="M372" s="14" t="s">
        <v>47</v>
      </c>
      <c r="N372" s="0"/>
      <c r="O372" s="0"/>
      <c r="P372" s="0"/>
      <c r="Q372" s="0"/>
      <c r="R372" s="0"/>
      <c r="S372" s="0"/>
      <c r="T372" s="0"/>
      <c r="U372" s="0"/>
      <c r="V372" s="0"/>
      <c r="W372" s="0"/>
      <c r="X372" s="0"/>
      <c r="Y372" s="0"/>
      <c r="Z372" s="0"/>
      <c r="AA372" s="0"/>
      <c r="AB372" s="0"/>
      <c r="AC372" s="0"/>
      <c r="AD372" s="0"/>
      <c r="AE372" s="0"/>
      <c r="AF372" s="14"/>
      <c r="AG372" s="14"/>
      <c r="AH372" s="14"/>
      <c r="AI372" s="14"/>
      <c r="AJ372" s="14"/>
      <c r="AK372" s="14"/>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42.75" hidden="false" customHeight="false" outlineLevel="0" collapsed="false">
      <c r="A373" s="13" t="s">
        <v>38</v>
      </c>
      <c r="B373" s="14" t="s">
        <v>804</v>
      </c>
      <c r="C373" s="13" t="s">
        <v>303</v>
      </c>
      <c r="D373" s="14" t="s">
        <v>372</v>
      </c>
      <c r="E373" s="13" t="s">
        <v>415</v>
      </c>
      <c r="F373" s="0"/>
      <c r="G373" s="0"/>
      <c r="H373" s="15" t="s">
        <v>943</v>
      </c>
      <c r="I373" s="17" t="s">
        <v>944</v>
      </c>
      <c r="J373" s="14" t="str">
        <f aca="false">CONCATENATE(A373,"-",B373,"-",C373,"-",D373,"-",E373)</f>
        <v>FLOORING | DADO | COUNTER-Dado-Tiles-Vitrified-MR_stone_anthracite (60x60)_Rettificato</v>
      </c>
      <c r="K373" s="18" t="s">
        <v>46</v>
      </c>
      <c r="L373" s="26"/>
      <c r="M373" s="14" t="s">
        <v>47</v>
      </c>
      <c r="N373" s="0"/>
      <c r="O373" s="0"/>
      <c r="P373" s="0"/>
      <c r="Q373" s="0"/>
      <c r="R373" s="0"/>
      <c r="S373" s="0"/>
      <c r="T373" s="0"/>
      <c r="U373" s="0"/>
      <c r="V373" s="0"/>
      <c r="W373" s="0"/>
      <c r="X373" s="0"/>
      <c r="Y373" s="0"/>
      <c r="Z373" s="0"/>
      <c r="AA373" s="0"/>
      <c r="AB373" s="0"/>
      <c r="AC373" s="0"/>
      <c r="AD373" s="0"/>
      <c r="AE373" s="0"/>
      <c r="AF373" s="14"/>
      <c r="AG373" s="14"/>
      <c r="AH373" s="14"/>
      <c r="AI373" s="14"/>
      <c r="AJ373" s="14"/>
      <c r="AK373" s="14"/>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42.75" hidden="false" customHeight="false" outlineLevel="0" collapsed="false">
      <c r="A374" s="13" t="s">
        <v>38</v>
      </c>
      <c r="B374" s="14" t="s">
        <v>804</v>
      </c>
      <c r="C374" s="13" t="s">
        <v>303</v>
      </c>
      <c r="D374" s="14" t="s">
        <v>372</v>
      </c>
      <c r="E374" s="13" t="s">
        <v>418</v>
      </c>
      <c r="F374" s="0"/>
      <c r="G374" s="0"/>
      <c r="H374" s="15" t="s">
        <v>945</v>
      </c>
      <c r="I374" s="17" t="s">
        <v>946</v>
      </c>
      <c r="J374" s="14" t="str">
        <f aca="false">CONCATENATE(A374,"-",B374,"-",C374,"-",D374,"-",E374)</f>
        <v>FLOORING | DADO | COUNTER-Dado-Tiles-Vitrified-MR_fusion_grigio (60X60)_rettificato</v>
      </c>
      <c r="K374" s="18" t="s">
        <v>46</v>
      </c>
      <c r="L374" s="26"/>
      <c r="M374" s="14" t="s">
        <v>47</v>
      </c>
      <c r="N374" s="0"/>
      <c r="O374" s="0"/>
      <c r="P374" s="0"/>
      <c r="Q374" s="0"/>
      <c r="R374" s="0"/>
      <c r="S374" s="0"/>
      <c r="T374" s="0"/>
      <c r="U374" s="0"/>
      <c r="V374" s="0"/>
      <c r="W374" s="0"/>
      <c r="X374" s="0"/>
      <c r="Y374" s="0"/>
      <c r="Z374" s="0"/>
      <c r="AA374" s="0"/>
      <c r="AB374" s="0"/>
      <c r="AC374" s="0"/>
      <c r="AD374" s="0"/>
      <c r="AE374" s="0"/>
      <c r="AF374" s="14"/>
      <c r="AG374" s="14"/>
      <c r="AH374" s="14"/>
      <c r="AI374" s="14"/>
      <c r="AJ374" s="14"/>
      <c r="AK374" s="14"/>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42.75" hidden="false" customHeight="false" outlineLevel="0" collapsed="false">
      <c r="A375" s="13" t="s">
        <v>38</v>
      </c>
      <c r="B375" s="14" t="s">
        <v>804</v>
      </c>
      <c r="C375" s="13" t="s">
        <v>303</v>
      </c>
      <c r="D375" s="14" t="s">
        <v>372</v>
      </c>
      <c r="E375" s="13" t="s">
        <v>421</v>
      </c>
      <c r="F375" s="0"/>
      <c r="G375" s="0"/>
      <c r="H375" s="15" t="s">
        <v>947</v>
      </c>
      <c r="I375" s="17" t="s">
        <v>948</v>
      </c>
      <c r="J375" s="14" t="str">
        <f aca="false">CONCATENATE(A375,"-",B375,"-",C375,"-",D375,"-",E375)</f>
        <v>FLOORING | DADO | COUNTER-Dado-Tiles-Vitrified-MR_fusion_anthracite (60X60)_rettificato</v>
      </c>
      <c r="K375" s="18" t="s">
        <v>46</v>
      </c>
      <c r="L375" s="26"/>
      <c r="M375" s="14" t="s">
        <v>47</v>
      </c>
      <c r="N375" s="0"/>
      <c r="O375" s="0"/>
      <c r="P375" s="0"/>
      <c r="Q375" s="0"/>
      <c r="R375" s="0"/>
      <c r="S375" s="0"/>
      <c r="T375" s="0"/>
      <c r="U375" s="0"/>
      <c r="V375" s="0"/>
      <c r="W375" s="0"/>
      <c r="X375" s="0"/>
      <c r="Y375" s="0"/>
      <c r="Z375" s="0"/>
      <c r="AA375" s="0"/>
      <c r="AB375" s="0"/>
      <c r="AC375" s="0"/>
      <c r="AD375" s="0"/>
      <c r="AE375" s="0"/>
      <c r="AF375" s="14"/>
      <c r="AG375" s="14"/>
      <c r="AH375" s="14"/>
      <c r="AI375" s="14"/>
      <c r="AJ375" s="14"/>
      <c r="AK375" s="14"/>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42.75" hidden="false" customHeight="false" outlineLevel="0" collapsed="false">
      <c r="A376" s="13" t="s">
        <v>38</v>
      </c>
      <c r="B376" s="14" t="s">
        <v>804</v>
      </c>
      <c r="C376" s="13" t="s">
        <v>303</v>
      </c>
      <c r="D376" s="14" t="s">
        <v>372</v>
      </c>
      <c r="E376" s="13" t="s">
        <v>424</v>
      </c>
      <c r="F376" s="0"/>
      <c r="G376" s="0"/>
      <c r="H376" s="15" t="s">
        <v>949</v>
      </c>
      <c r="I376" s="17" t="s">
        <v>950</v>
      </c>
      <c r="J376" s="14" t="str">
        <f aca="false">CONCATENATE(A376,"-",B376,"-",C376,"-",D376,"-",E376)</f>
        <v>FLOORING | DADO | COUNTER-Dado-Tiles-Vitrified-MR_fusion_nero (60X60)_rettificato</v>
      </c>
      <c r="K376" s="18" t="s">
        <v>46</v>
      </c>
      <c r="L376" s="26"/>
      <c r="M376" s="14" t="s">
        <v>47</v>
      </c>
      <c r="N376" s="0"/>
      <c r="O376" s="0"/>
      <c r="P376" s="0"/>
      <c r="Q376" s="0"/>
      <c r="R376" s="0"/>
      <c r="S376" s="0"/>
      <c r="T376" s="0"/>
      <c r="U376" s="0"/>
      <c r="V376" s="0"/>
      <c r="W376" s="0"/>
      <c r="X376" s="0"/>
      <c r="Y376" s="0"/>
      <c r="Z376" s="0"/>
      <c r="AA376" s="0"/>
      <c r="AB376" s="0"/>
      <c r="AC376" s="0"/>
      <c r="AD376" s="0"/>
      <c r="AE376" s="0"/>
      <c r="AF376" s="14"/>
      <c r="AG376" s="14"/>
      <c r="AH376" s="14"/>
      <c r="AI376" s="14"/>
      <c r="AJ376" s="14"/>
      <c r="AK376" s="14"/>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42.75" hidden="false" customHeight="false" outlineLevel="0" collapsed="false">
      <c r="A377" s="13" t="s">
        <v>38</v>
      </c>
      <c r="B377" s="14" t="s">
        <v>804</v>
      </c>
      <c r="C377" s="13" t="s">
        <v>303</v>
      </c>
      <c r="D377" s="14" t="s">
        <v>372</v>
      </c>
      <c r="E377" s="13" t="s">
        <v>427</v>
      </c>
      <c r="F377" s="0"/>
      <c r="G377" s="0"/>
      <c r="H377" s="15" t="s">
        <v>951</v>
      </c>
      <c r="I377" s="17" t="s">
        <v>952</v>
      </c>
      <c r="J377" s="14" t="str">
        <f aca="false">CONCATENATE(A377,"-",B377,"-",C377,"-",D377,"-",E377)</f>
        <v>FLOORING | DADO | COUNTER-Dado-Tiles-Vitrified-MR_fusion_righe_M5 57 (30X60)</v>
      </c>
      <c r="K377" s="18" t="s">
        <v>46</v>
      </c>
      <c r="L377" s="26"/>
      <c r="M377" s="14" t="s">
        <v>47</v>
      </c>
      <c r="N377" s="0"/>
      <c r="O377" s="0"/>
      <c r="P377" s="0"/>
      <c r="Q377" s="0"/>
      <c r="R377" s="0"/>
      <c r="S377" s="0"/>
      <c r="T377" s="0"/>
      <c r="U377" s="0"/>
      <c r="V377" s="0"/>
      <c r="W377" s="0"/>
      <c r="X377" s="0"/>
      <c r="Y377" s="0"/>
      <c r="Z377" s="0"/>
      <c r="AA377" s="0"/>
      <c r="AB377" s="0"/>
      <c r="AC377" s="0"/>
      <c r="AD377" s="0"/>
      <c r="AE377" s="0"/>
      <c r="AF377" s="14"/>
      <c r="AG377" s="14"/>
      <c r="AH377" s="14"/>
      <c r="AI377" s="14"/>
      <c r="AJ377" s="14"/>
      <c r="AK377" s="14"/>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42.75" hidden="false" customHeight="false" outlineLevel="0" collapsed="false">
      <c r="A378" s="13" t="s">
        <v>38</v>
      </c>
      <c r="B378" s="14" t="s">
        <v>804</v>
      </c>
      <c r="C378" s="13" t="s">
        <v>303</v>
      </c>
      <c r="D378" s="14" t="s">
        <v>372</v>
      </c>
      <c r="E378" s="14" t="s">
        <v>430</v>
      </c>
      <c r="F378" s="0"/>
      <c r="G378" s="0"/>
      <c r="H378" s="15" t="s">
        <v>953</v>
      </c>
      <c r="I378" s="17" t="s">
        <v>954</v>
      </c>
      <c r="J378" s="14" t="str">
        <f aca="false">CONCATENATE(A378,"-",B378,"-",C378,"-",D378,"-",E378)</f>
        <v>FLOORING | DADO | COUNTER-Dado-Tiles-Vitrified-MR_fusion_diagonale_M5 6C (30x60)</v>
      </c>
      <c r="K378" s="18" t="s">
        <v>46</v>
      </c>
      <c r="L378" s="26"/>
      <c r="M378" s="14" t="s">
        <v>47</v>
      </c>
      <c r="N378" s="0"/>
      <c r="O378" s="0"/>
      <c r="P378" s="0"/>
      <c r="Q378" s="0"/>
      <c r="R378" s="0"/>
      <c r="S378" s="0"/>
      <c r="T378" s="0"/>
      <c r="U378" s="0"/>
      <c r="V378" s="0"/>
      <c r="W378" s="0"/>
      <c r="X378" s="0"/>
      <c r="Y378" s="0"/>
      <c r="Z378" s="0"/>
      <c r="AA378" s="0"/>
      <c r="AB378" s="0"/>
      <c r="AC378" s="0"/>
      <c r="AD378" s="0"/>
      <c r="AE378" s="0"/>
      <c r="AF378" s="14"/>
      <c r="AG378" s="14"/>
      <c r="AH378" s="14"/>
      <c r="AI378" s="14"/>
      <c r="AJ378" s="14"/>
      <c r="AK378" s="14"/>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42.75" hidden="false" customHeight="false" outlineLevel="0" collapsed="false">
      <c r="A379" s="13" t="s">
        <v>38</v>
      </c>
      <c r="B379" s="14" t="s">
        <v>804</v>
      </c>
      <c r="C379" s="13" t="s">
        <v>303</v>
      </c>
      <c r="D379" s="14" t="s">
        <v>372</v>
      </c>
      <c r="E379" s="13" t="s">
        <v>433</v>
      </c>
      <c r="F379" s="0"/>
      <c r="G379" s="0"/>
      <c r="H379" s="15" t="s">
        <v>955</v>
      </c>
      <c r="I379" s="17" t="s">
        <v>956</v>
      </c>
      <c r="J379" s="14" t="str">
        <f aca="false">CONCATENATE(A379,"-",B379,"-",C379,"-",D379,"-",E379)</f>
        <v>FLOORING | DADO | COUNTER-Dado-Tiles-Vitrified-MR_fusion_bocciardato_M5 53 (30x60)</v>
      </c>
      <c r="K379" s="18" t="s">
        <v>46</v>
      </c>
      <c r="L379" s="26"/>
      <c r="M379" s="14" t="s">
        <v>47</v>
      </c>
      <c r="N379" s="0"/>
      <c r="O379" s="0"/>
      <c r="P379" s="0"/>
      <c r="Q379" s="0"/>
      <c r="R379" s="0"/>
      <c r="S379" s="0"/>
      <c r="T379" s="0"/>
      <c r="U379" s="0"/>
      <c r="V379" s="0"/>
      <c r="W379" s="0"/>
      <c r="X379" s="0"/>
      <c r="Y379" s="0"/>
      <c r="Z379" s="0"/>
      <c r="AA379" s="0"/>
      <c r="AB379" s="0"/>
      <c r="AC379" s="0"/>
      <c r="AD379" s="0"/>
      <c r="AE379" s="0"/>
      <c r="AF379" s="14"/>
      <c r="AG379" s="14"/>
      <c r="AH379" s="14"/>
      <c r="AI379" s="14"/>
      <c r="AJ379" s="14"/>
      <c r="AK379" s="14"/>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28.5" hidden="false" customHeight="false" outlineLevel="0" collapsed="false">
      <c r="A380" s="13" t="s">
        <v>38</v>
      </c>
      <c r="B380" s="14" t="s">
        <v>804</v>
      </c>
      <c r="C380" s="13" t="s">
        <v>303</v>
      </c>
      <c r="D380" s="14" t="s">
        <v>372</v>
      </c>
      <c r="E380" s="13" t="s">
        <v>436</v>
      </c>
      <c r="F380" s="0"/>
      <c r="G380" s="0"/>
      <c r="H380" s="15" t="s">
        <v>957</v>
      </c>
      <c r="I380" s="17" t="s">
        <v>958</v>
      </c>
      <c r="J380" s="14" t="str">
        <f aca="false">CONCATENATE(A380,"-",B380,"-",C380,"-",D380,"-",E380)</f>
        <v>FLOORING | DADO | COUNTER-Dado-Tiles-Vitrified-MR_new-york_black (30x60)</v>
      </c>
      <c r="K380" s="18" t="s">
        <v>46</v>
      </c>
      <c r="L380" s="26"/>
      <c r="M380" s="14" t="s">
        <v>47</v>
      </c>
      <c r="N380" s="0"/>
      <c r="O380" s="0"/>
      <c r="P380" s="0"/>
      <c r="Q380" s="0"/>
      <c r="R380" s="0"/>
      <c r="S380" s="0"/>
      <c r="T380" s="0"/>
      <c r="U380" s="0"/>
      <c r="V380" s="0"/>
      <c r="W380" s="0"/>
      <c r="X380" s="0"/>
      <c r="Y380" s="0"/>
      <c r="Z380" s="0"/>
      <c r="AA380" s="0"/>
      <c r="AB380" s="0"/>
      <c r="AC380" s="0"/>
      <c r="AD380" s="0"/>
      <c r="AE380" s="0"/>
      <c r="AF380" s="14"/>
      <c r="AG380" s="14"/>
      <c r="AH380" s="14"/>
      <c r="AI380" s="14"/>
      <c r="AJ380" s="14"/>
      <c r="AK380" s="14"/>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42.75" hidden="false" customHeight="false" outlineLevel="0" collapsed="false">
      <c r="A381" s="13" t="s">
        <v>38</v>
      </c>
      <c r="B381" s="14" t="s">
        <v>804</v>
      </c>
      <c r="C381" s="13" t="s">
        <v>303</v>
      </c>
      <c r="D381" s="14" t="s">
        <v>372</v>
      </c>
      <c r="E381" s="13" t="s">
        <v>439</v>
      </c>
      <c r="F381" s="0"/>
      <c r="G381" s="0"/>
      <c r="H381" s="15" t="s">
        <v>959</v>
      </c>
      <c r="I381" s="17" t="s">
        <v>960</v>
      </c>
      <c r="J381" s="14" t="str">
        <f aca="false">CONCATENATE(A381,"-",B381,"-",C381,"-",D381,"-",E381)</f>
        <v>FLOORING | DADO | COUNTER-Dado-Tiles-Vitrified-MR_stone_white (30x60)_Rettificato</v>
      </c>
      <c r="K381" s="18" t="s">
        <v>46</v>
      </c>
      <c r="L381" s="26"/>
      <c r="M381" s="14" t="s">
        <v>47</v>
      </c>
      <c r="N381" s="0"/>
      <c r="O381" s="0"/>
      <c r="P381" s="0"/>
      <c r="Q381" s="0"/>
      <c r="R381" s="0"/>
      <c r="S381" s="0"/>
      <c r="T381" s="0"/>
      <c r="U381" s="0"/>
      <c r="V381" s="0"/>
      <c r="W381" s="0"/>
      <c r="X381" s="0"/>
      <c r="Y381" s="0"/>
      <c r="Z381" s="0"/>
      <c r="AA381" s="0"/>
      <c r="AB381" s="0"/>
      <c r="AC381" s="0"/>
      <c r="AD381" s="0"/>
      <c r="AE381" s="0"/>
      <c r="AF381" s="14"/>
      <c r="AG381" s="14"/>
      <c r="AH381" s="14"/>
      <c r="AI381" s="14"/>
      <c r="AJ381" s="14"/>
      <c r="AK381" s="14"/>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42.75" hidden="false" customHeight="false" outlineLevel="0" collapsed="false">
      <c r="A382" s="13" t="s">
        <v>38</v>
      </c>
      <c r="B382" s="14" t="s">
        <v>804</v>
      </c>
      <c r="C382" s="13" t="s">
        <v>303</v>
      </c>
      <c r="D382" s="14" t="s">
        <v>372</v>
      </c>
      <c r="E382" s="13" t="s">
        <v>442</v>
      </c>
      <c r="F382" s="0"/>
      <c r="G382" s="0"/>
      <c r="H382" s="15" t="s">
        <v>961</v>
      </c>
      <c r="I382" s="17" t="s">
        <v>962</v>
      </c>
      <c r="J382" s="14" t="str">
        <f aca="false">CONCATENATE(A382,"-",B382,"-",C382,"-",D382,"-",E382)</f>
        <v>FLOORING | DADO | COUNTER-Dado-Tiles-Vitrified-MR_stone_ivory (30x60)_Rettificato</v>
      </c>
      <c r="K382" s="18" t="s">
        <v>46</v>
      </c>
      <c r="L382" s="26"/>
      <c r="M382" s="14" t="s">
        <v>47</v>
      </c>
      <c r="N382" s="0"/>
      <c r="O382" s="0"/>
      <c r="P382" s="0"/>
      <c r="Q382" s="0"/>
      <c r="R382" s="0"/>
      <c r="S382" s="0"/>
      <c r="T382" s="0"/>
      <c r="U382" s="0"/>
      <c r="V382" s="0"/>
      <c r="W382" s="0"/>
      <c r="X382" s="0"/>
      <c r="Y382" s="0"/>
      <c r="Z382" s="0"/>
      <c r="AA382" s="0"/>
      <c r="AB382" s="0"/>
      <c r="AC382" s="0"/>
      <c r="AD382" s="0"/>
      <c r="AE382" s="0"/>
      <c r="AF382" s="14"/>
      <c r="AG382" s="14"/>
      <c r="AH382" s="14"/>
      <c r="AI382" s="14"/>
      <c r="AJ382" s="14"/>
      <c r="AK382" s="14"/>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42.75" hidden="false" customHeight="false" outlineLevel="0" collapsed="false">
      <c r="A383" s="13" t="s">
        <v>38</v>
      </c>
      <c r="B383" s="14" t="s">
        <v>804</v>
      </c>
      <c r="C383" s="13" t="s">
        <v>303</v>
      </c>
      <c r="D383" s="14" t="s">
        <v>372</v>
      </c>
      <c r="E383" s="13" t="s">
        <v>445</v>
      </c>
      <c r="F383" s="0"/>
      <c r="G383" s="0"/>
      <c r="H383" s="15" t="s">
        <v>963</v>
      </c>
      <c r="I383" s="17" t="s">
        <v>964</v>
      </c>
      <c r="J383" s="14" t="str">
        <f aca="false">CONCATENATE(A383,"-",B383,"-",C383,"-",D383,"-",E383)</f>
        <v>FLOORING | DADO | COUNTER-Dado-Tiles-Vitrified-MR_stone_green (30x60)_Rettificato</v>
      </c>
      <c r="K383" s="18" t="s">
        <v>46</v>
      </c>
      <c r="L383" s="26"/>
      <c r="M383" s="14" t="s">
        <v>47</v>
      </c>
      <c r="N383" s="0"/>
      <c r="O383" s="0"/>
      <c r="P383" s="0"/>
      <c r="Q383" s="0"/>
      <c r="R383" s="0"/>
      <c r="S383" s="0"/>
      <c r="T383" s="0"/>
      <c r="U383" s="0"/>
      <c r="V383" s="0"/>
      <c r="W383" s="0"/>
      <c r="X383" s="0"/>
      <c r="Y383" s="0"/>
      <c r="Z383" s="0"/>
      <c r="AA383" s="0"/>
      <c r="AB383" s="0"/>
      <c r="AC383" s="0"/>
      <c r="AD383" s="0"/>
      <c r="AE383" s="0"/>
      <c r="AF383" s="14"/>
      <c r="AG383" s="14"/>
      <c r="AH383" s="14"/>
      <c r="AI383" s="14"/>
      <c r="AJ383" s="14"/>
      <c r="AK383" s="14"/>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42.75" hidden="false" customHeight="false" outlineLevel="0" collapsed="false">
      <c r="A384" s="13" t="s">
        <v>38</v>
      </c>
      <c r="B384" s="14" t="s">
        <v>804</v>
      </c>
      <c r="C384" s="13" t="s">
        <v>303</v>
      </c>
      <c r="D384" s="14" t="s">
        <v>372</v>
      </c>
      <c r="E384" s="13" t="s">
        <v>448</v>
      </c>
      <c r="F384" s="0"/>
      <c r="G384" s="0"/>
      <c r="H384" s="15" t="s">
        <v>965</v>
      </c>
      <c r="I384" s="17" t="s">
        <v>966</v>
      </c>
      <c r="J384" s="14" t="str">
        <f aca="false">CONCATENATE(A384,"-",B384,"-",C384,"-",D384,"-",E384)</f>
        <v>FLOORING | DADO | COUNTER-Dado-Tiles-Vitrified-MR_stone_anthracite (30x60)_Rettificato</v>
      </c>
      <c r="K384" s="18" t="s">
        <v>46</v>
      </c>
      <c r="L384" s="26"/>
      <c r="M384" s="14" t="s">
        <v>47</v>
      </c>
      <c r="N384" s="0"/>
      <c r="O384" s="0"/>
      <c r="P384" s="0"/>
      <c r="Q384" s="0"/>
      <c r="R384" s="0"/>
      <c r="S384" s="0"/>
      <c r="T384" s="0"/>
      <c r="U384" s="0"/>
      <c r="V384" s="0"/>
      <c r="W384" s="0"/>
      <c r="X384" s="0"/>
      <c r="Y384" s="0"/>
      <c r="Z384" s="0"/>
      <c r="AA384" s="0"/>
      <c r="AB384" s="0"/>
      <c r="AC384" s="0"/>
      <c r="AD384" s="0"/>
      <c r="AE384" s="0"/>
      <c r="AF384" s="14"/>
      <c r="AG384" s="14"/>
      <c r="AH384" s="14"/>
      <c r="AI384" s="14"/>
      <c r="AJ384" s="14"/>
      <c r="AK384" s="14"/>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28.5" hidden="false" customHeight="false" outlineLevel="0" collapsed="false">
      <c r="A385" s="13" t="s">
        <v>38</v>
      </c>
      <c r="B385" s="14" t="s">
        <v>804</v>
      </c>
      <c r="C385" s="13" t="s">
        <v>303</v>
      </c>
      <c r="D385" s="14" t="s">
        <v>372</v>
      </c>
      <c r="E385" s="13" t="s">
        <v>451</v>
      </c>
      <c r="F385" s="0"/>
      <c r="G385" s="0"/>
      <c r="H385" s="15" t="s">
        <v>967</v>
      </c>
      <c r="I385" s="17" t="s">
        <v>968</v>
      </c>
      <c r="J385" s="14" t="str">
        <f aca="false">CONCATENATE(A385,"-",B385,"-",C385,"-",D385,"-",E385)</f>
        <v>FLOORING | DADO | COUNTER-Dado-Tiles-Vitrified-MR_glass-mosaic_brown_rete</v>
      </c>
      <c r="K385" s="18" t="s">
        <v>46</v>
      </c>
      <c r="L385" s="26"/>
      <c r="M385" s="14" t="s">
        <v>47</v>
      </c>
      <c r="N385" s="0"/>
      <c r="O385" s="0"/>
      <c r="P385" s="0"/>
      <c r="Q385" s="0"/>
      <c r="R385" s="0"/>
      <c r="S385" s="0"/>
      <c r="T385" s="0"/>
      <c r="U385" s="0"/>
      <c r="V385" s="0"/>
      <c r="W385" s="0"/>
      <c r="X385" s="0"/>
      <c r="Y385" s="0"/>
      <c r="Z385" s="0"/>
      <c r="AA385" s="0"/>
      <c r="AB385" s="0"/>
      <c r="AC385" s="0"/>
      <c r="AD385" s="0"/>
      <c r="AE385" s="0"/>
      <c r="AF385" s="14"/>
      <c r="AG385" s="14"/>
      <c r="AH385" s="14"/>
      <c r="AI385" s="14"/>
      <c r="AJ385" s="14"/>
      <c r="AK385" s="14"/>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28.5" hidden="false" customHeight="false" outlineLevel="0" collapsed="false">
      <c r="A386" s="13" t="s">
        <v>38</v>
      </c>
      <c r="B386" s="14" t="s">
        <v>804</v>
      </c>
      <c r="C386" s="13" t="s">
        <v>303</v>
      </c>
      <c r="D386" s="14" t="s">
        <v>372</v>
      </c>
      <c r="E386" s="13" t="s">
        <v>454</v>
      </c>
      <c r="F386" s="0"/>
      <c r="G386" s="0"/>
      <c r="H386" s="15" t="s">
        <v>969</v>
      </c>
      <c r="I386" s="17" t="s">
        <v>970</v>
      </c>
      <c r="J386" s="14" t="str">
        <f aca="false">CONCATENATE(A386,"-",B386,"-",C386,"-",D386,"-",E386)</f>
        <v>FLOORING | DADO | COUNTER-Dado-Tiles-Vitrified-MR_glass-mosaic_beige_rete</v>
      </c>
      <c r="K386" s="18" t="s">
        <v>46</v>
      </c>
      <c r="L386" s="26"/>
      <c r="M386" s="14" t="s">
        <v>47</v>
      </c>
      <c r="N386" s="0"/>
      <c r="O386" s="0"/>
      <c r="P386" s="0"/>
      <c r="Q386" s="0"/>
      <c r="R386" s="0"/>
      <c r="S386" s="0"/>
      <c r="T386" s="0"/>
      <c r="U386" s="0"/>
      <c r="V386" s="0"/>
      <c r="W386" s="0"/>
      <c r="X386" s="0"/>
      <c r="Y386" s="0"/>
      <c r="Z386" s="0"/>
      <c r="AA386" s="0"/>
      <c r="AB386" s="0"/>
      <c r="AC386" s="0"/>
      <c r="AD386" s="0"/>
      <c r="AE386" s="0"/>
      <c r="AF386" s="14"/>
      <c r="AG386" s="14"/>
      <c r="AH386" s="14"/>
      <c r="AI386" s="14"/>
      <c r="AJ386" s="14"/>
      <c r="AK386" s="14"/>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42.75" hidden="false" customHeight="false" outlineLevel="0" collapsed="false">
      <c r="A387" s="13" t="s">
        <v>38</v>
      </c>
      <c r="B387" s="14" t="s">
        <v>804</v>
      </c>
      <c r="C387" s="13" t="s">
        <v>303</v>
      </c>
      <c r="D387" s="14" t="s">
        <v>372</v>
      </c>
      <c r="E387" s="13" t="s">
        <v>457</v>
      </c>
      <c r="F387" s="0"/>
      <c r="G387" s="0"/>
      <c r="H387" s="15" t="s">
        <v>971</v>
      </c>
      <c r="I387" s="17" t="s">
        <v>972</v>
      </c>
      <c r="J387" s="14" t="str">
        <f aca="false">CONCATENATE(A387,"-",B387,"-",C387,"-",D387,"-",E387)</f>
        <v>FLOORING | DADO | COUNTER-Dado-Tiles-Vitrified-MR_glass-mosaic_light_brown_rete</v>
      </c>
      <c r="K387" s="18" t="s">
        <v>46</v>
      </c>
      <c r="L387" s="26"/>
      <c r="M387" s="14" t="s">
        <v>47</v>
      </c>
      <c r="N387" s="0"/>
      <c r="O387" s="0"/>
      <c r="P387" s="0"/>
      <c r="Q387" s="0"/>
      <c r="R387" s="0"/>
      <c r="S387" s="0"/>
      <c r="T387" s="0"/>
      <c r="U387" s="0"/>
      <c r="V387" s="0"/>
      <c r="W387" s="0"/>
      <c r="X387" s="0"/>
      <c r="Y387" s="0"/>
      <c r="Z387" s="0"/>
      <c r="AA387" s="0"/>
      <c r="AB387" s="0"/>
      <c r="AC387" s="0"/>
      <c r="AD387" s="0"/>
      <c r="AE387" s="0"/>
      <c r="AF387" s="14"/>
      <c r="AG387" s="14"/>
      <c r="AH387" s="14"/>
      <c r="AI387" s="14"/>
      <c r="AJ387" s="14"/>
      <c r="AK387" s="14"/>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28.5" hidden="false" customHeight="false" outlineLevel="0" collapsed="false">
      <c r="A388" s="13" t="s">
        <v>38</v>
      </c>
      <c r="B388" s="14" t="s">
        <v>804</v>
      </c>
      <c r="C388" s="13" t="s">
        <v>303</v>
      </c>
      <c r="D388" s="14" t="s">
        <v>372</v>
      </c>
      <c r="E388" s="13" t="s">
        <v>460</v>
      </c>
      <c r="F388" s="0"/>
      <c r="G388" s="0"/>
      <c r="H388" s="15" t="s">
        <v>973</v>
      </c>
      <c r="I388" s="17" t="s">
        <v>974</v>
      </c>
      <c r="J388" s="14" t="str">
        <f aca="false">CONCATENATE(A388,"-",B388,"-",C388,"-",D388,"-",E388)</f>
        <v>FLOORING | DADO | COUNTER-Dado-Tiles-Vitrified-MR_glass-mosaic_yellow_rete</v>
      </c>
      <c r="K388" s="18" t="s">
        <v>46</v>
      </c>
      <c r="L388" s="26"/>
      <c r="M388" s="14" t="s">
        <v>47</v>
      </c>
      <c r="N388" s="0"/>
      <c r="O388" s="0"/>
      <c r="P388" s="0"/>
      <c r="Q388" s="0"/>
      <c r="R388" s="0"/>
      <c r="S388" s="0"/>
      <c r="T388" s="0"/>
      <c r="U388" s="0"/>
      <c r="V388" s="0"/>
      <c r="W388" s="0"/>
      <c r="X388" s="0"/>
      <c r="Y388" s="0"/>
      <c r="Z388" s="0"/>
      <c r="AA388" s="0"/>
      <c r="AB388" s="0"/>
      <c r="AC388" s="0"/>
      <c r="AD388" s="0"/>
      <c r="AE388" s="0"/>
      <c r="AF388" s="14"/>
      <c r="AG388" s="14"/>
      <c r="AH388" s="14"/>
      <c r="AI388" s="14"/>
      <c r="AJ388" s="14"/>
      <c r="AK388" s="14"/>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42.75" hidden="false" customHeight="false" outlineLevel="0" collapsed="false">
      <c r="A389" s="13" t="s">
        <v>38</v>
      </c>
      <c r="B389" s="14" t="s">
        <v>804</v>
      </c>
      <c r="C389" s="13" t="s">
        <v>303</v>
      </c>
      <c r="D389" s="14" t="s">
        <v>372</v>
      </c>
      <c r="E389" s="13" t="s">
        <v>463</v>
      </c>
      <c r="F389" s="0"/>
      <c r="G389" s="0"/>
      <c r="H389" s="15" t="s">
        <v>975</v>
      </c>
      <c r="I389" s="17" t="s">
        <v>976</v>
      </c>
      <c r="J389" s="14" t="str">
        <f aca="false">CONCATENATE(A389,"-",B389,"-",C389,"-",D389,"-",E389)</f>
        <v>FLOORING | DADO | COUNTER-Dado-Tiles-Vitrified-MR_glass-mosaic_jade-green_rete</v>
      </c>
      <c r="K389" s="18" t="s">
        <v>46</v>
      </c>
      <c r="L389" s="26"/>
      <c r="M389" s="14" t="s">
        <v>47</v>
      </c>
      <c r="N389" s="0"/>
      <c r="O389" s="0"/>
      <c r="P389" s="0"/>
      <c r="Q389" s="0"/>
      <c r="R389" s="0"/>
      <c r="S389" s="0"/>
      <c r="T389" s="0"/>
      <c r="U389" s="0"/>
      <c r="V389" s="0"/>
      <c r="W389" s="0"/>
      <c r="X389" s="0"/>
      <c r="Y389" s="0"/>
      <c r="Z389" s="0"/>
      <c r="AA389" s="0"/>
      <c r="AB389" s="0"/>
      <c r="AC389" s="0"/>
      <c r="AD389" s="0"/>
      <c r="AE389" s="0"/>
      <c r="AF389" s="14"/>
      <c r="AG389" s="14"/>
      <c r="AH389" s="14"/>
      <c r="AI389" s="14"/>
      <c r="AJ389" s="14"/>
      <c r="AK389" s="14"/>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42.75" hidden="false" customHeight="false" outlineLevel="0" collapsed="false">
      <c r="A390" s="13" t="s">
        <v>38</v>
      </c>
      <c r="B390" s="14" t="s">
        <v>804</v>
      </c>
      <c r="C390" s="13" t="s">
        <v>303</v>
      </c>
      <c r="D390" s="14" t="s">
        <v>372</v>
      </c>
      <c r="E390" s="13" t="s">
        <v>466</v>
      </c>
      <c r="F390" s="0"/>
      <c r="G390" s="0"/>
      <c r="H390" s="15" t="s">
        <v>977</v>
      </c>
      <c r="I390" s="17" t="s">
        <v>978</v>
      </c>
      <c r="J390" s="14" t="str">
        <f aca="false">CONCATENATE(A390,"-",B390,"-",C390,"-",D390,"-",E390)</f>
        <v>FLOORING | DADO | COUNTER-Dado-Tiles-Vitrified-MR_glass-mosaic_dark-green_rete</v>
      </c>
      <c r="K390" s="18" t="s">
        <v>46</v>
      </c>
      <c r="L390" s="26"/>
      <c r="M390" s="14" t="s">
        <v>47</v>
      </c>
      <c r="N390" s="0"/>
      <c r="O390" s="0"/>
      <c r="P390" s="0"/>
      <c r="Q390" s="0"/>
      <c r="R390" s="0"/>
      <c r="S390" s="0"/>
      <c r="T390" s="0"/>
      <c r="U390" s="0"/>
      <c r="V390" s="0"/>
      <c r="W390" s="0"/>
      <c r="X390" s="0"/>
      <c r="Y390" s="0"/>
      <c r="Z390" s="0"/>
      <c r="AA390" s="0"/>
      <c r="AB390" s="0"/>
      <c r="AC390" s="0"/>
      <c r="AD390" s="0"/>
      <c r="AE390" s="0"/>
      <c r="AF390" s="14"/>
      <c r="AG390" s="14"/>
      <c r="AH390" s="14"/>
      <c r="AI390" s="14"/>
      <c r="AJ390" s="14"/>
      <c r="AK390" s="14"/>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42.75" hidden="false" customHeight="false" outlineLevel="0" collapsed="false">
      <c r="A391" s="13" t="s">
        <v>38</v>
      </c>
      <c r="B391" s="14" t="s">
        <v>804</v>
      </c>
      <c r="C391" s="13" t="s">
        <v>303</v>
      </c>
      <c r="D391" s="14" t="s">
        <v>372</v>
      </c>
      <c r="E391" s="13" t="s">
        <v>469</v>
      </c>
      <c r="F391" s="0"/>
      <c r="G391" s="0"/>
      <c r="H391" s="15" t="s">
        <v>979</v>
      </c>
      <c r="I391" s="17" t="s">
        <v>980</v>
      </c>
      <c r="J391" s="14" t="str">
        <f aca="false">CONCATENATE(A391,"-",B391,"-",C391,"-",D391,"-",E391)</f>
        <v>FLOORING | DADO | COUNTER-Dado-Tiles-Vitrified-MR_glass-mosaic_light-purple_rete</v>
      </c>
      <c r="K391" s="18" t="s">
        <v>46</v>
      </c>
      <c r="L391" s="26"/>
      <c r="M391" s="14" t="s">
        <v>47</v>
      </c>
      <c r="N391" s="0"/>
      <c r="O391" s="0"/>
      <c r="P391" s="0"/>
      <c r="Q391" s="0"/>
      <c r="R391" s="0"/>
      <c r="S391" s="0"/>
      <c r="T391" s="0"/>
      <c r="U391" s="0"/>
      <c r="V391" s="0"/>
      <c r="W391" s="0"/>
      <c r="X391" s="0"/>
      <c r="Y391" s="0"/>
      <c r="Z391" s="0"/>
      <c r="AA391" s="0"/>
      <c r="AB391" s="0"/>
      <c r="AC391" s="0"/>
      <c r="AD391" s="0"/>
      <c r="AE391" s="0"/>
      <c r="AF391" s="14"/>
      <c r="AG391" s="14"/>
      <c r="AH391" s="14"/>
      <c r="AI391" s="14"/>
      <c r="AJ391" s="14"/>
      <c r="AK391" s="14"/>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42.75" hidden="false" customHeight="false" outlineLevel="0" collapsed="false">
      <c r="A392" s="13" t="s">
        <v>38</v>
      </c>
      <c r="B392" s="14" t="s">
        <v>804</v>
      </c>
      <c r="C392" s="13" t="s">
        <v>303</v>
      </c>
      <c r="D392" s="14" t="s">
        <v>372</v>
      </c>
      <c r="E392" s="13" t="s">
        <v>472</v>
      </c>
      <c r="F392" s="0"/>
      <c r="G392" s="0"/>
      <c r="H392" s="15" t="s">
        <v>981</v>
      </c>
      <c r="I392" s="17" t="s">
        <v>982</v>
      </c>
      <c r="J392" s="14" t="str">
        <f aca="false">CONCATENATE(A392,"-",B392,"-",C392,"-",D392,"-",E392)</f>
        <v>FLOORING | DADO | COUNTER-Dado-Tiles-Vitrified-MR_glass-mosaic_white-blue_rete</v>
      </c>
      <c r="K392" s="18" t="s">
        <v>46</v>
      </c>
      <c r="L392" s="26"/>
      <c r="M392" s="14" t="s">
        <v>47</v>
      </c>
      <c r="N392" s="0"/>
      <c r="O392" s="0"/>
      <c r="P392" s="0"/>
      <c r="Q392" s="0"/>
      <c r="R392" s="0"/>
      <c r="S392" s="0"/>
      <c r="T392" s="0"/>
      <c r="U392" s="0"/>
      <c r="V392" s="0"/>
      <c r="W392" s="0"/>
      <c r="X392" s="0"/>
      <c r="Y392" s="0"/>
      <c r="Z392" s="0"/>
      <c r="AA392" s="0"/>
      <c r="AB392" s="0"/>
      <c r="AC392" s="0"/>
      <c r="AD392" s="0"/>
      <c r="AE392" s="0"/>
      <c r="AF392" s="14"/>
      <c r="AG392" s="14"/>
      <c r="AH392" s="14"/>
      <c r="AI392" s="14"/>
      <c r="AJ392" s="14"/>
      <c r="AK392" s="14"/>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28.5" hidden="false" customHeight="false" outlineLevel="0" collapsed="false">
      <c r="A393" s="13" t="s">
        <v>38</v>
      </c>
      <c r="B393" s="14" t="s">
        <v>804</v>
      </c>
      <c r="C393" s="13" t="s">
        <v>303</v>
      </c>
      <c r="D393" s="14" t="s">
        <v>372</v>
      </c>
      <c r="E393" s="13" t="s">
        <v>475</v>
      </c>
      <c r="F393" s="0"/>
      <c r="G393" s="0"/>
      <c r="H393" s="15" t="s">
        <v>983</v>
      </c>
      <c r="I393" s="17" t="s">
        <v>984</v>
      </c>
      <c r="J393" s="14" t="str">
        <f aca="false">CONCATENATE(A393,"-",B393,"-",C393,"-",D393,"-",E393)</f>
        <v>FLOORING | DADO | COUNTER-Dado-Tiles-Vitrified-MR_glass-mosaic_dark-blue-rete</v>
      </c>
      <c r="K393" s="18" t="s">
        <v>46</v>
      </c>
      <c r="L393" s="26"/>
      <c r="M393" s="14" t="s">
        <v>47</v>
      </c>
      <c r="N393" s="0"/>
      <c r="O393" s="0"/>
      <c r="P393" s="0"/>
      <c r="Q393" s="0"/>
      <c r="R393" s="0"/>
      <c r="S393" s="0"/>
      <c r="T393" s="0"/>
      <c r="U393" s="0"/>
      <c r="V393" s="0"/>
      <c r="W393" s="0"/>
      <c r="X393" s="0"/>
      <c r="Y393" s="0"/>
      <c r="Z393" s="0"/>
      <c r="AA393" s="0"/>
      <c r="AB393" s="0"/>
      <c r="AC393" s="0"/>
      <c r="AD393" s="0"/>
      <c r="AE393" s="0"/>
      <c r="AF393" s="14"/>
      <c r="AG393" s="14"/>
      <c r="AH393" s="14"/>
      <c r="AI393" s="14"/>
      <c r="AJ393" s="14"/>
      <c r="AK393" s="14"/>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42.75" hidden="false" customHeight="false" outlineLevel="0" collapsed="false">
      <c r="A394" s="13" t="s">
        <v>38</v>
      </c>
      <c r="B394" s="14" t="s">
        <v>804</v>
      </c>
      <c r="C394" s="13" t="s">
        <v>303</v>
      </c>
      <c r="D394" s="14" t="s">
        <v>372</v>
      </c>
      <c r="E394" s="13" t="s">
        <v>478</v>
      </c>
      <c r="F394" s="0"/>
      <c r="G394" s="0"/>
      <c r="H394" s="15" t="s">
        <v>985</v>
      </c>
      <c r="I394" s="17" t="s">
        <v>986</v>
      </c>
      <c r="J394" s="14" t="str">
        <f aca="false">CONCATENATE(A394,"-",B394,"-",C394,"-",D394,"-",E394)</f>
        <v>FLOORING | DADO | COUNTER-Dado-Tiles-Vitrified-MR_glass-mosaic_light-pink_rete</v>
      </c>
      <c r="K394" s="18" t="s">
        <v>46</v>
      </c>
      <c r="L394" s="26"/>
      <c r="M394" s="14" t="s">
        <v>47</v>
      </c>
      <c r="N394" s="0"/>
      <c r="O394" s="0"/>
      <c r="P394" s="0"/>
      <c r="Q394" s="0"/>
      <c r="R394" s="0"/>
      <c r="S394" s="0"/>
      <c r="T394" s="0"/>
      <c r="U394" s="0"/>
      <c r="V394" s="0"/>
      <c r="W394" s="0"/>
      <c r="X394" s="0"/>
      <c r="Y394" s="0"/>
      <c r="Z394" s="0"/>
      <c r="AA394" s="0"/>
      <c r="AB394" s="0"/>
      <c r="AC394" s="0"/>
      <c r="AD394" s="0"/>
      <c r="AE394" s="0"/>
      <c r="AF394" s="14"/>
      <c r="AG394" s="14"/>
      <c r="AH394" s="14"/>
      <c r="AI394" s="14"/>
      <c r="AJ394" s="14"/>
      <c r="AK394" s="14"/>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28.5" hidden="false" customHeight="false" outlineLevel="0" collapsed="false">
      <c r="A395" s="13" t="s">
        <v>38</v>
      </c>
      <c r="B395" s="14" t="s">
        <v>804</v>
      </c>
      <c r="C395" s="13" t="s">
        <v>303</v>
      </c>
      <c r="D395" s="14" t="s">
        <v>372</v>
      </c>
      <c r="E395" s="13" t="s">
        <v>481</v>
      </c>
      <c r="F395" s="0"/>
      <c r="G395" s="0"/>
      <c r="H395" s="15" t="s">
        <v>987</v>
      </c>
      <c r="I395" s="17" t="s">
        <v>988</v>
      </c>
      <c r="J395" s="14" t="str">
        <f aca="false">CONCATENATE(A395,"-",B395,"-",C395,"-",D395,"-",E395)</f>
        <v>FLOORING | DADO | COUNTER-Dado-Tiles-Vitrified-MR_glass-mosaic_rustic_rete</v>
      </c>
      <c r="K395" s="18" t="s">
        <v>46</v>
      </c>
      <c r="L395" s="26"/>
      <c r="M395" s="14" t="s">
        <v>47</v>
      </c>
      <c r="N395" s="0"/>
      <c r="O395" s="0"/>
      <c r="P395" s="0"/>
      <c r="Q395" s="0"/>
      <c r="R395" s="0"/>
      <c r="S395" s="0"/>
      <c r="T395" s="0"/>
      <c r="U395" s="0"/>
      <c r="V395" s="0"/>
      <c r="W395" s="0"/>
      <c r="X395" s="0"/>
      <c r="Y395" s="0"/>
      <c r="Z395" s="0"/>
      <c r="AA395" s="0"/>
      <c r="AB395" s="0"/>
      <c r="AC395" s="0"/>
      <c r="AD395" s="0"/>
      <c r="AE395" s="0"/>
      <c r="AF395" s="14"/>
      <c r="AG395" s="14"/>
      <c r="AH395" s="14"/>
      <c r="AI395" s="14"/>
      <c r="AJ395" s="14"/>
      <c r="AK395" s="14"/>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28.5" hidden="false" customHeight="false" outlineLevel="0" collapsed="false">
      <c r="A396" s="13" t="s">
        <v>38</v>
      </c>
      <c r="B396" s="14" t="s">
        <v>804</v>
      </c>
      <c r="C396" s="13" t="s">
        <v>303</v>
      </c>
      <c r="D396" s="14" t="s">
        <v>372</v>
      </c>
      <c r="E396" s="13" t="s">
        <v>484</v>
      </c>
      <c r="F396" s="0"/>
      <c r="G396" s="0"/>
      <c r="H396" s="15" t="s">
        <v>989</v>
      </c>
      <c r="I396" s="17" t="s">
        <v>990</v>
      </c>
      <c r="J396" s="14" t="str">
        <f aca="false">CONCATENATE(A396,"-",B396,"-",C396,"-",D396,"-",E396)</f>
        <v>FLOORING | DADO | COUNTER-Dado-Tiles-Vitrified-MR_glass-mosaic_red_rete</v>
      </c>
      <c r="K396" s="18" t="s">
        <v>46</v>
      </c>
      <c r="L396" s="26"/>
      <c r="M396" s="14" t="s">
        <v>47</v>
      </c>
      <c r="N396" s="0"/>
      <c r="O396" s="0"/>
      <c r="P396" s="0"/>
      <c r="Q396" s="0"/>
      <c r="R396" s="0"/>
      <c r="S396" s="0"/>
      <c r="T396" s="0"/>
      <c r="U396" s="0"/>
      <c r="V396" s="0"/>
      <c r="W396" s="0"/>
      <c r="X396" s="0"/>
      <c r="Y396" s="0"/>
      <c r="Z396" s="0"/>
      <c r="AA396" s="0"/>
      <c r="AB396" s="0"/>
      <c r="AC396" s="0"/>
      <c r="AD396" s="0"/>
      <c r="AE396" s="0"/>
      <c r="AF396" s="14"/>
      <c r="AG396" s="14"/>
      <c r="AH396" s="14"/>
      <c r="AI396" s="14"/>
      <c r="AJ396" s="14"/>
      <c r="AK396" s="14"/>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28.5" hidden="false" customHeight="false" outlineLevel="0" collapsed="false">
      <c r="A397" s="13" t="s">
        <v>38</v>
      </c>
      <c r="B397" s="14" t="s">
        <v>804</v>
      </c>
      <c r="C397" s="13" t="s">
        <v>303</v>
      </c>
      <c r="D397" s="14" t="s">
        <v>372</v>
      </c>
      <c r="E397" s="13" t="s">
        <v>487</v>
      </c>
      <c r="F397" s="0"/>
      <c r="G397" s="0"/>
      <c r="H397" s="15" t="s">
        <v>991</v>
      </c>
      <c r="I397" s="17" t="s">
        <v>992</v>
      </c>
      <c r="J397" s="14" t="str">
        <f aca="false">CONCATENATE(A397,"-",B397,"-",C397,"-",D397,"-",E397)</f>
        <v>FLOORING | DADO | COUNTER-Dado-Tiles-Vitrified-MR_glass-mosaic_white_rete</v>
      </c>
      <c r="K397" s="18" t="s">
        <v>46</v>
      </c>
      <c r="L397" s="26"/>
      <c r="M397" s="14" t="s">
        <v>47</v>
      </c>
      <c r="N397" s="0"/>
      <c r="O397" s="0"/>
      <c r="P397" s="0"/>
      <c r="Q397" s="0"/>
      <c r="R397" s="0"/>
      <c r="S397" s="0"/>
      <c r="T397" s="0"/>
      <c r="U397" s="0"/>
      <c r="V397" s="0"/>
      <c r="W397" s="0"/>
      <c r="X397" s="0"/>
      <c r="Y397" s="0"/>
      <c r="Z397" s="0"/>
      <c r="AA397" s="0"/>
      <c r="AB397" s="0"/>
      <c r="AC397" s="0"/>
      <c r="AD397" s="0"/>
      <c r="AE397" s="0"/>
      <c r="AF397" s="14"/>
      <c r="AG397" s="14"/>
      <c r="AH397" s="14"/>
      <c r="AI397" s="14"/>
      <c r="AJ397" s="14"/>
      <c r="AK397" s="14"/>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42.75" hidden="false" customHeight="false" outlineLevel="0" collapsed="false">
      <c r="A398" s="13" t="s">
        <v>38</v>
      </c>
      <c r="B398" s="14" t="s">
        <v>804</v>
      </c>
      <c r="C398" s="13" t="s">
        <v>303</v>
      </c>
      <c r="D398" s="14" t="s">
        <v>372</v>
      </c>
      <c r="E398" s="13" t="s">
        <v>490</v>
      </c>
      <c r="F398" s="0"/>
      <c r="G398" s="0"/>
      <c r="H398" s="15" t="s">
        <v>993</v>
      </c>
      <c r="I398" s="17" t="s">
        <v>994</v>
      </c>
      <c r="J398" s="14" t="str">
        <f aca="false">CONCATENATE(A398,"-",B398,"-",C398,"-",D398,"-",E398)</f>
        <v>FLOORING | DADO | COUNTER-Dado-Tiles-Vitrified-MR_fusion_grigio (30X60)_rettificato</v>
      </c>
      <c r="K398" s="18" t="s">
        <v>46</v>
      </c>
      <c r="L398" s="26"/>
      <c r="M398" s="14" t="s">
        <v>47</v>
      </c>
      <c r="N398" s="0"/>
      <c r="O398" s="0"/>
      <c r="P398" s="0"/>
      <c r="Q398" s="0"/>
      <c r="R398" s="0"/>
      <c r="S398" s="0"/>
      <c r="T398" s="0"/>
      <c r="U398" s="0"/>
      <c r="V398" s="0"/>
      <c r="W398" s="0"/>
      <c r="X398" s="0"/>
      <c r="Y398" s="0"/>
      <c r="Z398" s="0"/>
      <c r="AA398" s="0"/>
      <c r="AB398" s="0"/>
      <c r="AC398" s="0"/>
      <c r="AD398" s="0"/>
      <c r="AE398" s="0"/>
      <c r="AF398" s="14"/>
      <c r="AG398" s="14"/>
      <c r="AH398" s="14"/>
      <c r="AI398" s="14"/>
      <c r="AJ398" s="14"/>
      <c r="AK398" s="14"/>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42.75" hidden="false" customHeight="false" outlineLevel="0" collapsed="false">
      <c r="A399" s="13" t="s">
        <v>38</v>
      </c>
      <c r="B399" s="14" t="s">
        <v>804</v>
      </c>
      <c r="C399" s="13" t="s">
        <v>303</v>
      </c>
      <c r="D399" s="14" t="s">
        <v>372</v>
      </c>
      <c r="E399" s="13" t="s">
        <v>493</v>
      </c>
      <c r="F399" s="0"/>
      <c r="G399" s="0"/>
      <c r="H399" s="15" t="s">
        <v>995</v>
      </c>
      <c r="I399" s="17" t="s">
        <v>996</v>
      </c>
      <c r="J399" s="14" t="str">
        <f aca="false">CONCATENATE(A399,"-",B399,"-",C399,"-",D399,"-",E399)</f>
        <v>FLOORING | DADO | COUNTER-Dado-Tiles-Vitrified-MR_fusion_anthracite (30X60)_rettificato</v>
      </c>
      <c r="K399" s="18" t="s">
        <v>46</v>
      </c>
      <c r="L399" s="26"/>
      <c r="M399" s="14" t="s">
        <v>47</v>
      </c>
      <c r="N399" s="0"/>
      <c r="O399" s="0"/>
      <c r="P399" s="0"/>
      <c r="Q399" s="0"/>
      <c r="R399" s="0"/>
      <c r="S399" s="0"/>
      <c r="T399" s="0"/>
      <c r="U399" s="0"/>
      <c r="V399" s="0"/>
      <c r="W399" s="0"/>
      <c r="X399" s="0"/>
      <c r="Y399" s="0"/>
      <c r="Z399" s="0"/>
      <c r="AA399" s="0"/>
      <c r="AB399" s="0"/>
      <c r="AC399" s="0"/>
      <c r="AD399" s="0"/>
      <c r="AE399" s="0"/>
      <c r="AF399" s="14"/>
      <c r="AG399" s="14"/>
      <c r="AH399" s="14"/>
      <c r="AI399" s="14"/>
      <c r="AJ399" s="14"/>
      <c r="AK399" s="14"/>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42.75" hidden="false" customHeight="false" outlineLevel="0" collapsed="false">
      <c r="A400" s="13" t="s">
        <v>38</v>
      </c>
      <c r="B400" s="14" t="s">
        <v>804</v>
      </c>
      <c r="C400" s="13" t="s">
        <v>303</v>
      </c>
      <c r="D400" s="14" t="s">
        <v>372</v>
      </c>
      <c r="E400" s="13" t="s">
        <v>496</v>
      </c>
      <c r="F400" s="0"/>
      <c r="G400" s="0"/>
      <c r="H400" s="15" t="s">
        <v>997</v>
      </c>
      <c r="I400" s="17" t="s">
        <v>998</v>
      </c>
      <c r="J400" s="14" t="str">
        <f aca="false">CONCATENATE(A400,"-",B400,"-",C400,"-",D400,"-",E400)</f>
        <v>FLOORING | DADO | COUNTER-Dado-Tiles-Vitrified-MR_fusion_nero (30X60)_rettificato</v>
      </c>
      <c r="K400" s="18" t="s">
        <v>46</v>
      </c>
      <c r="L400" s="26"/>
      <c r="M400" s="14" t="s">
        <v>47</v>
      </c>
      <c r="N400" s="0"/>
      <c r="O400" s="0"/>
      <c r="P400" s="0"/>
      <c r="Q400" s="0"/>
      <c r="R400" s="0"/>
      <c r="S400" s="0"/>
      <c r="T400" s="0"/>
      <c r="U400" s="0"/>
      <c r="V400" s="0"/>
      <c r="W400" s="0"/>
      <c r="X400" s="0"/>
      <c r="Y400" s="0"/>
      <c r="Z400" s="0"/>
      <c r="AA400" s="0"/>
      <c r="AB400" s="0"/>
      <c r="AC400" s="0"/>
      <c r="AD400" s="0"/>
      <c r="AE400" s="0"/>
      <c r="AF400" s="14"/>
      <c r="AG400" s="14"/>
      <c r="AH400" s="14"/>
      <c r="AI400" s="14"/>
      <c r="AJ400" s="14"/>
      <c r="AK400" s="14"/>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28.5" hidden="false" customHeight="false" outlineLevel="0" collapsed="false">
      <c r="A401" s="13" t="s">
        <v>38</v>
      </c>
      <c r="B401" s="14" t="s">
        <v>804</v>
      </c>
      <c r="C401" s="13" t="s">
        <v>303</v>
      </c>
      <c r="D401" s="14" t="s">
        <v>372</v>
      </c>
      <c r="E401" s="13" t="s">
        <v>499</v>
      </c>
      <c r="F401" s="0"/>
      <c r="G401" s="0"/>
      <c r="H401" s="15" t="s">
        <v>999</v>
      </c>
      <c r="I401" s="17" t="s">
        <v>1000</v>
      </c>
      <c r="J401" s="14" t="str">
        <f aca="false">CONCATENATE(A401,"-",B401,"-",C401,"-",D401,"-",E401)</f>
        <v>FLOORING | DADO | COUNTER-Dado-Tiles-Vitrified-MR_Ragno_Grotte  (30x60)</v>
      </c>
      <c r="K401" s="18" t="s">
        <v>46</v>
      </c>
      <c r="L401" s="26"/>
      <c r="M401" s="14" t="s">
        <v>47</v>
      </c>
      <c r="N401" s="0"/>
      <c r="O401" s="0"/>
      <c r="P401" s="0"/>
      <c r="Q401" s="0"/>
      <c r="R401" s="0"/>
      <c r="S401" s="0"/>
      <c r="T401" s="0"/>
      <c r="U401" s="0"/>
      <c r="V401" s="0"/>
      <c r="W401" s="0"/>
      <c r="X401" s="0"/>
      <c r="Y401" s="0"/>
      <c r="Z401" s="0"/>
      <c r="AA401" s="0"/>
      <c r="AB401" s="0"/>
      <c r="AC401" s="0"/>
      <c r="AD401" s="0"/>
      <c r="AE401" s="0"/>
      <c r="AF401" s="14"/>
      <c r="AG401" s="14"/>
      <c r="AH401" s="14"/>
      <c r="AI401" s="14"/>
      <c r="AJ401" s="14"/>
      <c r="AK401" s="14"/>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28.5" hidden="false" customHeight="false" outlineLevel="0" collapsed="false">
      <c r="A402" s="13" t="s">
        <v>38</v>
      </c>
      <c r="B402" s="14" t="s">
        <v>804</v>
      </c>
      <c r="C402" s="13" t="s">
        <v>303</v>
      </c>
      <c r="D402" s="14" t="s">
        <v>502</v>
      </c>
      <c r="E402" s="0"/>
      <c r="F402" s="0"/>
      <c r="G402" s="0"/>
      <c r="H402" s="15" t="s">
        <v>1001</v>
      </c>
      <c r="I402" s="17" t="s">
        <v>1002</v>
      </c>
      <c r="J402" s="14" t="str">
        <f aca="false">CONCATENATE(A402,"-",B402,"-",C402,"-",D402,"-",E402)</f>
        <v>FLOORING | DADO | COUNTER-Dado-Tiles-Glass-</v>
      </c>
      <c r="K402" s="18" t="s">
        <v>46</v>
      </c>
      <c r="L402" s="26"/>
      <c r="M402" s="14" t="s">
        <v>47</v>
      </c>
      <c r="N402" s="0"/>
      <c r="O402" s="0"/>
      <c r="P402" s="0"/>
      <c r="Q402" s="0"/>
      <c r="R402" s="0"/>
      <c r="S402" s="0"/>
      <c r="T402" s="0"/>
      <c r="U402" s="0"/>
      <c r="V402" s="0"/>
      <c r="W402" s="0"/>
      <c r="X402" s="0"/>
      <c r="Y402" s="0"/>
      <c r="Z402" s="0"/>
      <c r="AA402" s="0"/>
      <c r="AB402" s="0"/>
      <c r="AC402" s="0"/>
      <c r="AD402" s="0"/>
      <c r="AE402" s="0"/>
      <c r="AF402" s="14"/>
      <c r="AG402" s="14"/>
      <c r="AH402" s="14"/>
      <c r="AI402" s="14"/>
      <c r="AJ402" s="14"/>
      <c r="AK402" s="14"/>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28.5" hidden="false" customHeight="false" outlineLevel="0" collapsed="false">
      <c r="A403" s="13" t="s">
        <v>38</v>
      </c>
      <c r="B403" s="14" t="s">
        <v>804</v>
      </c>
      <c r="C403" s="13" t="s">
        <v>303</v>
      </c>
      <c r="D403" s="14" t="s">
        <v>502</v>
      </c>
      <c r="E403" s="0"/>
      <c r="F403" s="0"/>
      <c r="G403" s="0"/>
      <c r="H403" s="15" t="s">
        <v>1003</v>
      </c>
      <c r="I403" s="17" t="s">
        <v>1004</v>
      </c>
      <c r="J403" s="14" t="str">
        <f aca="false">CONCATENATE(A403,"-",B403,"-",C403,"-",D403,"-",E403)</f>
        <v>FLOORING | DADO | COUNTER-Dado-Tiles-Glass-</v>
      </c>
      <c r="K403" s="18" t="s">
        <v>46</v>
      </c>
      <c r="L403" s="26"/>
      <c r="M403" s="14" t="s">
        <v>47</v>
      </c>
      <c r="N403" s="0"/>
      <c r="O403" s="0"/>
      <c r="P403" s="0"/>
      <c r="Q403" s="0"/>
      <c r="R403" s="0"/>
      <c r="S403" s="0"/>
      <c r="T403" s="0"/>
      <c r="U403" s="0"/>
      <c r="V403" s="0"/>
      <c r="W403" s="0"/>
      <c r="X403" s="0"/>
      <c r="Y403" s="0"/>
      <c r="Z403" s="0"/>
      <c r="AA403" s="0"/>
      <c r="AB403" s="0"/>
      <c r="AC403" s="0"/>
      <c r="AD403" s="0"/>
      <c r="AE403" s="0"/>
      <c r="AF403" s="14"/>
      <c r="AG403" s="14"/>
      <c r="AH403" s="14"/>
      <c r="AI403" s="14"/>
      <c r="AJ403" s="14"/>
      <c r="AK403" s="14"/>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28.5" hidden="false" customHeight="false" outlineLevel="0" collapsed="false">
      <c r="A404" s="13" t="s">
        <v>38</v>
      </c>
      <c r="B404" s="14" t="s">
        <v>804</v>
      </c>
      <c r="C404" s="13" t="s">
        <v>303</v>
      </c>
      <c r="D404" s="14" t="s">
        <v>507</v>
      </c>
      <c r="E404" s="0"/>
      <c r="F404" s="0"/>
      <c r="G404" s="0"/>
      <c r="H404" s="15" t="s">
        <v>1005</v>
      </c>
      <c r="I404" s="17" t="s">
        <v>1006</v>
      </c>
      <c r="J404" s="14" t="str">
        <f aca="false">CONCATENATE(A404,"-",B404,"-",C404,"-",D404,"-",E404)</f>
        <v>FLOORING | DADO | COUNTER-Dado-Tiles-Glass Mosaic Plain -</v>
      </c>
      <c r="K404" s="18" t="s">
        <v>46</v>
      </c>
      <c r="L404" s="26"/>
      <c r="M404" s="14" t="s">
        <v>47</v>
      </c>
      <c r="N404" s="0"/>
      <c r="O404" s="0"/>
      <c r="P404" s="0"/>
      <c r="Q404" s="0"/>
      <c r="R404" s="0"/>
      <c r="S404" s="0"/>
      <c r="T404" s="0"/>
      <c r="U404" s="0"/>
      <c r="V404" s="0"/>
      <c r="W404" s="0"/>
      <c r="X404" s="0"/>
      <c r="Y404" s="0"/>
      <c r="Z404" s="0"/>
      <c r="AA404" s="0"/>
      <c r="AB404" s="0"/>
      <c r="AC404" s="0"/>
      <c r="AD404" s="0"/>
      <c r="AE404" s="0"/>
      <c r="AF404" s="14"/>
      <c r="AG404" s="14"/>
      <c r="AH404" s="14"/>
      <c r="AI404" s="14"/>
      <c r="AJ404" s="14"/>
      <c r="AK404" s="14"/>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28.5" hidden="false" customHeight="false" outlineLevel="0" collapsed="false">
      <c r="A405" s="13" t="s">
        <v>38</v>
      </c>
      <c r="B405" s="14" t="s">
        <v>804</v>
      </c>
      <c r="C405" s="13" t="s">
        <v>303</v>
      </c>
      <c r="D405" s="14" t="s">
        <v>507</v>
      </c>
      <c r="E405" s="0"/>
      <c r="F405" s="0"/>
      <c r="G405" s="0"/>
      <c r="H405" s="15" t="s">
        <v>1007</v>
      </c>
      <c r="I405" s="17" t="s">
        <v>1008</v>
      </c>
      <c r="J405" s="14" t="str">
        <f aca="false">CONCATENATE(A405,"-",B405,"-",C405,"-",D405,"-",E405)</f>
        <v>FLOORING | DADO | COUNTER-Dado-Tiles-Glass Mosaic Plain -</v>
      </c>
      <c r="K405" s="18" t="s">
        <v>46</v>
      </c>
      <c r="L405" s="26"/>
      <c r="M405" s="14" t="s">
        <v>47</v>
      </c>
      <c r="N405" s="0"/>
      <c r="O405" s="0"/>
      <c r="P405" s="0"/>
      <c r="Q405" s="0"/>
      <c r="R405" s="0"/>
      <c r="S405" s="0"/>
      <c r="T405" s="0"/>
      <c r="U405" s="0"/>
      <c r="V405" s="0"/>
      <c r="W405" s="0"/>
      <c r="X405" s="0"/>
      <c r="Y405" s="0"/>
      <c r="Z405" s="0"/>
      <c r="AA405" s="0"/>
      <c r="AB405" s="0"/>
      <c r="AC405" s="0"/>
      <c r="AD405" s="0"/>
      <c r="AE405" s="0"/>
      <c r="AF405" s="14"/>
      <c r="AG405" s="14"/>
      <c r="AH405" s="14"/>
      <c r="AI405" s="14"/>
      <c r="AJ405" s="14"/>
      <c r="AK405" s="14"/>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28.5" hidden="false" customHeight="false" outlineLevel="0" collapsed="false">
      <c r="A406" s="13" t="s">
        <v>38</v>
      </c>
      <c r="B406" s="14" t="s">
        <v>804</v>
      </c>
      <c r="C406" s="13" t="s">
        <v>303</v>
      </c>
      <c r="D406" s="14" t="s">
        <v>512</v>
      </c>
      <c r="E406" s="0"/>
      <c r="F406" s="0"/>
      <c r="G406" s="0"/>
      <c r="H406" s="15" t="s">
        <v>1009</v>
      </c>
      <c r="I406" s="17" t="s">
        <v>1010</v>
      </c>
      <c r="J406" s="14" t="str">
        <f aca="false">CONCATENATE(A406,"-",B406,"-",C406,"-",D406,"-",E406)</f>
        <v>FLOORING | DADO | COUNTER-Dado-Tiles-Glass Mosaic Gradation-</v>
      </c>
      <c r="K406" s="18" t="s">
        <v>46</v>
      </c>
      <c r="L406" s="26"/>
      <c r="M406" s="14" t="s">
        <v>47</v>
      </c>
      <c r="N406" s="0"/>
      <c r="O406" s="0"/>
      <c r="P406" s="0"/>
      <c r="Q406" s="0"/>
      <c r="R406" s="0"/>
      <c r="S406" s="0"/>
      <c r="T406" s="0"/>
      <c r="U406" s="0"/>
      <c r="V406" s="0"/>
      <c r="W406" s="0"/>
      <c r="X406" s="0"/>
      <c r="Y406" s="0"/>
      <c r="Z406" s="0"/>
      <c r="AA406" s="0"/>
      <c r="AB406" s="0"/>
      <c r="AC406" s="0"/>
      <c r="AD406" s="0"/>
      <c r="AE406" s="0"/>
      <c r="AF406" s="14"/>
      <c r="AG406" s="14"/>
      <c r="AH406" s="14"/>
      <c r="AI406" s="14"/>
      <c r="AJ406" s="14"/>
      <c r="AK406" s="14"/>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28.5" hidden="false" customHeight="false" outlineLevel="0" collapsed="false">
      <c r="A407" s="13" t="s">
        <v>38</v>
      </c>
      <c r="B407" s="14" t="s">
        <v>804</v>
      </c>
      <c r="C407" s="13" t="s">
        <v>303</v>
      </c>
      <c r="D407" s="14" t="s">
        <v>512</v>
      </c>
      <c r="E407" s="0"/>
      <c r="F407" s="0"/>
      <c r="G407" s="0"/>
      <c r="H407" s="15" t="s">
        <v>1011</v>
      </c>
      <c r="I407" s="17" t="s">
        <v>1012</v>
      </c>
      <c r="J407" s="14" t="str">
        <f aca="false">CONCATENATE(A407,"-",B407,"-",C407,"-",D407,"-",E407)</f>
        <v>FLOORING | DADO | COUNTER-Dado-Tiles-Glass Mosaic Gradation-</v>
      </c>
      <c r="K407" s="18" t="s">
        <v>46</v>
      </c>
      <c r="L407" s="26"/>
      <c r="M407" s="14" t="s">
        <v>47</v>
      </c>
      <c r="N407" s="0"/>
      <c r="O407" s="0"/>
      <c r="P407" s="0"/>
      <c r="Q407" s="0"/>
      <c r="R407" s="0"/>
      <c r="S407" s="0"/>
      <c r="T407" s="0"/>
      <c r="U407" s="0"/>
      <c r="V407" s="0"/>
      <c r="W407" s="0"/>
      <c r="X407" s="0"/>
      <c r="Y407" s="0"/>
      <c r="Z407" s="0"/>
      <c r="AA407" s="0"/>
      <c r="AB407" s="0"/>
      <c r="AC407" s="0"/>
      <c r="AD407" s="0"/>
      <c r="AE407" s="0"/>
      <c r="AF407" s="14"/>
      <c r="AG407" s="14"/>
      <c r="AH407" s="14"/>
      <c r="AI407" s="14"/>
      <c r="AJ407" s="14"/>
      <c r="AK407" s="14"/>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42.75" hidden="false" customHeight="false" outlineLevel="0" collapsed="false">
      <c r="A408" s="13" t="s">
        <v>38</v>
      </c>
      <c r="B408" s="14" t="s">
        <v>804</v>
      </c>
      <c r="C408" s="13" t="s">
        <v>517</v>
      </c>
      <c r="D408" s="14" t="s">
        <v>518</v>
      </c>
      <c r="E408" s="13" t="s">
        <v>519</v>
      </c>
      <c r="F408" s="0"/>
      <c r="G408" s="0"/>
      <c r="H408" s="15" t="s">
        <v>1013</v>
      </c>
      <c r="I408" s="17" t="s">
        <v>1014</v>
      </c>
      <c r="J408" s="14" t="str">
        <f aca="false">CONCATENATE(A408,"-",B408,"-",C408,"-",D408,"-",E408)</f>
        <v>FLOORING | DADO | COUNTER-Dado-Artificial Material | Dupont-Artificial Material-White Engineering Stone</v>
      </c>
      <c r="K408" s="18" t="s">
        <v>46</v>
      </c>
      <c r="L408" s="26"/>
      <c r="M408" s="14" t="s">
        <v>47</v>
      </c>
      <c r="N408" s="0"/>
      <c r="O408" s="0"/>
      <c r="P408" s="0"/>
      <c r="Q408" s="0"/>
      <c r="R408" s="0"/>
      <c r="S408" s="0"/>
      <c r="T408" s="0"/>
      <c r="U408" s="0"/>
      <c r="V408" s="0"/>
      <c r="W408" s="0"/>
      <c r="X408" s="0"/>
      <c r="Y408" s="0"/>
      <c r="Z408" s="0"/>
      <c r="AA408" s="0"/>
      <c r="AB408" s="0"/>
      <c r="AC408" s="0"/>
      <c r="AD408" s="0"/>
      <c r="AE408" s="0"/>
      <c r="AF408" s="14"/>
      <c r="AG408" s="14"/>
      <c r="AH408" s="14"/>
      <c r="AI408" s="14"/>
      <c r="AJ408" s="14"/>
      <c r="AK408" s="14"/>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42.75" hidden="false" customHeight="false" outlineLevel="0" collapsed="false">
      <c r="A409" s="13" t="s">
        <v>38</v>
      </c>
      <c r="B409" s="14" t="s">
        <v>804</v>
      </c>
      <c r="C409" s="13" t="s">
        <v>517</v>
      </c>
      <c r="D409" s="14" t="s">
        <v>522</v>
      </c>
      <c r="E409" s="13" t="s">
        <v>523</v>
      </c>
      <c r="F409" s="0"/>
      <c r="G409" s="0"/>
      <c r="H409" s="15" t="s">
        <v>1015</v>
      </c>
      <c r="I409" s="17" t="s">
        <v>1016</v>
      </c>
      <c r="J409" s="14" t="str">
        <f aca="false">CONCATENATE(A409,"-",B409,"-",C409,"-",D409,"-",E409)</f>
        <v>FLOORING | DADO | COUNTER-Dado-Artificial Material | Dupont-Dupont-White Dupont</v>
      </c>
      <c r="K409" s="18" t="s">
        <v>46</v>
      </c>
      <c r="L409" s="26"/>
      <c r="M409" s="14" t="s">
        <v>47</v>
      </c>
      <c r="N409" s="0"/>
      <c r="O409" s="0"/>
      <c r="P409" s="0"/>
      <c r="Q409" s="0"/>
      <c r="R409" s="0"/>
      <c r="S409" s="0"/>
      <c r="T409" s="0"/>
      <c r="U409" s="0"/>
      <c r="V409" s="0"/>
      <c r="W409" s="0"/>
      <c r="X409" s="0"/>
      <c r="Y409" s="0"/>
      <c r="Z409" s="0"/>
      <c r="AA409" s="0"/>
      <c r="AB409" s="0"/>
      <c r="AC409" s="0"/>
      <c r="AD409" s="0"/>
      <c r="AE409" s="0"/>
      <c r="AF409" s="14"/>
      <c r="AG409" s="14"/>
      <c r="AH409" s="14"/>
      <c r="AI409" s="14"/>
      <c r="AJ409" s="14"/>
      <c r="AK409" s="14"/>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s="15" customFormat="true" ht="258.75" hidden="false" customHeight="true" outlineLevel="0" collapsed="false">
      <c r="A410" s="13" t="s">
        <v>38</v>
      </c>
      <c r="B410" s="14" t="s">
        <v>1017</v>
      </c>
      <c r="C410" s="15" t="s">
        <v>40</v>
      </c>
      <c r="D410" s="15" t="s">
        <v>41</v>
      </c>
      <c r="E410" s="15" t="s">
        <v>42</v>
      </c>
      <c r="F410" s="15" t="s">
        <v>1018</v>
      </c>
      <c r="G410" s="16"/>
      <c r="H410" s="15" t="s">
        <v>1019</v>
      </c>
      <c r="I410" s="17" t="s">
        <v>1020</v>
      </c>
      <c r="J410" s="14" t="str">
        <f aca="false">CONCATENATE(A410,"-",B410,"-",C410,"-",D410,"-",E410)</f>
        <v>FLOORING | DADO | COUNTER-Ledges | Sills | Framing-Natural Stone-Limestone-Kota Blue</v>
      </c>
      <c r="K410" s="18" t="s">
        <v>46</v>
      </c>
      <c r="L410" s="18"/>
      <c r="M410" s="14" t="s">
        <v>47</v>
      </c>
      <c r="N410" s="14" t="s">
        <v>48</v>
      </c>
      <c r="O410" s="14" t="s">
        <v>49</v>
      </c>
      <c r="P410" s="14" t="s">
        <v>50</v>
      </c>
      <c r="Q410" s="14"/>
      <c r="R410" s="14"/>
      <c r="S410" s="14"/>
      <c r="T410" s="14"/>
      <c r="U410" s="14"/>
      <c r="V410" s="14"/>
      <c r="W410" s="14"/>
      <c r="X410" s="19"/>
      <c r="Y410" s="13" t="s">
        <v>51</v>
      </c>
      <c r="Z410" s="13"/>
      <c r="AA410" s="13"/>
      <c r="AB410" s="14"/>
      <c r="AC410" s="14"/>
      <c r="AD410" s="19"/>
      <c r="AE410" s="20"/>
      <c r="AF410" s="14"/>
      <c r="AG410" s="14"/>
      <c r="AH410" s="14"/>
      <c r="AI410" s="14"/>
      <c r="AJ410" s="14"/>
      <c r="AK410" s="14"/>
      <c r="AL410" s="14"/>
      <c r="AM410" s="14"/>
      <c r="AN410" s="14"/>
      <c r="AO410" s="14"/>
      <c r="AP410" s="14"/>
      <c r="AQ410" s="14"/>
      <c r="AR410" s="14"/>
      <c r="AS410" s="14"/>
      <c r="AT410" s="14"/>
      <c r="AU410" s="14"/>
    </row>
    <row r="411" customFormat="false" ht="42.75" hidden="false" customHeight="false" outlineLevel="0" collapsed="false">
      <c r="A411" s="13" t="s">
        <v>38</v>
      </c>
      <c r="B411" s="14" t="s">
        <v>1017</v>
      </c>
      <c r="C411" s="15" t="s">
        <v>40</v>
      </c>
      <c r="D411" s="15" t="s">
        <v>41</v>
      </c>
      <c r="E411" s="15" t="s">
        <v>42</v>
      </c>
      <c r="F411" s="15" t="s">
        <v>1018</v>
      </c>
      <c r="G411" s="16"/>
      <c r="H411" s="15" t="s">
        <v>1021</v>
      </c>
      <c r="I411" s="17" t="s">
        <v>1022</v>
      </c>
      <c r="J411" s="14" t="str">
        <f aca="false">CONCATENATE(A411,"-",B411,"-",C411,"-",D411,"-",E411)</f>
        <v>FLOORING | DADO | COUNTER-Ledges | Sills | Framing-Natural Stone-Limestone-Kota Blue</v>
      </c>
      <c r="K411" s="18" t="s">
        <v>46</v>
      </c>
      <c r="L411" s="18"/>
      <c r="M411" s="14" t="s">
        <v>47</v>
      </c>
      <c r="N411" s="14" t="s">
        <v>48</v>
      </c>
      <c r="O411" s="14" t="s">
        <v>49</v>
      </c>
      <c r="P411" s="14" t="s">
        <v>50</v>
      </c>
      <c r="Q411" s="14"/>
      <c r="R411" s="14"/>
      <c r="S411" s="14"/>
      <c r="T411" s="14"/>
      <c r="U411" s="14"/>
      <c r="V411" s="14"/>
      <c r="W411" s="14"/>
      <c r="X411" s="19"/>
      <c r="Y411" s="13" t="s">
        <v>51</v>
      </c>
      <c r="Z411" s="13"/>
      <c r="AA411" s="13"/>
      <c r="AB411" s="14"/>
      <c r="AC411" s="14"/>
      <c r="AD411" s="19"/>
      <c r="AE411" s="20"/>
      <c r="AF411" s="14"/>
      <c r="AG411" s="14"/>
      <c r="AH411" s="14"/>
      <c r="AI411" s="14"/>
      <c r="AJ411" s="14"/>
      <c r="AK411" s="14"/>
      <c r="AL411" s="14"/>
      <c r="AM411" s="14"/>
      <c r="AN411" s="14"/>
      <c r="AO411" s="14"/>
      <c r="AP411" s="14"/>
      <c r="AQ411" s="14"/>
      <c r="AR411" s="14"/>
      <c r="AS411" s="14"/>
      <c r="AT411" s="14"/>
      <c r="AU411" s="14"/>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42.75" hidden="false" customHeight="false" outlineLevel="0" collapsed="false">
      <c r="A412" s="13" t="s">
        <v>38</v>
      </c>
      <c r="B412" s="14" t="s">
        <v>1017</v>
      </c>
      <c r="C412" s="15" t="s">
        <v>40</v>
      </c>
      <c r="D412" s="15" t="s">
        <v>41</v>
      </c>
      <c r="E412" s="15" t="s">
        <v>42</v>
      </c>
      <c r="F412" s="15" t="s">
        <v>1023</v>
      </c>
      <c r="G412" s="16"/>
      <c r="H412" s="15" t="s">
        <v>1024</v>
      </c>
      <c r="I412" s="17" t="s">
        <v>1025</v>
      </c>
      <c r="J412" s="14" t="str">
        <f aca="false">CONCATENATE(A412,"-",B412,"-",C412,"-",D412,"-",E412)</f>
        <v>FLOORING | DADO | COUNTER-Ledges | Sills | Framing-Natural Stone-Limestone-Kota Blue</v>
      </c>
      <c r="K412" s="18" t="s">
        <v>46</v>
      </c>
      <c r="L412" s="18"/>
      <c r="M412" s="14" t="s">
        <v>47</v>
      </c>
      <c r="N412" s="14" t="s">
        <v>48</v>
      </c>
      <c r="O412" s="14" t="s">
        <v>49</v>
      </c>
      <c r="P412" s="14" t="s">
        <v>50</v>
      </c>
      <c r="Q412" s="14"/>
      <c r="R412" s="14"/>
      <c r="S412" s="14"/>
      <c r="T412" s="14"/>
      <c r="U412" s="14"/>
      <c r="V412" s="14"/>
      <c r="W412" s="14"/>
      <c r="X412" s="19"/>
      <c r="Y412" s="13" t="s">
        <v>51</v>
      </c>
      <c r="Z412" s="13"/>
      <c r="AA412" s="13"/>
      <c r="AB412" s="14"/>
      <c r="AC412" s="14"/>
      <c r="AD412" s="19"/>
      <c r="AE412" s="20"/>
      <c r="AF412" s="14"/>
      <c r="AG412" s="14"/>
      <c r="AH412" s="14"/>
      <c r="AI412" s="14"/>
      <c r="AJ412" s="14"/>
      <c r="AK412" s="14"/>
      <c r="AL412" s="14"/>
      <c r="AM412" s="14"/>
      <c r="AN412" s="14"/>
      <c r="AO412" s="14"/>
      <c r="AP412" s="14"/>
      <c r="AQ412" s="14"/>
      <c r="AR412" s="14"/>
      <c r="AS412" s="14"/>
      <c r="AT412" s="14"/>
      <c r="AU412" s="14"/>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42.75" hidden="false" customHeight="false" outlineLevel="0" collapsed="false">
      <c r="A413" s="13" t="s">
        <v>38</v>
      </c>
      <c r="B413" s="14" t="s">
        <v>1017</v>
      </c>
      <c r="C413" s="15" t="s">
        <v>40</v>
      </c>
      <c r="D413" s="15" t="s">
        <v>41</v>
      </c>
      <c r="E413" s="15" t="s">
        <v>42</v>
      </c>
      <c r="F413" s="15" t="s">
        <v>1026</v>
      </c>
      <c r="G413" s="16"/>
      <c r="H413" s="15" t="s">
        <v>1027</v>
      </c>
      <c r="I413" s="17" t="s">
        <v>1028</v>
      </c>
      <c r="J413" s="14" t="str">
        <f aca="false">CONCATENATE(A413,"-",B413,"-",C413,"-",D413,"-",E413)</f>
        <v>FLOORING | DADO | COUNTER-Ledges | Sills | Framing-Natural Stone-Limestone-Kota Blue</v>
      </c>
      <c r="K413" s="18" t="s">
        <v>46</v>
      </c>
      <c r="L413" s="18"/>
      <c r="M413" s="14" t="s">
        <v>47</v>
      </c>
      <c r="N413" s="14" t="s">
        <v>48</v>
      </c>
      <c r="O413" s="14" t="s">
        <v>49</v>
      </c>
      <c r="P413" s="14" t="s">
        <v>50</v>
      </c>
      <c r="Q413" s="14"/>
      <c r="R413" s="14"/>
      <c r="S413" s="14"/>
      <c r="T413" s="14"/>
      <c r="U413" s="14"/>
      <c r="V413" s="14"/>
      <c r="W413" s="14"/>
      <c r="X413" s="19"/>
      <c r="Y413" s="13" t="s">
        <v>51</v>
      </c>
      <c r="Z413" s="13"/>
      <c r="AA413" s="13"/>
      <c r="AB413" s="14"/>
      <c r="AC413" s="14"/>
      <c r="AD413" s="19"/>
      <c r="AE413" s="20"/>
      <c r="AF413" s="14"/>
      <c r="AG413" s="14"/>
      <c r="AH413" s="14"/>
      <c r="AI413" s="14"/>
      <c r="AJ413" s="14"/>
      <c r="AK413" s="14"/>
      <c r="AL413" s="14"/>
      <c r="AM413" s="14"/>
      <c r="AN413" s="14"/>
      <c r="AO413" s="14"/>
      <c r="AP413" s="14"/>
      <c r="AQ413" s="14"/>
      <c r="AR413" s="14"/>
      <c r="AS413" s="14"/>
      <c r="AT413" s="14"/>
      <c r="AU413" s="14"/>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42.75" hidden="false" customHeight="false" outlineLevel="0" collapsed="false">
      <c r="A414" s="13" t="s">
        <v>38</v>
      </c>
      <c r="B414" s="14" t="s">
        <v>1017</v>
      </c>
      <c r="C414" s="15" t="s">
        <v>40</v>
      </c>
      <c r="D414" s="15" t="s">
        <v>41</v>
      </c>
      <c r="E414" s="15" t="s">
        <v>42</v>
      </c>
      <c r="F414" s="15" t="s">
        <v>61</v>
      </c>
      <c r="G414" s="15" t="s">
        <v>62</v>
      </c>
      <c r="H414" s="15" t="s">
        <v>1029</v>
      </c>
      <c r="I414" s="17" t="s">
        <v>1030</v>
      </c>
      <c r="J414" s="14" t="str">
        <f aca="false">CONCATENATE(A414,"-",B414,"-",C414,"-",D414,"-",E414)</f>
        <v>FLOORING | DADO | COUNTER-Ledges | Sills | Framing-Natural Stone-Limestone-Kota Blue</v>
      </c>
      <c r="K414" s="18" t="s">
        <v>46</v>
      </c>
      <c r="L414" s="18"/>
      <c r="M414" s="14" t="s">
        <v>47</v>
      </c>
      <c r="N414" s="14" t="s">
        <v>48</v>
      </c>
      <c r="O414" s="14" t="s">
        <v>49</v>
      </c>
      <c r="P414" s="14" t="s">
        <v>50</v>
      </c>
      <c r="Q414" s="14"/>
      <c r="R414" s="14"/>
      <c r="S414" s="14"/>
      <c r="T414" s="14"/>
      <c r="U414" s="14"/>
      <c r="V414" s="14"/>
      <c r="W414" s="14"/>
      <c r="X414" s="19"/>
      <c r="Y414" s="13" t="s">
        <v>51</v>
      </c>
      <c r="Z414" s="13"/>
      <c r="AA414" s="13"/>
      <c r="AB414" s="14"/>
      <c r="AC414" s="14"/>
      <c r="AD414" s="19"/>
      <c r="AE414" s="20"/>
      <c r="AF414" s="14"/>
      <c r="AG414" s="14"/>
      <c r="AH414" s="14"/>
      <c r="AI414" s="14"/>
      <c r="AJ414" s="14"/>
      <c r="AK414" s="14"/>
      <c r="AL414" s="14"/>
      <c r="AM414" s="14"/>
      <c r="AN414" s="14"/>
      <c r="AO414" s="14"/>
      <c r="AP414" s="14"/>
      <c r="AQ414" s="14"/>
      <c r="AR414" s="14"/>
      <c r="AS414" s="14"/>
      <c r="AT414" s="14"/>
      <c r="AU414" s="14"/>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42.75" hidden="false" customHeight="false" outlineLevel="0" collapsed="false">
      <c r="A415" s="13" t="s">
        <v>38</v>
      </c>
      <c r="B415" s="14" t="s">
        <v>1017</v>
      </c>
      <c r="C415" s="15" t="s">
        <v>40</v>
      </c>
      <c r="D415" s="15" t="s">
        <v>41</v>
      </c>
      <c r="E415" s="15" t="s">
        <v>42</v>
      </c>
      <c r="F415" s="15" t="s">
        <v>61</v>
      </c>
      <c r="G415" s="15" t="s">
        <v>65</v>
      </c>
      <c r="H415" s="15" t="s">
        <v>1031</v>
      </c>
      <c r="I415" s="17" t="s">
        <v>1032</v>
      </c>
      <c r="J415" s="14" t="str">
        <f aca="false">CONCATENATE(A415,"-",B415,"-",C415,"-",D415,"-",E415)</f>
        <v>FLOORING | DADO | COUNTER-Ledges | Sills | Framing-Natural Stone-Limestone-Kota Blue</v>
      </c>
      <c r="K415" s="18" t="s">
        <v>46</v>
      </c>
      <c r="L415" s="18"/>
      <c r="M415" s="14" t="s">
        <v>47</v>
      </c>
      <c r="N415" s="14" t="s">
        <v>48</v>
      </c>
      <c r="O415" s="14" t="s">
        <v>49</v>
      </c>
      <c r="P415" s="14" t="s">
        <v>50</v>
      </c>
      <c r="Q415" s="14"/>
      <c r="R415" s="14"/>
      <c r="S415" s="14"/>
      <c r="T415" s="14"/>
      <c r="U415" s="14"/>
      <c r="V415" s="14"/>
      <c r="W415" s="14"/>
      <c r="X415" s="19"/>
      <c r="Y415" s="13" t="s">
        <v>51</v>
      </c>
      <c r="Z415" s="13"/>
      <c r="AA415" s="13"/>
      <c r="AB415" s="14"/>
      <c r="AC415" s="14"/>
      <c r="AD415" s="19"/>
      <c r="AE415" s="20"/>
      <c r="AF415" s="14"/>
      <c r="AG415" s="14"/>
      <c r="AH415" s="14"/>
      <c r="AI415" s="14"/>
      <c r="AJ415" s="14"/>
      <c r="AK415" s="14"/>
      <c r="AL415" s="14"/>
      <c r="AM415" s="14"/>
      <c r="AN415" s="14"/>
      <c r="AO415" s="14"/>
      <c r="AP415" s="14"/>
      <c r="AQ415" s="14"/>
      <c r="AR415" s="14"/>
      <c r="AS415" s="14"/>
      <c r="AT415" s="14"/>
      <c r="AU415" s="14"/>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42.75" hidden="false" customHeight="false" outlineLevel="0" collapsed="false">
      <c r="A416" s="13" t="s">
        <v>38</v>
      </c>
      <c r="B416" s="14" t="s">
        <v>1017</v>
      </c>
      <c r="C416" s="15" t="s">
        <v>40</v>
      </c>
      <c r="D416" s="15" t="s">
        <v>41</v>
      </c>
      <c r="E416" s="14" t="s">
        <v>68</v>
      </c>
      <c r="F416" s="0"/>
      <c r="G416" s="21"/>
      <c r="H416" s="15" t="s">
        <v>1033</v>
      </c>
      <c r="I416" s="17" t="s">
        <v>1034</v>
      </c>
      <c r="J416" s="14" t="str">
        <f aca="false">CONCATENATE(A416,"-",B416,"-",C416,"-",D416,"-",E416)</f>
        <v>FLOORING | DADO | COUNTER-Ledges | Sills | Framing-Natural Stone-Limestone-Kota Green</v>
      </c>
      <c r="K416" s="18" t="s">
        <v>46</v>
      </c>
      <c r="L416" s="18"/>
      <c r="M416" s="14" t="s">
        <v>47</v>
      </c>
      <c r="N416" s="14" t="s">
        <v>48</v>
      </c>
      <c r="O416" s="14" t="s">
        <v>49</v>
      </c>
      <c r="P416" s="14" t="s">
        <v>50</v>
      </c>
      <c r="Q416" s="14"/>
      <c r="R416" s="14"/>
      <c r="S416" s="14"/>
      <c r="T416" s="14"/>
      <c r="U416" s="14"/>
      <c r="V416" s="14"/>
      <c r="W416" s="14"/>
      <c r="X416" s="19"/>
      <c r="Y416" s="13" t="s">
        <v>51</v>
      </c>
      <c r="Z416" s="13"/>
      <c r="AA416" s="13"/>
      <c r="AB416" s="14"/>
      <c r="AC416" s="14"/>
      <c r="AD416" s="19"/>
      <c r="AE416" s="20"/>
      <c r="AF416" s="14"/>
      <c r="AG416" s="14"/>
      <c r="AH416" s="14"/>
      <c r="AI416" s="14"/>
      <c r="AJ416" s="14"/>
      <c r="AK416" s="14"/>
      <c r="AL416" s="14"/>
      <c r="AM416" s="14"/>
      <c r="AN416" s="14"/>
      <c r="AO416" s="14"/>
      <c r="AP416" s="14"/>
      <c r="AQ416" s="14"/>
      <c r="AR416" s="14"/>
      <c r="AS416" s="14"/>
      <c r="AT416" s="14"/>
      <c r="AU416" s="14"/>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42.75" hidden="false" customHeight="false" outlineLevel="0" collapsed="false">
      <c r="A417" s="13" t="s">
        <v>38</v>
      </c>
      <c r="B417" s="14" t="s">
        <v>1017</v>
      </c>
      <c r="C417" s="15" t="s">
        <v>40</v>
      </c>
      <c r="D417" s="15" t="s">
        <v>41</v>
      </c>
      <c r="E417" s="14" t="s">
        <v>71</v>
      </c>
      <c r="F417" s="0"/>
      <c r="G417" s="21"/>
      <c r="H417" s="15" t="s">
        <v>1035</v>
      </c>
      <c r="I417" s="17" t="s">
        <v>1036</v>
      </c>
      <c r="J417" s="14" t="str">
        <f aca="false">CONCATENATE(A417,"-",B417,"-",C417,"-",D417,"-",E417)</f>
        <v>FLOORING | DADO | COUNTER-Ledges | Sills | Framing-Natural Stone-Limestone-Kota Brown</v>
      </c>
      <c r="K417" s="18" t="s">
        <v>46</v>
      </c>
      <c r="L417" s="18"/>
      <c r="M417" s="14" t="s">
        <v>47</v>
      </c>
      <c r="N417" s="14" t="s">
        <v>48</v>
      </c>
      <c r="O417" s="14" t="s">
        <v>49</v>
      </c>
      <c r="P417" s="14" t="s">
        <v>50</v>
      </c>
      <c r="Q417" s="14"/>
      <c r="R417" s="14"/>
      <c r="S417" s="14"/>
      <c r="T417" s="14"/>
      <c r="U417" s="14"/>
      <c r="V417" s="14"/>
      <c r="W417" s="14"/>
      <c r="X417" s="19"/>
      <c r="Y417" s="13" t="s">
        <v>51</v>
      </c>
      <c r="Z417" s="13"/>
      <c r="AA417" s="13"/>
      <c r="AB417" s="14"/>
      <c r="AC417" s="14"/>
      <c r="AD417" s="19"/>
      <c r="AE417" s="20"/>
      <c r="AF417" s="14"/>
      <c r="AG417" s="14"/>
      <c r="AH417" s="14"/>
      <c r="AI417" s="14"/>
      <c r="AJ417" s="14"/>
      <c r="AK417" s="14"/>
      <c r="AL417" s="14"/>
      <c r="AM417" s="14"/>
      <c r="AN417" s="14"/>
      <c r="AO417" s="14"/>
      <c r="AP417" s="14"/>
      <c r="AQ417" s="14"/>
      <c r="AR417" s="14"/>
      <c r="AS417" s="14"/>
      <c r="AT417" s="14"/>
      <c r="AU417" s="14"/>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42.75" hidden="false" customHeight="false" outlineLevel="0" collapsed="false">
      <c r="A418" s="13" t="s">
        <v>38</v>
      </c>
      <c r="B418" s="14" t="s">
        <v>1017</v>
      </c>
      <c r="C418" s="15" t="s">
        <v>40</v>
      </c>
      <c r="D418" s="15" t="s">
        <v>41</v>
      </c>
      <c r="E418" s="14" t="s">
        <v>74</v>
      </c>
      <c r="F418" s="0"/>
      <c r="G418" s="21"/>
      <c r="H418" s="15" t="s">
        <v>1037</v>
      </c>
      <c r="I418" s="17" t="s">
        <v>1038</v>
      </c>
      <c r="J418" s="14" t="str">
        <f aca="false">CONCATENATE(A418,"-",B418,"-",C418,"-",D418,"-",E418)</f>
        <v>FLOORING | DADO | COUNTER-Ledges | Sills | Framing-Natural Stone-Limestone-Cuddappa Black</v>
      </c>
      <c r="K418" s="18" t="s">
        <v>46</v>
      </c>
      <c r="L418" s="18"/>
      <c r="M418" s="14" t="s">
        <v>47</v>
      </c>
      <c r="N418" s="14" t="s">
        <v>48</v>
      </c>
      <c r="O418" s="14" t="s">
        <v>49</v>
      </c>
      <c r="P418" s="14" t="s">
        <v>50</v>
      </c>
      <c r="Q418" s="14"/>
      <c r="R418" s="14"/>
      <c r="S418" s="14"/>
      <c r="T418" s="14"/>
      <c r="U418" s="14"/>
      <c r="V418" s="14"/>
      <c r="W418" s="14"/>
      <c r="X418" s="19"/>
      <c r="Y418" s="13" t="s">
        <v>51</v>
      </c>
      <c r="Z418" s="13"/>
      <c r="AA418" s="13"/>
      <c r="AB418" s="14"/>
      <c r="AC418" s="14"/>
      <c r="AD418" s="19"/>
      <c r="AE418" s="20"/>
      <c r="AF418" s="14"/>
      <c r="AG418" s="14"/>
      <c r="AH418" s="14"/>
      <c r="AI418" s="14"/>
      <c r="AJ418" s="14"/>
      <c r="AK418" s="14"/>
      <c r="AL418" s="14"/>
      <c r="AM418" s="14"/>
      <c r="AN418" s="14"/>
      <c r="AO418" s="14"/>
      <c r="AP418" s="14"/>
      <c r="AQ418" s="14"/>
      <c r="AR418" s="14"/>
      <c r="AS418" s="14"/>
      <c r="AT418" s="14"/>
      <c r="AU418" s="14"/>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42.75" hidden="false" customHeight="false" outlineLevel="0" collapsed="false">
      <c r="A419" s="13" t="s">
        <v>38</v>
      </c>
      <c r="B419" s="14" t="s">
        <v>1017</v>
      </c>
      <c r="C419" s="15" t="s">
        <v>40</v>
      </c>
      <c r="D419" s="15" t="s">
        <v>41</v>
      </c>
      <c r="E419" s="14" t="s">
        <v>77</v>
      </c>
      <c r="F419" s="0"/>
      <c r="G419" s="21"/>
      <c r="H419" s="15" t="s">
        <v>1039</v>
      </c>
      <c r="I419" s="17" t="s">
        <v>1040</v>
      </c>
      <c r="J419" s="14" t="str">
        <f aca="false">CONCATENATE(A419,"-",B419,"-",C419,"-",D419,"-",E419)</f>
        <v>FLOORING | DADO | COUNTER-Ledges | Sills | Framing-Natural Stone-Limestone-Shahbad</v>
      </c>
      <c r="K419" s="18" t="s">
        <v>46</v>
      </c>
      <c r="L419" s="18"/>
      <c r="M419" s="14" t="s">
        <v>47</v>
      </c>
      <c r="N419" s="14" t="s">
        <v>48</v>
      </c>
      <c r="O419" s="14" t="s">
        <v>49</v>
      </c>
      <c r="P419" s="14" t="s">
        <v>50</v>
      </c>
      <c r="Q419" s="14"/>
      <c r="R419" s="14"/>
      <c r="S419" s="14"/>
      <c r="T419" s="14"/>
      <c r="U419" s="14"/>
      <c r="V419" s="14"/>
      <c r="W419" s="14"/>
      <c r="X419" s="19"/>
      <c r="Y419" s="13" t="s">
        <v>51</v>
      </c>
      <c r="Z419" s="13"/>
      <c r="AA419" s="13"/>
      <c r="AB419" s="14"/>
      <c r="AC419" s="14"/>
      <c r="AD419" s="19"/>
      <c r="AE419" s="20"/>
      <c r="AF419" s="14"/>
      <c r="AG419" s="14"/>
      <c r="AH419" s="14"/>
      <c r="AI419" s="14"/>
      <c r="AJ419" s="14"/>
      <c r="AK419" s="14"/>
      <c r="AL419" s="14"/>
      <c r="AM419" s="14"/>
      <c r="AN419" s="14"/>
      <c r="AO419" s="14"/>
      <c r="AP419" s="14"/>
      <c r="AQ419" s="14"/>
      <c r="AR419" s="14"/>
      <c r="AS419" s="14"/>
      <c r="AT419" s="14"/>
      <c r="AU419" s="14"/>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42.75" hidden="false" customHeight="false" outlineLevel="0" collapsed="false">
      <c r="A420" s="13" t="s">
        <v>38</v>
      </c>
      <c r="B420" s="14" t="s">
        <v>1017</v>
      </c>
      <c r="C420" s="15" t="s">
        <v>40</v>
      </c>
      <c r="D420" s="15" t="s">
        <v>41</v>
      </c>
      <c r="E420" s="14" t="s">
        <v>80</v>
      </c>
      <c r="F420" s="0"/>
      <c r="G420" s="21"/>
      <c r="H420" s="15" t="s">
        <v>1041</v>
      </c>
      <c r="I420" s="17" t="s">
        <v>1042</v>
      </c>
      <c r="J420" s="14" t="str">
        <f aca="false">CONCATENATE(A420,"-",B420,"-",C420,"-",D420,"-",E420)</f>
        <v>FLOORING | DADO | COUNTER-Ledges | Sills | Framing-Natural Stone-Limestone-Tandur Blue</v>
      </c>
      <c r="K420" s="18" t="s">
        <v>46</v>
      </c>
      <c r="L420" s="18"/>
      <c r="M420" s="14" t="s">
        <v>47</v>
      </c>
      <c r="N420" s="14" t="s">
        <v>48</v>
      </c>
      <c r="O420" s="14" t="s">
        <v>49</v>
      </c>
      <c r="P420" s="14" t="s">
        <v>50</v>
      </c>
      <c r="Q420" s="14"/>
      <c r="R420" s="14"/>
      <c r="S420" s="14"/>
      <c r="T420" s="14"/>
      <c r="U420" s="14"/>
      <c r="V420" s="14"/>
      <c r="W420" s="14"/>
      <c r="X420" s="19"/>
      <c r="Y420" s="13" t="s">
        <v>51</v>
      </c>
      <c r="Z420" s="13"/>
      <c r="AA420" s="13"/>
      <c r="AB420" s="14"/>
      <c r="AC420" s="14"/>
      <c r="AD420" s="19"/>
      <c r="AE420" s="20"/>
      <c r="AF420" s="14"/>
      <c r="AG420" s="14"/>
      <c r="AH420" s="14"/>
      <c r="AI420" s="14"/>
      <c r="AJ420" s="14"/>
      <c r="AK420" s="14"/>
      <c r="AL420" s="14"/>
      <c r="AM420" s="14"/>
      <c r="AN420" s="14"/>
      <c r="AO420" s="14"/>
      <c r="AP420" s="14"/>
      <c r="AQ420" s="14"/>
      <c r="AR420" s="14"/>
      <c r="AS420" s="14"/>
      <c r="AT420" s="14"/>
      <c r="AU420" s="14"/>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42.75" hidden="false" customHeight="false" outlineLevel="0" collapsed="false">
      <c r="A421" s="13" t="s">
        <v>38</v>
      </c>
      <c r="B421" s="14" t="s">
        <v>1017</v>
      </c>
      <c r="C421" s="15" t="s">
        <v>40</v>
      </c>
      <c r="D421" s="14" t="s">
        <v>83</v>
      </c>
      <c r="E421" s="14" t="s">
        <v>84</v>
      </c>
      <c r="F421" s="0"/>
      <c r="G421" s="21"/>
      <c r="H421" s="15" t="s">
        <v>1043</v>
      </c>
      <c r="I421" s="17" t="s">
        <v>1044</v>
      </c>
      <c r="J421" s="14" t="str">
        <f aca="false">CONCATENATE(A421,"-",B421,"-",C421,"-",D421,"-",E421)</f>
        <v>FLOORING | DADO | COUNTER-Ledges | Sills | Framing-Natural Stone-Sandstone-Jaisalmer Yellow</v>
      </c>
      <c r="K421" s="18" t="s">
        <v>46</v>
      </c>
      <c r="L421" s="18"/>
      <c r="M421" s="14" t="s">
        <v>47</v>
      </c>
      <c r="N421" s="14" t="s">
        <v>48</v>
      </c>
      <c r="O421" s="14" t="s">
        <v>49</v>
      </c>
      <c r="P421" s="14" t="s">
        <v>50</v>
      </c>
      <c r="Q421" s="14"/>
      <c r="R421" s="14"/>
      <c r="S421" s="14"/>
      <c r="T421" s="14"/>
      <c r="U421" s="14"/>
      <c r="V421" s="14"/>
      <c r="W421" s="14"/>
      <c r="X421" s="19"/>
      <c r="Y421" s="13" t="s">
        <v>51</v>
      </c>
      <c r="Z421" s="13"/>
      <c r="AA421" s="13"/>
      <c r="AB421" s="14"/>
      <c r="AC421" s="14"/>
      <c r="AD421" s="19"/>
      <c r="AE421" s="20"/>
      <c r="AF421" s="14"/>
      <c r="AG421" s="14"/>
      <c r="AH421" s="14"/>
      <c r="AI421" s="14"/>
      <c r="AJ421" s="14"/>
      <c r="AK421" s="14"/>
      <c r="AL421" s="14"/>
      <c r="AM421" s="14"/>
      <c r="AN421" s="14"/>
      <c r="AO421" s="14"/>
      <c r="AP421" s="14"/>
      <c r="AQ421" s="14"/>
      <c r="AR421" s="14"/>
      <c r="AS421" s="14"/>
      <c r="AT421" s="14"/>
      <c r="AU421" s="14"/>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42.75" hidden="false" customHeight="false" outlineLevel="0" collapsed="false">
      <c r="A422" s="13" t="s">
        <v>38</v>
      </c>
      <c r="B422" s="14" t="s">
        <v>1017</v>
      </c>
      <c r="C422" s="15" t="s">
        <v>40</v>
      </c>
      <c r="D422" s="14" t="s">
        <v>97</v>
      </c>
      <c r="E422" s="15" t="s">
        <v>98</v>
      </c>
      <c r="F422" s="15" t="s">
        <v>99</v>
      </c>
      <c r="G422" s="21"/>
      <c r="H422" s="15" t="s">
        <v>1045</v>
      </c>
      <c r="I422" s="17" t="s">
        <v>1046</v>
      </c>
      <c r="J422" s="14" t="str">
        <f aca="false">CONCATENATE(A422,"-",B422,"-",C422,"-",D422,"-",E422)</f>
        <v>FLOORING | DADO | COUNTER-Ledges | Sills | Framing-Natural Stone-Granite-Chamrajnagar Black</v>
      </c>
      <c r="K422" s="18" t="s">
        <v>46</v>
      </c>
      <c r="L422" s="18"/>
      <c r="M422" s="14" t="s">
        <v>47</v>
      </c>
      <c r="N422" s="14"/>
      <c r="O422" s="14"/>
      <c r="P422" s="14"/>
      <c r="Q422" s="14"/>
      <c r="R422" s="14"/>
      <c r="S422" s="14"/>
      <c r="T422" s="14"/>
      <c r="U422" s="14"/>
      <c r="V422" s="14"/>
      <c r="W422" s="14"/>
      <c r="X422" s="19"/>
      <c r="Y422" s="13"/>
      <c r="Z422" s="13"/>
      <c r="AA422" s="13"/>
      <c r="AB422" s="14"/>
      <c r="AC422" s="14"/>
      <c r="AD422" s="19"/>
      <c r="AE422" s="20"/>
      <c r="AF422" s="14"/>
      <c r="AG422" s="14"/>
      <c r="AH422" s="14"/>
      <c r="AI422" s="14"/>
      <c r="AJ422" s="14"/>
      <c r="AK422" s="14"/>
      <c r="AL422" s="14"/>
      <c r="AM422" s="14"/>
      <c r="AN422" s="14"/>
      <c r="AO422" s="14"/>
      <c r="AP422" s="14"/>
      <c r="AQ422" s="14"/>
      <c r="AR422" s="14"/>
      <c r="AS422" s="14"/>
      <c r="AT422" s="14"/>
      <c r="AU422" s="14"/>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42.75" hidden="false" customHeight="false" outlineLevel="0" collapsed="false">
      <c r="A423" s="13" t="s">
        <v>38</v>
      </c>
      <c r="B423" s="14" t="s">
        <v>1017</v>
      </c>
      <c r="C423" s="15" t="s">
        <v>40</v>
      </c>
      <c r="D423" s="14" t="s">
        <v>97</v>
      </c>
      <c r="E423" s="15" t="s">
        <v>98</v>
      </c>
      <c r="F423" s="15" t="s">
        <v>102</v>
      </c>
      <c r="G423" s="21"/>
      <c r="H423" s="15" t="s">
        <v>1047</v>
      </c>
      <c r="I423" s="17" t="s">
        <v>1048</v>
      </c>
      <c r="J423" s="14" t="str">
        <f aca="false">CONCATENATE(A423,"-",B423,"-",C423,"-",D423,"-",E423)</f>
        <v>FLOORING | DADO | COUNTER-Ledges | Sills | Framing-Natural Stone-Granite-Chamrajnagar Black</v>
      </c>
      <c r="K423" s="18" t="s">
        <v>46</v>
      </c>
      <c r="L423" s="18"/>
      <c r="M423" s="14" t="s">
        <v>47</v>
      </c>
      <c r="N423" s="14"/>
      <c r="O423" s="14"/>
      <c r="P423" s="14"/>
      <c r="Q423" s="14"/>
      <c r="R423" s="14"/>
      <c r="S423" s="14"/>
      <c r="T423" s="14"/>
      <c r="U423" s="14"/>
      <c r="V423" s="14"/>
      <c r="W423" s="14"/>
      <c r="X423" s="19"/>
      <c r="Y423" s="13"/>
      <c r="Z423" s="13"/>
      <c r="AA423" s="13"/>
      <c r="AB423" s="14"/>
      <c r="AC423" s="14"/>
      <c r="AD423" s="19"/>
      <c r="AE423" s="20"/>
      <c r="AF423" s="14"/>
      <c r="AG423" s="14"/>
      <c r="AH423" s="14"/>
      <c r="AI423" s="14"/>
      <c r="AJ423" s="14"/>
      <c r="AK423" s="14"/>
      <c r="AL423" s="14"/>
      <c r="AM423" s="14"/>
      <c r="AN423" s="14"/>
      <c r="AO423" s="14"/>
      <c r="AP423" s="14"/>
      <c r="AQ423" s="14"/>
      <c r="AR423" s="14"/>
      <c r="AS423" s="14"/>
      <c r="AT423" s="14"/>
      <c r="AU423" s="14"/>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42.75" hidden="false" customHeight="false" outlineLevel="0" collapsed="false">
      <c r="A424" s="13" t="s">
        <v>38</v>
      </c>
      <c r="B424" s="14" t="s">
        <v>1017</v>
      </c>
      <c r="C424" s="15" t="s">
        <v>40</v>
      </c>
      <c r="D424" s="14" t="s">
        <v>97</v>
      </c>
      <c r="E424" s="14" t="s">
        <v>98</v>
      </c>
      <c r="F424" s="14" t="s">
        <v>105</v>
      </c>
      <c r="G424" s="21"/>
      <c r="H424" s="15" t="s">
        <v>1049</v>
      </c>
      <c r="I424" s="17" t="s">
        <v>1050</v>
      </c>
      <c r="J424" s="14" t="str">
        <f aca="false">CONCATENATE(A424,"-",B424,"-",C424,"-",D424,"-",E424)</f>
        <v>FLOORING | DADO | COUNTER-Ledges | Sills | Framing-Natural Stone-Granite-Chamrajnagar Black</v>
      </c>
      <c r="K424" s="18" t="s">
        <v>46</v>
      </c>
      <c r="L424" s="18"/>
      <c r="M424" s="14" t="s">
        <v>47</v>
      </c>
      <c r="N424" s="14"/>
      <c r="O424" s="14"/>
      <c r="P424" s="14"/>
      <c r="Q424" s="14"/>
      <c r="R424" s="14"/>
      <c r="S424" s="14"/>
      <c r="T424" s="14"/>
      <c r="U424" s="14"/>
      <c r="V424" s="14"/>
      <c r="W424" s="14"/>
      <c r="X424" s="19"/>
      <c r="Y424" s="13"/>
      <c r="Z424" s="13"/>
      <c r="AA424" s="13"/>
      <c r="AB424" s="14"/>
      <c r="AC424" s="14"/>
      <c r="AD424" s="19"/>
      <c r="AE424" s="20"/>
      <c r="AF424" s="14"/>
      <c r="AG424" s="14"/>
      <c r="AH424" s="14"/>
      <c r="AI424" s="14"/>
      <c r="AJ424" s="14"/>
      <c r="AK424" s="14"/>
      <c r="AL424" s="14"/>
      <c r="AM424" s="14"/>
      <c r="AN424" s="14"/>
      <c r="AO424" s="14"/>
      <c r="AP424" s="14"/>
      <c r="AQ424" s="14"/>
      <c r="AR424" s="14"/>
      <c r="AS424" s="14"/>
      <c r="AT424" s="14"/>
      <c r="AU424" s="14"/>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42.75" hidden="false" customHeight="false" outlineLevel="0" collapsed="false">
      <c r="A425" s="13" t="s">
        <v>38</v>
      </c>
      <c r="B425" s="14" t="s">
        <v>1017</v>
      </c>
      <c r="C425" s="15" t="s">
        <v>40</v>
      </c>
      <c r="D425" s="14" t="s">
        <v>97</v>
      </c>
      <c r="E425" s="14" t="s">
        <v>98</v>
      </c>
      <c r="F425" s="14" t="s">
        <v>108</v>
      </c>
      <c r="G425" s="21"/>
      <c r="H425" s="15" t="s">
        <v>1051</v>
      </c>
      <c r="I425" s="17" t="s">
        <v>1052</v>
      </c>
      <c r="J425" s="14" t="str">
        <f aca="false">CONCATENATE(A425,"-",B425,"-",C425,"-",D425,"-",E425)</f>
        <v>FLOORING | DADO | COUNTER-Ledges | Sills | Framing-Natural Stone-Granite-Chamrajnagar Black</v>
      </c>
      <c r="K425" s="18" t="s">
        <v>46</v>
      </c>
      <c r="L425" s="18"/>
      <c r="M425" s="14" t="s">
        <v>47</v>
      </c>
      <c r="N425" s="22"/>
      <c r="O425" s="22"/>
      <c r="P425" s="22"/>
      <c r="Q425" s="22"/>
      <c r="R425" s="22"/>
      <c r="S425" s="22"/>
      <c r="T425" s="22"/>
      <c r="U425" s="22"/>
      <c r="V425" s="22"/>
      <c r="W425" s="22"/>
      <c r="X425" s="23"/>
      <c r="Y425" s="13"/>
      <c r="Z425" s="13"/>
      <c r="AA425" s="13"/>
      <c r="AB425" s="22"/>
      <c r="AC425" s="22"/>
      <c r="AD425" s="23"/>
      <c r="AE425" s="24"/>
      <c r="AF425" s="14"/>
      <c r="AG425" s="14"/>
      <c r="AH425" s="14"/>
      <c r="AI425" s="14"/>
      <c r="AJ425" s="14"/>
      <c r="AK425" s="14"/>
      <c r="AL425" s="22"/>
      <c r="AM425" s="22"/>
      <c r="AN425" s="22"/>
      <c r="AO425" s="22"/>
      <c r="AP425" s="22"/>
      <c r="AQ425" s="22"/>
      <c r="AR425" s="22"/>
      <c r="AS425" s="22"/>
      <c r="AT425" s="22"/>
      <c r="AU425" s="22"/>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42.75" hidden="false" customHeight="false" outlineLevel="0" collapsed="false">
      <c r="A426" s="13" t="s">
        <v>38</v>
      </c>
      <c r="B426" s="14" t="s">
        <v>1017</v>
      </c>
      <c r="C426" s="15" t="s">
        <v>40</v>
      </c>
      <c r="D426" s="14" t="s">
        <v>97</v>
      </c>
      <c r="E426" s="14" t="s">
        <v>98</v>
      </c>
      <c r="F426" s="14" t="s">
        <v>111</v>
      </c>
      <c r="G426" s="21"/>
      <c r="H426" s="15" t="s">
        <v>1053</v>
      </c>
      <c r="I426" s="17" t="s">
        <v>1054</v>
      </c>
      <c r="J426" s="14" t="str">
        <f aca="false">CONCATENATE(A426,"-",B426,"-",C426,"-",D426,"-",E426)</f>
        <v>FLOORING | DADO | COUNTER-Ledges | Sills | Framing-Natural Stone-Granite-Chamrajnagar Black</v>
      </c>
      <c r="K426" s="18" t="s">
        <v>46</v>
      </c>
      <c r="L426" s="18"/>
      <c r="M426" s="14" t="s">
        <v>47</v>
      </c>
      <c r="N426" s="22"/>
      <c r="O426" s="22"/>
      <c r="P426" s="22"/>
      <c r="Q426" s="22"/>
      <c r="R426" s="22"/>
      <c r="S426" s="22"/>
      <c r="T426" s="22"/>
      <c r="U426" s="22"/>
      <c r="V426" s="22"/>
      <c r="W426" s="22"/>
      <c r="X426" s="23"/>
      <c r="Y426" s="13"/>
      <c r="Z426" s="13"/>
      <c r="AA426" s="13"/>
      <c r="AB426" s="22"/>
      <c r="AC426" s="22"/>
      <c r="AD426" s="23"/>
      <c r="AE426" s="24"/>
      <c r="AF426" s="14"/>
      <c r="AG426" s="14"/>
      <c r="AH426" s="14"/>
      <c r="AI426" s="14"/>
      <c r="AJ426" s="14"/>
      <c r="AK426" s="14"/>
      <c r="AL426" s="22"/>
      <c r="AM426" s="22"/>
      <c r="AN426" s="22"/>
      <c r="AO426" s="22"/>
      <c r="AP426" s="22"/>
      <c r="AQ426" s="22"/>
      <c r="AR426" s="22"/>
      <c r="AS426" s="22"/>
      <c r="AT426" s="22"/>
      <c r="AU426" s="22"/>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42.75" hidden="false" customHeight="false" outlineLevel="0" collapsed="false">
      <c r="A427" s="13" t="s">
        <v>38</v>
      </c>
      <c r="B427" s="14" t="s">
        <v>1017</v>
      </c>
      <c r="C427" s="15" t="s">
        <v>40</v>
      </c>
      <c r="D427" s="14" t="s">
        <v>97</v>
      </c>
      <c r="E427" s="14" t="s">
        <v>98</v>
      </c>
      <c r="F427" s="14" t="s">
        <v>114</v>
      </c>
      <c r="G427" s="21"/>
      <c r="H427" s="15" t="s">
        <v>1055</v>
      </c>
      <c r="I427" s="17" t="s">
        <v>1056</v>
      </c>
      <c r="J427" s="14" t="str">
        <f aca="false">CONCATENATE(A427,"-",B427,"-",C427,"-",D427,"-",E427)</f>
        <v>FLOORING | DADO | COUNTER-Ledges | Sills | Framing-Natural Stone-Granite-Chamrajnagar Black</v>
      </c>
      <c r="K427" s="18" t="s">
        <v>46</v>
      </c>
      <c r="L427" s="18"/>
      <c r="M427" s="14" t="s">
        <v>47</v>
      </c>
      <c r="N427" s="22"/>
      <c r="O427" s="22"/>
      <c r="P427" s="22"/>
      <c r="Q427" s="22"/>
      <c r="R427" s="22"/>
      <c r="S427" s="22"/>
      <c r="T427" s="22"/>
      <c r="U427" s="22"/>
      <c r="V427" s="22"/>
      <c r="W427" s="22"/>
      <c r="X427" s="23"/>
      <c r="Y427" s="13"/>
      <c r="Z427" s="13"/>
      <c r="AA427" s="13"/>
      <c r="AB427" s="22"/>
      <c r="AC427" s="22"/>
      <c r="AD427" s="23"/>
      <c r="AE427" s="24"/>
      <c r="AF427" s="14"/>
      <c r="AG427" s="14"/>
      <c r="AH427" s="14"/>
      <c r="AI427" s="14"/>
      <c r="AJ427" s="14"/>
      <c r="AK427" s="14"/>
      <c r="AL427" s="22"/>
      <c r="AM427" s="22"/>
      <c r="AN427" s="22"/>
      <c r="AO427" s="22"/>
      <c r="AP427" s="22"/>
      <c r="AQ427" s="22"/>
      <c r="AR427" s="22"/>
      <c r="AS427" s="22"/>
      <c r="AT427" s="22"/>
      <c r="AU427" s="22"/>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42.75" hidden="false" customHeight="false" outlineLevel="0" collapsed="false">
      <c r="A428" s="13" t="s">
        <v>38</v>
      </c>
      <c r="B428" s="14" t="s">
        <v>1017</v>
      </c>
      <c r="C428" s="15" t="s">
        <v>40</v>
      </c>
      <c r="D428" s="14" t="s">
        <v>97</v>
      </c>
      <c r="E428" s="14" t="s">
        <v>117</v>
      </c>
      <c r="F428" s="14"/>
      <c r="G428" s="21"/>
      <c r="H428" s="15" t="s">
        <v>1057</v>
      </c>
      <c r="I428" s="17" t="s">
        <v>1058</v>
      </c>
      <c r="J428" s="14" t="str">
        <f aca="false">CONCATENATE(A428,"-",B428,"-",C428,"-",D428,"-",E428)</f>
        <v>FLOORING | DADO | COUNTER-Ledges | Sills | Framing-Natural Stone-Granite-Black Galaxy</v>
      </c>
      <c r="K428" s="18" t="s">
        <v>46</v>
      </c>
      <c r="L428" s="18"/>
      <c r="M428" s="14" t="s">
        <v>47</v>
      </c>
      <c r="N428" s="22"/>
      <c r="O428" s="22"/>
      <c r="P428" s="22"/>
      <c r="Q428" s="22"/>
      <c r="R428" s="22"/>
      <c r="S428" s="22"/>
      <c r="T428" s="22"/>
      <c r="U428" s="22"/>
      <c r="V428" s="22"/>
      <c r="W428" s="22"/>
      <c r="X428" s="23"/>
      <c r="Y428" s="13"/>
      <c r="Z428" s="13"/>
      <c r="AA428" s="13"/>
      <c r="AB428" s="22"/>
      <c r="AC428" s="22"/>
      <c r="AD428" s="23"/>
      <c r="AE428" s="24"/>
      <c r="AF428" s="14"/>
      <c r="AG428" s="14"/>
      <c r="AH428" s="14"/>
      <c r="AI428" s="14"/>
      <c r="AJ428" s="14"/>
      <c r="AK428" s="14"/>
      <c r="AL428" s="22"/>
      <c r="AM428" s="22"/>
      <c r="AN428" s="22"/>
      <c r="AO428" s="22"/>
      <c r="AP428" s="22"/>
      <c r="AQ428" s="22"/>
      <c r="AR428" s="22"/>
      <c r="AS428" s="22"/>
      <c r="AT428" s="22"/>
      <c r="AU428" s="22"/>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s="13" customFormat="true" ht="42.75" hidden="false" customHeight="false" outlineLevel="0" collapsed="false">
      <c r="A429" s="13" t="s">
        <v>38</v>
      </c>
      <c r="B429" s="14" t="s">
        <v>1017</v>
      </c>
      <c r="C429" s="15" t="s">
        <v>40</v>
      </c>
      <c r="D429" s="14" t="s">
        <v>97</v>
      </c>
      <c r="E429" s="14" t="s">
        <v>120</v>
      </c>
      <c r="F429" s="14"/>
      <c r="G429" s="21"/>
      <c r="H429" s="15" t="s">
        <v>1059</v>
      </c>
      <c r="I429" s="17" t="s">
        <v>1060</v>
      </c>
      <c r="J429" s="14" t="str">
        <f aca="false">CONCATENATE(A429,"-",B429,"-",C429,"-",D429,"-",E429)</f>
        <v>FLOORING | DADO | COUNTER-Ledges | Sills | Framing-Natural Stone-Granite-Brown Brits</v>
      </c>
      <c r="K429" s="18" t="s">
        <v>46</v>
      </c>
      <c r="L429" s="18"/>
      <c r="M429" s="14" t="s">
        <v>47</v>
      </c>
      <c r="N429" s="22"/>
      <c r="O429" s="22"/>
      <c r="P429" s="22"/>
      <c r="Q429" s="22"/>
      <c r="R429" s="22"/>
      <c r="S429" s="22"/>
      <c r="T429" s="22"/>
      <c r="AF429" s="14"/>
      <c r="AG429" s="14"/>
      <c r="AH429" s="14"/>
      <c r="AI429" s="14"/>
      <c r="AJ429" s="14"/>
      <c r="AK429" s="14"/>
    </row>
    <row r="430" customFormat="false" ht="42.75" hidden="false" customHeight="false" outlineLevel="0" collapsed="false">
      <c r="A430" s="13" t="s">
        <v>38</v>
      </c>
      <c r="B430" s="14" t="s">
        <v>1017</v>
      </c>
      <c r="C430" s="15" t="s">
        <v>40</v>
      </c>
      <c r="D430" s="14" t="s">
        <v>97</v>
      </c>
      <c r="E430" s="14" t="s">
        <v>123</v>
      </c>
      <c r="F430" s="0"/>
      <c r="G430" s="25"/>
      <c r="H430" s="15" t="s">
        <v>1061</v>
      </c>
      <c r="I430" s="17" t="s">
        <v>1062</v>
      </c>
      <c r="J430" s="14" t="str">
        <f aca="false">CONCATENATE(A430,"-",B430,"-",C430,"-",D430,"-",E430)</f>
        <v>FLOORING | DADO | COUNTER-Ledges | Sills | Framing-Natural Stone-Granite-Ruby Red</v>
      </c>
      <c r="K430" s="18" t="s">
        <v>46</v>
      </c>
      <c r="L430" s="18"/>
      <c r="M430" s="14" t="s">
        <v>47</v>
      </c>
      <c r="N430" s="22"/>
      <c r="O430" s="22"/>
      <c r="P430" s="22"/>
      <c r="Q430" s="22"/>
      <c r="R430" s="22"/>
      <c r="S430" s="22"/>
      <c r="T430" s="22"/>
      <c r="U430" s="0"/>
      <c r="V430" s="0"/>
      <c r="W430" s="0"/>
      <c r="X430" s="0"/>
      <c r="Y430" s="0"/>
      <c r="Z430" s="0"/>
      <c r="AA430" s="0"/>
      <c r="AB430" s="0"/>
      <c r="AC430" s="0"/>
      <c r="AD430" s="0"/>
      <c r="AE430" s="0"/>
      <c r="AF430" s="14"/>
      <c r="AG430" s="14"/>
      <c r="AH430" s="14"/>
      <c r="AI430" s="14"/>
      <c r="AJ430" s="14"/>
      <c r="AK430" s="14"/>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42.75" hidden="false" customHeight="false" outlineLevel="0" collapsed="false">
      <c r="A431" s="13" t="s">
        <v>38</v>
      </c>
      <c r="B431" s="14" t="s">
        <v>1017</v>
      </c>
      <c r="C431" s="15" t="s">
        <v>40</v>
      </c>
      <c r="D431" s="14" t="s">
        <v>97</v>
      </c>
      <c r="E431" s="14" t="s">
        <v>126</v>
      </c>
      <c r="F431" s="15" t="s">
        <v>99</v>
      </c>
      <c r="G431" s="25"/>
      <c r="H431" s="15" t="s">
        <v>1063</v>
      </c>
      <c r="I431" s="17" t="s">
        <v>1064</v>
      </c>
      <c r="J431" s="14" t="str">
        <f aca="false">CONCATENATE(A431,"-",B431,"-",C431,"-",D431,"-",E431)</f>
        <v>FLOORING | DADO | COUNTER-Ledges | Sills | Framing-Natural Stone-Granite-Sadarahalli</v>
      </c>
      <c r="K431" s="18" t="s">
        <v>46</v>
      </c>
      <c r="L431" s="18"/>
      <c r="M431" s="14" t="s">
        <v>47</v>
      </c>
      <c r="N431" s="22"/>
      <c r="O431" s="22"/>
      <c r="P431" s="22"/>
      <c r="Q431" s="22"/>
      <c r="R431" s="22"/>
      <c r="S431" s="22"/>
      <c r="T431" s="22"/>
      <c r="U431" s="0"/>
      <c r="V431" s="0"/>
      <c r="W431" s="0"/>
      <c r="X431" s="0"/>
      <c r="Y431" s="0"/>
      <c r="Z431" s="0"/>
      <c r="AA431" s="0"/>
      <c r="AB431" s="0"/>
      <c r="AC431" s="0"/>
      <c r="AD431" s="0"/>
      <c r="AE431" s="0"/>
      <c r="AF431" s="14"/>
      <c r="AG431" s="14"/>
      <c r="AH431" s="14"/>
      <c r="AI431" s="14"/>
      <c r="AJ431" s="14"/>
      <c r="AK431" s="14"/>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42.75" hidden="false" customHeight="false" outlineLevel="0" collapsed="false">
      <c r="A432" s="13" t="s">
        <v>38</v>
      </c>
      <c r="B432" s="14" t="s">
        <v>1017</v>
      </c>
      <c r="C432" s="15" t="s">
        <v>40</v>
      </c>
      <c r="D432" s="14" t="s">
        <v>97</v>
      </c>
      <c r="E432" s="14" t="s">
        <v>126</v>
      </c>
      <c r="F432" s="15" t="s">
        <v>102</v>
      </c>
      <c r="G432" s="0"/>
      <c r="H432" s="15" t="s">
        <v>1065</v>
      </c>
      <c r="I432" s="17" t="s">
        <v>1066</v>
      </c>
      <c r="J432" s="14" t="str">
        <f aca="false">CONCATENATE(A432,"-",B432,"-",C432,"-",D432,"-",E432)</f>
        <v>FLOORING | DADO | COUNTER-Ledges | Sills | Framing-Natural Stone-Granite-Sadarahalli</v>
      </c>
      <c r="K432" s="18" t="s">
        <v>46</v>
      </c>
      <c r="L432" s="18"/>
      <c r="M432" s="14" t="s">
        <v>47</v>
      </c>
      <c r="N432" s="22"/>
      <c r="O432" s="22"/>
      <c r="P432" s="22"/>
      <c r="Q432" s="22"/>
      <c r="R432" s="22"/>
      <c r="S432" s="22"/>
      <c r="T432" s="0"/>
      <c r="U432" s="0"/>
      <c r="V432" s="0"/>
      <c r="W432" s="0"/>
      <c r="X432" s="0"/>
      <c r="Y432" s="0"/>
      <c r="Z432" s="0"/>
      <c r="AA432" s="0"/>
      <c r="AB432" s="0"/>
      <c r="AC432" s="0"/>
      <c r="AD432" s="0"/>
      <c r="AE432" s="0"/>
      <c r="AF432" s="14"/>
      <c r="AG432" s="14"/>
      <c r="AH432" s="14"/>
      <c r="AI432" s="14"/>
      <c r="AJ432" s="14"/>
      <c r="AK432" s="14"/>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42.75" hidden="false" customHeight="false" outlineLevel="0" collapsed="false">
      <c r="A433" s="13" t="s">
        <v>38</v>
      </c>
      <c r="B433" s="14" t="s">
        <v>1017</v>
      </c>
      <c r="C433" s="15" t="s">
        <v>40</v>
      </c>
      <c r="D433" s="14" t="s">
        <v>97</v>
      </c>
      <c r="E433" s="14" t="s">
        <v>126</v>
      </c>
      <c r="F433" s="14" t="s">
        <v>105</v>
      </c>
      <c r="G433" s="0"/>
      <c r="H433" s="15" t="s">
        <v>1067</v>
      </c>
      <c r="I433" s="17" t="s">
        <v>1068</v>
      </c>
      <c r="J433" s="14" t="str">
        <f aca="false">CONCATENATE(A433,"-",B433,"-",C433,"-",D433,"-",E433)</f>
        <v>FLOORING | DADO | COUNTER-Ledges | Sills | Framing-Natural Stone-Granite-Sadarahalli</v>
      </c>
      <c r="K433" s="18" t="s">
        <v>46</v>
      </c>
      <c r="L433" s="18"/>
      <c r="M433" s="14" t="s">
        <v>47</v>
      </c>
      <c r="N433" s="22"/>
      <c r="O433" s="22"/>
      <c r="P433" s="22"/>
      <c r="Q433" s="22"/>
      <c r="R433" s="22"/>
      <c r="S433" s="22"/>
      <c r="T433" s="0"/>
      <c r="U433" s="0"/>
      <c r="V433" s="0"/>
      <c r="W433" s="0"/>
      <c r="X433" s="0"/>
      <c r="Y433" s="0"/>
      <c r="Z433" s="0"/>
      <c r="AA433" s="0"/>
      <c r="AB433" s="0"/>
      <c r="AC433" s="0"/>
      <c r="AD433" s="0"/>
      <c r="AE433" s="0"/>
      <c r="AF433" s="14"/>
      <c r="AG433" s="14"/>
      <c r="AH433" s="14"/>
      <c r="AI433" s="14"/>
      <c r="AJ433" s="14"/>
      <c r="AK433" s="14"/>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42.75" hidden="false" customHeight="false" outlineLevel="0" collapsed="false">
      <c r="A434" s="13" t="s">
        <v>38</v>
      </c>
      <c r="B434" s="14" t="s">
        <v>1017</v>
      </c>
      <c r="C434" s="15" t="s">
        <v>40</v>
      </c>
      <c r="D434" s="14" t="s">
        <v>97</v>
      </c>
      <c r="E434" s="14" t="s">
        <v>126</v>
      </c>
      <c r="F434" s="14" t="s">
        <v>108</v>
      </c>
      <c r="G434" s="0"/>
      <c r="H434" s="15" t="s">
        <v>1069</v>
      </c>
      <c r="I434" s="17" t="s">
        <v>1070</v>
      </c>
      <c r="J434" s="14" t="str">
        <f aca="false">CONCATENATE(A434,"-",B434,"-",C434,"-",D434,"-",E434)</f>
        <v>FLOORING | DADO | COUNTER-Ledges | Sills | Framing-Natural Stone-Granite-Sadarahalli</v>
      </c>
      <c r="K434" s="18" t="s">
        <v>46</v>
      </c>
      <c r="L434" s="18"/>
      <c r="M434" s="14" t="s">
        <v>47</v>
      </c>
      <c r="N434" s="22"/>
      <c r="O434" s="22"/>
      <c r="P434" s="22"/>
      <c r="Q434" s="22"/>
      <c r="R434" s="22"/>
      <c r="S434" s="22"/>
      <c r="T434" s="0"/>
      <c r="U434" s="0"/>
      <c r="V434" s="0"/>
      <c r="W434" s="0"/>
      <c r="X434" s="0"/>
      <c r="Y434" s="0"/>
      <c r="Z434" s="0"/>
      <c r="AA434" s="0"/>
      <c r="AB434" s="0"/>
      <c r="AC434" s="0"/>
      <c r="AD434" s="0"/>
      <c r="AE434" s="0"/>
      <c r="AF434" s="14"/>
      <c r="AG434" s="14"/>
      <c r="AH434" s="14"/>
      <c r="AI434" s="14"/>
      <c r="AJ434" s="14"/>
      <c r="AK434" s="14"/>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42.75" hidden="false" customHeight="false" outlineLevel="0" collapsed="false">
      <c r="A435" s="13" t="s">
        <v>38</v>
      </c>
      <c r="B435" s="14" t="s">
        <v>1017</v>
      </c>
      <c r="C435" s="15" t="s">
        <v>40</v>
      </c>
      <c r="D435" s="14" t="s">
        <v>97</v>
      </c>
      <c r="E435" s="14" t="s">
        <v>126</v>
      </c>
      <c r="F435" s="14" t="s">
        <v>111</v>
      </c>
      <c r="G435" s="0"/>
      <c r="H435" s="15" t="s">
        <v>1071</v>
      </c>
      <c r="I435" s="17" t="s">
        <v>1072</v>
      </c>
      <c r="J435" s="14" t="str">
        <f aca="false">CONCATENATE(A435,"-",B435,"-",C435,"-",D435,"-",E435)</f>
        <v>FLOORING | DADO | COUNTER-Ledges | Sills | Framing-Natural Stone-Granite-Sadarahalli</v>
      </c>
      <c r="K435" s="18" t="s">
        <v>46</v>
      </c>
      <c r="L435" s="18"/>
      <c r="M435" s="14" t="s">
        <v>47</v>
      </c>
      <c r="N435" s="0"/>
      <c r="O435" s="0"/>
      <c r="P435" s="0"/>
      <c r="Q435" s="0"/>
      <c r="R435" s="0"/>
      <c r="S435" s="0"/>
      <c r="T435" s="0"/>
      <c r="U435" s="0"/>
      <c r="V435" s="0"/>
      <c r="W435" s="0"/>
      <c r="X435" s="0"/>
      <c r="Y435" s="0"/>
      <c r="Z435" s="0"/>
      <c r="AA435" s="0"/>
      <c r="AB435" s="0"/>
      <c r="AC435" s="0"/>
      <c r="AD435" s="0"/>
      <c r="AE435" s="0"/>
      <c r="AF435" s="14"/>
      <c r="AG435" s="14"/>
      <c r="AH435" s="14"/>
      <c r="AI435" s="14"/>
      <c r="AJ435" s="14"/>
      <c r="AK435" s="14"/>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42.75" hidden="false" customHeight="false" outlineLevel="0" collapsed="false">
      <c r="A436" s="13" t="s">
        <v>38</v>
      </c>
      <c r="B436" s="14" t="s">
        <v>1017</v>
      </c>
      <c r="C436" s="15" t="s">
        <v>40</v>
      </c>
      <c r="D436" s="14" t="s">
        <v>97</v>
      </c>
      <c r="E436" s="14" t="s">
        <v>126</v>
      </c>
      <c r="F436" s="14" t="s">
        <v>114</v>
      </c>
      <c r="G436" s="0"/>
      <c r="H436" s="15" t="s">
        <v>1073</v>
      </c>
      <c r="I436" s="17" t="s">
        <v>1074</v>
      </c>
      <c r="J436" s="14" t="str">
        <f aca="false">CONCATENATE(A436,"-",B436,"-",C436,"-",D436,"-",E436)</f>
        <v>FLOORING | DADO | COUNTER-Ledges | Sills | Framing-Natural Stone-Granite-Sadarahalli</v>
      </c>
      <c r="K436" s="18" t="s">
        <v>46</v>
      </c>
      <c r="L436" s="26"/>
      <c r="M436" s="14" t="s">
        <v>47</v>
      </c>
      <c r="N436" s="0"/>
      <c r="O436" s="0"/>
      <c r="P436" s="0"/>
      <c r="Q436" s="0"/>
      <c r="R436" s="0"/>
      <c r="S436" s="0"/>
      <c r="T436" s="0"/>
      <c r="U436" s="0"/>
      <c r="V436" s="0"/>
      <c r="W436" s="0"/>
      <c r="X436" s="0"/>
      <c r="Y436" s="0"/>
      <c r="Z436" s="0"/>
      <c r="AA436" s="0"/>
      <c r="AB436" s="0"/>
      <c r="AC436" s="0"/>
      <c r="AD436" s="0"/>
      <c r="AE436" s="0"/>
      <c r="AF436" s="14"/>
      <c r="AG436" s="14"/>
      <c r="AH436" s="14"/>
      <c r="AI436" s="14"/>
      <c r="AJ436" s="14"/>
      <c r="AK436" s="14"/>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42.75" hidden="false" customHeight="false" outlineLevel="0" collapsed="false">
      <c r="A437" s="13" t="s">
        <v>38</v>
      </c>
      <c r="B437" s="14" t="s">
        <v>1017</v>
      </c>
      <c r="C437" s="15" t="s">
        <v>40</v>
      </c>
      <c r="D437" s="14" t="s">
        <v>97</v>
      </c>
      <c r="E437" s="14" t="s">
        <v>139</v>
      </c>
      <c r="F437" s="27"/>
      <c r="G437" s="0"/>
      <c r="H437" s="15" t="s">
        <v>1075</v>
      </c>
      <c r="I437" s="17" t="s">
        <v>1076</v>
      </c>
      <c r="J437" s="14" t="str">
        <f aca="false">CONCATENATE(A437,"-",B437,"-",C437,"-",D437,"-",E437)</f>
        <v>FLOORING | DADO | COUNTER-Ledges | Sills | Framing-Natural Stone-Granite-Dessert Brown</v>
      </c>
      <c r="K437" s="18" t="s">
        <v>46</v>
      </c>
      <c r="L437" s="26"/>
      <c r="M437" s="14" t="s">
        <v>47</v>
      </c>
      <c r="N437" s="0"/>
      <c r="O437" s="0"/>
      <c r="P437" s="0"/>
      <c r="Q437" s="0"/>
      <c r="R437" s="0"/>
      <c r="S437" s="0"/>
      <c r="T437" s="0"/>
      <c r="U437" s="0"/>
      <c r="V437" s="0"/>
      <c r="W437" s="0"/>
      <c r="X437" s="0"/>
      <c r="Y437" s="0"/>
      <c r="Z437" s="0"/>
      <c r="AA437" s="0"/>
      <c r="AB437" s="0"/>
      <c r="AC437" s="0"/>
      <c r="AD437" s="0"/>
      <c r="AE437" s="0"/>
      <c r="AF437" s="14"/>
      <c r="AG437" s="14"/>
      <c r="AH437" s="14"/>
      <c r="AI437" s="14"/>
      <c r="AJ437" s="14"/>
      <c r="AK437" s="14"/>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42.75" hidden="false" customHeight="false" outlineLevel="0" collapsed="false">
      <c r="A438" s="13" t="s">
        <v>38</v>
      </c>
      <c r="B438" s="14" t="s">
        <v>1017</v>
      </c>
      <c r="C438" s="15" t="s">
        <v>40</v>
      </c>
      <c r="D438" s="14" t="s">
        <v>142</v>
      </c>
      <c r="E438" s="15" t="s">
        <v>143</v>
      </c>
      <c r="F438" s="0"/>
      <c r="G438" s="0"/>
      <c r="H438" s="15" t="s">
        <v>1077</v>
      </c>
      <c r="I438" s="17" t="s">
        <v>1078</v>
      </c>
      <c r="J438" s="14" t="str">
        <f aca="false">CONCATENATE(A438,"-",B438,"-",C438,"-",D438,"-",E438)</f>
        <v>FLOORING | DADO | COUNTER-Ledges | Sills | Framing-Natural Stone-Marble-Udaipur Green</v>
      </c>
      <c r="K438" s="18" t="s">
        <v>46</v>
      </c>
      <c r="L438" s="26"/>
      <c r="M438" s="14" t="s">
        <v>47</v>
      </c>
      <c r="N438" s="0"/>
      <c r="O438" s="0"/>
      <c r="P438" s="0"/>
      <c r="Q438" s="0"/>
      <c r="R438" s="0"/>
      <c r="S438" s="0"/>
      <c r="T438" s="0"/>
      <c r="U438" s="0"/>
      <c r="V438" s="0"/>
      <c r="W438" s="0"/>
      <c r="X438" s="0"/>
      <c r="Y438" s="0"/>
      <c r="Z438" s="0"/>
      <c r="AA438" s="0"/>
      <c r="AB438" s="0"/>
      <c r="AC438" s="0"/>
      <c r="AD438" s="0"/>
      <c r="AE438" s="0"/>
      <c r="AF438" s="14"/>
      <c r="AG438" s="14"/>
      <c r="AH438" s="14"/>
      <c r="AI438" s="14"/>
      <c r="AJ438" s="14"/>
      <c r="AK438" s="14"/>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42.75" hidden="false" customHeight="false" outlineLevel="0" collapsed="false">
      <c r="A439" s="13" t="s">
        <v>38</v>
      </c>
      <c r="B439" s="14" t="s">
        <v>1017</v>
      </c>
      <c r="C439" s="15" t="s">
        <v>40</v>
      </c>
      <c r="D439" s="14" t="s">
        <v>142</v>
      </c>
      <c r="E439" s="15" t="s">
        <v>146</v>
      </c>
      <c r="F439" s="0"/>
      <c r="G439" s="0"/>
      <c r="H439" s="15" t="s">
        <v>1079</v>
      </c>
      <c r="I439" s="17" t="s">
        <v>1080</v>
      </c>
      <c r="J439" s="14" t="str">
        <f aca="false">CONCATENATE(A439,"-",B439,"-",C439,"-",D439,"-",E439)</f>
        <v>FLOORING | DADO | COUNTER-Ledges | Sills | Framing-Natural Stone-Marble-Baroda Green</v>
      </c>
      <c r="K439" s="18" t="s">
        <v>46</v>
      </c>
      <c r="L439" s="26"/>
      <c r="M439" s="14" t="s">
        <v>47</v>
      </c>
      <c r="N439" s="0"/>
      <c r="O439" s="0"/>
      <c r="P439" s="0"/>
      <c r="Q439" s="0"/>
      <c r="R439" s="0"/>
      <c r="S439" s="0"/>
      <c r="T439" s="0"/>
      <c r="U439" s="0"/>
      <c r="V439" s="0"/>
      <c r="W439" s="0"/>
      <c r="X439" s="0"/>
      <c r="Y439" s="0"/>
      <c r="Z439" s="0"/>
      <c r="AA439" s="0"/>
      <c r="AB439" s="0"/>
      <c r="AC439" s="0"/>
      <c r="AD439" s="0"/>
      <c r="AE439" s="0"/>
      <c r="AF439" s="14"/>
      <c r="AG439" s="14"/>
      <c r="AH439" s="14"/>
      <c r="AI439" s="14"/>
      <c r="AJ439" s="14"/>
      <c r="AK439" s="14"/>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42.75" hidden="false" customHeight="false" outlineLevel="0" collapsed="false">
      <c r="A440" s="13" t="s">
        <v>38</v>
      </c>
      <c r="B440" s="14" t="s">
        <v>1017</v>
      </c>
      <c r="C440" s="15" t="s">
        <v>40</v>
      </c>
      <c r="D440" s="14" t="s">
        <v>142</v>
      </c>
      <c r="E440" s="15" t="s">
        <v>149</v>
      </c>
      <c r="F440" s="0"/>
      <c r="G440" s="0"/>
      <c r="H440" s="15" t="s">
        <v>1081</v>
      </c>
      <c r="I440" s="17" t="s">
        <v>1082</v>
      </c>
      <c r="J440" s="14" t="str">
        <f aca="false">CONCATENATE(A440,"-",B440,"-",C440,"-",D440,"-",E440)</f>
        <v>FLOORING | DADO | COUNTER-Ledges | Sills | Framing-Natural Stone-Marble-Botticino</v>
      </c>
      <c r="K440" s="18" t="s">
        <v>46</v>
      </c>
      <c r="L440" s="26"/>
      <c r="M440" s="14" t="s">
        <v>47</v>
      </c>
      <c r="N440" s="0"/>
      <c r="O440" s="0"/>
      <c r="P440" s="0"/>
      <c r="Q440" s="0"/>
      <c r="R440" s="0"/>
      <c r="S440" s="0"/>
      <c r="T440" s="0"/>
      <c r="U440" s="0"/>
      <c r="V440" s="0"/>
      <c r="W440" s="0"/>
      <c r="X440" s="0"/>
      <c r="Y440" s="0"/>
      <c r="Z440" s="0"/>
      <c r="AA440" s="0"/>
      <c r="AB440" s="0"/>
      <c r="AC440" s="0"/>
      <c r="AD440" s="0"/>
      <c r="AE440" s="0"/>
      <c r="AF440" s="14"/>
      <c r="AG440" s="14"/>
      <c r="AH440" s="14"/>
      <c r="AI440" s="14"/>
      <c r="AJ440" s="14"/>
      <c r="AK440" s="14"/>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42.75" hidden="false" customHeight="false" outlineLevel="0" collapsed="false">
      <c r="A441" s="13" t="s">
        <v>38</v>
      </c>
      <c r="B441" s="14" t="s">
        <v>1017</v>
      </c>
      <c r="C441" s="15" t="s">
        <v>40</v>
      </c>
      <c r="D441" s="14" t="s">
        <v>142</v>
      </c>
      <c r="E441" s="15" t="s">
        <v>152</v>
      </c>
      <c r="F441" s="0"/>
      <c r="G441" s="0"/>
      <c r="H441" s="15" t="s">
        <v>1083</v>
      </c>
      <c r="I441" s="17" t="s">
        <v>1084</v>
      </c>
      <c r="J441" s="14" t="str">
        <f aca="false">CONCATENATE(A441,"-",B441,"-",C441,"-",D441,"-",E441)</f>
        <v>FLOORING | DADO | COUNTER-Ledges | Sills | Framing-Natural Stone-Marble-Travertino</v>
      </c>
      <c r="K441" s="18" t="s">
        <v>46</v>
      </c>
      <c r="L441" s="26"/>
      <c r="M441" s="14" t="s">
        <v>47</v>
      </c>
      <c r="N441" s="0"/>
      <c r="O441" s="0"/>
      <c r="P441" s="0"/>
      <c r="Q441" s="0"/>
      <c r="R441" s="0"/>
      <c r="S441" s="0"/>
      <c r="T441" s="0"/>
      <c r="U441" s="0"/>
      <c r="V441" s="0"/>
      <c r="W441" s="0"/>
      <c r="X441" s="0"/>
      <c r="Y441" s="0"/>
      <c r="Z441" s="0"/>
      <c r="AA441" s="0"/>
      <c r="AB441" s="0"/>
      <c r="AC441" s="0"/>
      <c r="AD441" s="0"/>
      <c r="AE441" s="0"/>
      <c r="AF441" s="14"/>
      <c r="AG441" s="14"/>
      <c r="AH441" s="14"/>
      <c r="AI441" s="14"/>
      <c r="AJ441" s="14"/>
      <c r="AK441" s="14"/>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42.75" hidden="false" customHeight="false" outlineLevel="0" collapsed="false">
      <c r="A442" s="13" t="s">
        <v>38</v>
      </c>
      <c r="B442" s="14" t="s">
        <v>1017</v>
      </c>
      <c r="C442" s="15" t="s">
        <v>40</v>
      </c>
      <c r="D442" s="14" t="s">
        <v>142</v>
      </c>
      <c r="E442" s="15" t="s">
        <v>155</v>
      </c>
      <c r="F442" s="0"/>
      <c r="G442" s="0"/>
      <c r="H442" s="15" t="s">
        <v>1085</v>
      </c>
      <c r="I442" s="17" t="s">
        <v>1086</v>
      </c>
      <c r="J442" s="14" t="str">
        <f aca="false">CONCATENATE(A442,"-",B442,"-",C442,"-",D442,"-",E442)</f>
        <v>FLOORING | DADO | COUNTER-Ledges | Sills | Framing-Natural Stone-Marble-White Statuario</v>
      </c>
      <c r="K442" s="18" t="s">
        <v>46</v>
      </c>
      <c r="L442" s="26"/>
      <c r="M442" s="14" t="s">
        <v>47</v>
      </c>
      <c r="N442" s="0"/>
      <c r="O442" s="0"/>
      <c r="P442" s="0"/>
      <c r="Q442" s="0"/>
      <c r="R442" s="0"/>
      <c r="S442" s="0"/>
      <c r="T442" s="0"/>
      <c r="U442" s="0"/>
      <c r="V442" s="0"/>
      <c r="W442" s="0"/>
      <c r="X442" s="0"/>
      <c r="Y442" s="0"/>
      <c r="Z442" s="0"/>
      <c r="AA442" s="0"/>
      <c r="AB442" s="0"/>
      <c r="AC442" s="0"/>
      <c r="AD442" s="0"/>
      <c r="AE442" s="0"/>
      <c r="AF442" s="14"/>
      <c r="AG442" s="14"/>
      <c r="AH442" s="14"/>
      <c r="AI442" s="14"/>
      <c r="AJ442" s="14"/>
      <c r="AK442" s="14"/>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42.75" hidden="false" customHeight="false" outlineLevel="0" collapsed="false">
      <c r="A443" s="13" t="s">
        <v>38</v>
      </c>
      <c r="B443" s="14" t="s">
        <v>1017</v>
      </c>
      <c r="C443" s="15" t="s">
        <v>40</v>
      </c>
      <c r="D443" s="14" t="s">
        <v>142</v>
      </c>
      <c r="E443" s="15" t="s">
        <v>158</v>
      </c>
      <c r="F443" s="0"/>
      <c r="G443" s="0"/>
      <c r="H443" s="15" t="s">
        <v>1087</v>
      </c>
      <c r="I443" s="17" t="s">
        <v>1088</v>
      </c>
      <c r="J443" s="14" t="str">
        <f aca="false">CONCATENATE(A443,"-",B443,"-",C443,"-",D443,"-",E443)</f>
        <v>FLOORING | DADO | COUNTER-Ledges | Sills | Framing-Natural Stone-Marble-Greek Thassos</v>
      </c>
      <c r="K443" s="18" t="s">
        <v>46</v>
      </c>
      <c r="L443" s="26"/>
      <c r="M443" s="14" t="s">
        <v>47</v>
      </c>
      <c r="N443" s="0"/>
      <c r="O443" s="0"/>
      <c r="P443" s="0"/>
      <c r="Q443" s="0"/>
      <c r="R443" s="0"/>
      <c r="S443" s="0"/>
      <c r="T443" s="0"/>
      <c r="U443" s="0"/>
      <c r="V443" s="0"/>
      <c r="W443" s="0"/>
      <c r="X443" s="0"/>
      <c r="Y443" s="0"/>
      <c r="Z443" s="0"/>
      <c r="AA443" s="0"/>
      <c r="AB443" s="0"/>
      <c r="AC443" s="0"/>
      <c r="AD443" s="0"/>
      <c r="AE443" s="0"/>
      <c r="AF443" s="14"/>
      <c r="AG443" s="14"/>
      <c r="AH443" s="14"/>
      <c r="AI443" s="14"/>
      <c r="AJ443" s="14"/>
      <c r="AK443" s="14"/>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42.75" hidden="false" customHeight="false" outlineLevel="0" collapsed="false">
      <c r="A444" s="13" t="s">
        <v>38</v>
      </c>
      <c r="B444" s="14" t="s">
        <v>1017</v>
      </c>
      <c r="C444" s="15" t="s">
        <v>40</v>
      </c>
      <c r="D444" s="14" t="s">
        <v>142</v>
      </c>
      <c r="E444" s="15" t="s">
        <v>161</v>
      </c>
      <c r="F444" s="0"/>
      <c r="G444" s="0"/>
      <c r="H444" s="15" t="s">
        <v>1089</v>
      </c>
      <c r="I444" s="17" t="s">
        <v>1090</v>
      </c>
      <c r="J444" s="14" t="str">
        <f aca="false">CONCATENATE(A444,"-",B444,"-",C444,"-",D444,"-",E444)</f>
        <v>FLOORING | DADO | COUNTER-Ledges | Sills | Framing-Natural Stone-Marble-St. Laurent Light</v>
      </c>
      <c r="K444" s="18" t="s">
        <v>46</v>
      </c>
      <c r="L444" s="26"/>
      <c r="M444" s="14" t="s">
        <v>47</v>
      </c>
      <c r="N444" s="0"/>
      <c r="O444" s="0"/>
      <c r="P444" s="0"/>
      <c r="Q444" s="0"/>
      <c r="R444" s="0"/>
      <c r="S444" s="0"/>
      <c r="T444" s="0"/>
      <c r="U444" s="0"/>
      <c r="V444" s="0"/>
      <c r="W444" s="0"/>
      <c r="X444" s="0"/>
      <c r="Y444" s="0"/>
      <c r="Z444" s="0"/>
      <c r="AA444" s="0"/>
      <c r="AB444" s="0"/>
      <c r="AC444" s="0"/>
      <c r="AD444" s="0"/>
      <c r="AE444" s="0"/>
      <c r="AF444" s="14"/>
      <c r="AG444" s="14"/>
      <c r="AH444" s="14"/>
      <c r="AI444" s="14"/>
      <c r="AJ444" s="14"/>
      <c r="AK444" s="14"/>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42.75" hidden="false" customHeight="false" outlineLevel="0" collapsed="false">
      <c r="A445" s="13" t="s">
        <v>38</v>
      </c>
      <c r="B445" s="14" t="s">
        <v>1017</v>
      </c>
      <c r="C445" s="15" t="s">
        <v>40</v>
      </c>
      <c r="D445" s="14" t="s">
        <v>142</v>
      </c>
      <c r="E445" s="15" t="s">
        <v>164</v>
      </c>
      <c r="F445" s="0"/>
      <c r="G445" s="0"/>
      <c r="H445" s="15" t="s">
        <v>1091</v>
      </c>
      <c r="I445" s="17" t="s">
        <v>1092</v>
      </c>
      <c r="J445" s="14" t="str">
        <f aca="false">CONCATENATE(A445,"-",B445,"-",C445,"-",D445,"-",E445)</f>
        <v>FLOORING | DADO | COUNTER-Ledges | Sills | Framing-Natural Stone-Marble-St. Laurent Dark</v>
      </c>
      <c r="K445" s="18" t="s">
        <v>46</v>
      </c>
      <c r="L445" s="26"/>
      <c r="M445" s="14" t="s">
        <v>47</v>
      </c>
      <c r="N445" s="0"/>
      <c r="O445" s="0"/>
      <c r="P445" s="0"/>
      <c r="Q445" s="0"/>
      <c r="R445" s="0"/>
      <c r="S445" s="0"/>
      <c r="T445" s="0"/>
      <c r="U445" s="0"/>
      <c r="V445" s="0"/>
      <c r="W445" s="0"/>
      <c r="X445" s="0"/>
      <c r="Y445" s="0"/>
      <c r="Z445" s="0"/>
      <c r="AA445" s="0"/>
      <c r="AB445" s="0"/>
      <c r="AC445" s="0"/>
      <c r="AD445" s="0"/>
      <c r="AE445" s="0"/>
      <c r="AF445" s="14"/>
      <c r="AG445" s="14"/>
      <c r="AH445" s="14"/>
      <c r="AI445" s="14"/>
      <c r="AJ445" s="14"/>
      <c r="AK445" s="14"/>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42.75" hidden="false" customHeight="false" outlineLevel="0" collapsed="false">
      <c r="A446" s="13" t="s">
        <v>38</v>
      </c>
      <c r="B446" s="14" t="s">
        <v>1017</v>
      </c>
      <c r="C446" s="15" t="s">
        <v>40</v>
      </c>
      <c r="D446" s="14" t="s">
        <v>142</v>
      </c>
      <c r="E446" s="15" t="s">
        <v>167</v>
      </c>
      <c r="F446" s="0"/>
      <c r="G446" s="0"/>
      <c r="H446" s="15" t="s">
        <v>1093</v>
      </c>
      <c r="I446" s="17" t="s">
        <v>1094</v>
      </c>
      <c r="J446" s="14" t="str">
        <f aca="false">CONCATENATE(A446,"-",B446,"-",C446,"-",D446,"-",E446)</f>
        <v>FLOORING | DADO | COUNTER-Ledges | Sills | Framing-Natural Stone-Marble-Golden Portoro</v>
      </c>
      <c r="K446" s="18" t="s">
        <v>46</v>
      </c>
      <c r="L446" s="26"/>
      <c r="M446" s="14" t="s">
        <v>47</v>
      </c>
      <c r="N446" s="0"/>
      <c r="O446" s="0"/>
      <c r="P446" s="0"/>
      <c r="Q446" s="0"/>
      <c r="R446" s="0"/>
      <c r="S446" s="0"/>
      <c r="T446" s="0"/>
      <c r="U446" s="0"/>
      <c r="V446" s="0"/>
      <c r="W446" s="0"/>
      <c r="X446" s="0"/>
      <c r="Y446" s="0"/>
      <c r="Z446" s="0"/>
      <c r="AA446" s="0"/>
      <c r="AB446" s="0"/>
      <c r="AC446" s="0"/>
      <c r="AD446" s="0"/>
      <c r="AE446" s="0"/>
      <c r="AF446" s="14"/>
      <c r="AG446" s="14"/>
      <c r="AH446" s="14"/>
      <c r="AI446" s="14"/>
      <c r="AJ446" s="14"/>
      <c r="AK446" s="14"/>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42.75" hidden="false" customHeight="false" outlineLevel="0" collapsed="false">
      <c r="A447" s="13" t="s">
        <v>38</v>
      </c>
      <c r="B447" s="14" t="s">
        <v>1017</v>
      </c>
      <c r="C447" s="15" t="s">
        <v>40</v>
      </c>
      <c r="D447" s="14" t="s">
        <v>142</v>
      </c>
      <c r="E447" s="15" t="s">
        <v>170</v>
      </c>
      <c r="F447" s="0"/>
      <c r="G447" s="0"/>
      <c r="H447" s="15" t="s">
        <v>1095</v>
      </c>
      <c r="I447" s="17" t="s">
        <v>1096</v>
      </c>
      <c r="J447" s="14" t="str">
        <f aca="false">CONCATENATE(A447,"-",B447,"-",C447,"-",D447,"-",E447)</f>
        <v>FLOORING | DADO | COUNTER-Ledges | Sills | Framing-Natural Stone-Marble-Rosa Alicante</v>
      </c>
      <c r="K447" s="18" t="s">
        <v>46</v>
      </c>
      <c r="L447" s="26"/>
      <c r="M447" s="14" t="s">
        <v>47</v>
      </c>
      <c r="N447" s="0"/>
      <c r="O447" s="0"/>
      <c r="P447" s="0"/>
      <c r="Q447" s="0"/>
      <c r="R447" s="0"/>
      <c r="S447" s="0"/>
      <c r="T447" s="0"/>
      <c r="U447" s="0"/>
      <c r="V447" s="0"/>
      <c r="W447" s="0"/>
      <c r="X447" s="0"/>
      <c r="Y447" s="0"/>
      <c r="Z447" s="0"/>
      <c r="AA447" s="0"/>
      <c r="AB447" s="0"/>
      <c r="AC447" s="0"/>
      <c r="AD447" s="0"/>
      <c r="AE447" s="0"/>
      <c r="AF447" s="14"/>
      <c r="AG447" s="14"/>
      <c r="AH447" s="14"/>
      <c r="AI447" s="14"/>
      <c r="AJ447" s="14"/>
      <c r="AK447" s="14"/>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42.75" hidden="false" customHeight="false" outlineLevel="0" collapsed="false">
      <c r="A448" s="13" t="s">
        <v>38</v>
      </c>
      <c r="B448" s="14" t="s">
        <v>1017</v>
      </c>
      <c r="C448" s="15" t="s">
        <v>40</v>
      </c>
      <c r="D448" s="14" t="s">
        <v>142</v>
      </c>
      <c r="E448" s="15" t="s">
        <v>173</v>
      </c>
      <c r="F448" s="0"/>
      <c r="G448" s="0"/>
      <c r="H448" s="15" t="s">
        <v>1097</v>
      </c>
      <c r="I448" s="17" t="s">
        <v>1098</v>
      </c>
      <c r="J448" s="14" t="str">
        <f aca="false">CONCATENATE(A448,"-",B448,"-",C448,"-",D448,"-",E448)</f>
        <v>FLOORING | DADO | COUNTER-Ledges | Sills | Framing-Natural Stone-Marble-Emproider Brown</v>
      </c>
      <c r="K448" s="18" t="s">
        <v>46</v>
      </c>
      <c r="L448" s="26"/>
      <c r="M448" s="14" t="s">
        <v>47</v>
      </c>
      <c r="N448" s="0"/>
      <c r="O448" s="0"/>
      <c r="P448" s="0"/>
      <c r="Q448" s="0"/>
      <c r="R448" s="0"/>
      <c r="S448" s="0"/>
      <c r="T448" s="0"/>
      <c r="U448" s="0"/>
      <c r="V448" s="0"/>
      <c r="W448" s="0"/>
      <c r="X448" s="0"/>
      <c r="Y448" s="0"/>
      <c r="Z448" s="0"/>
      <c r="AA448" s="0"/>
      <c r="AB448" s="0"/>
      <c r="AC448" s="0"/>
      <c r="AD448" s="0"/>
      <c r="AE448" s="0"/>
      <c r="AF448" s="14"/>
      <c r="AG448" s="14"/>
      <c r="AH448" s="14"/>
      <c r="AI448" s="14"/>
      <c r="AJ448" s="14"/>
      <c r="AK448" s="14"/>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42.75" hidden="false" customHeight="false" outlineLevel="0" collapsed="false">
      <c r="A449" s="13" t="s">
        <v>38</v>
      </c>
      <c r="B449" s="14" t="s">
        <v>1017</v>
      </c>
      <c r="C449" s="15" t="s">
        <v>40</v>
      </c>
      <c r="D449" s="14" t="s">
        <v>142</v>
      </c>
      <c r="E449" s="15" t="s">
        <v>176</v>
      </c>
      <c r="F449" s="0"/>
      <c r="G449" s="0"/>
      <c r="H449" s="15" t="s">
        <v>1099</v>
      </c>
      <c r="I449" s="17" t="s">
        <v>1100</v>
      </c>
      <c r="J449" s="14" t="str">
        <f aca="false">CONCATENATE(A449,"-",B449,"-",C449,"-",D449,"-",E449)</f>
        <v>FLOORING | DADO | COUNTER-Ledges | Sills | Framing-Natural Stone-Marble-Grey William</v>
      </c>
      <c r="K449" s="18" t="s">
        <v>46</v>
      </c>
      <c r="L449" s="26"/>
      <c r="M449" s="14" t="s">
        <v>47</v>
      </c>
      <c r="N449" s="0"/>
      <c r="O449" s="0"/>
      <c r="P449" s="0"/>
      <c r="Q449" s="0"/>
      <c r="R449" s="0"/>
      <c r="S449" s="0"/>
      <c r="T449" s="0"/>
      <c r="U449" s="0"/>
      <c r="V449" s="0"/>
      <c r="W449" s="0"/>
      <c r="X449" s="0"/>
      <c r="Y449" s="0"/>
      <c r="Z449" s="0"/>
      <c r="AA449" s="0"/>
      <c r="AB449" s="0"/>
      <c r="AC449" s="0"/>
      <c r="AD449" s="0"/>
      <c r="AE449" s="0"/>
      <c r="AF449" s="14"/>
      <c r="AG449" s="14"/>
      <c r="AH449" s="14"/>
      <c r="AI449" s="14"/>
      <c r="AJ449" s="14"/>
      <c r="AK449" s="14"/>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42.75" hidden="false" customHeight="false" outlineLevel="0" collapsed="false">
      <c r="A450" s="13" t="s">
        <v>38</v>
      </c>
      <c r="B450" s="14" t="s">
        <v>1017</v>
      </c>
      <c r="C450" s="15" t="s">
        <v>40</v>
      </c>
      <c r="D450" s="14" t="s">
        <v>142</v>
      </c>
      <c r="E450" s="15" t="s">
        <v>179</v>
      </c>
      <c r="F450" s="0"/>
      <c r="G450" s="0"/>
      <c r="H450" s="15" t="s">
        <v>1101</v>
      </c>
      <c r="I450" s="17" t="s">
        <v>1102</v>
      </c>
      <c r="J450" s="14" t="str">
        <f aca="false">CONCATENATE(A450,"-",B450,"-",C450,"-",D450,"-",E450)</f>
        <v>FLOORING | DADO | COUNTER-Ledges | Sills | Framing-Natural Stone-Marble-Beige colour marble</v>
      </c>
      <c r="K450" s="18" t="s">
        <v>46</v>
      </c>
      <c r="L450" s="26"/>
      <c r="M450" s="14" t="s">
        <v>47</v>
      </c>
      <c r="N450" s="0"/>
      <c r="O450" s="0"/>
      <c r="P450" s="0"/>
      <c r="Q450" s="0"/>
      <c r="R450" s="0"/>
      <c r="S450" s="0"/>
      <c r="T450" s="0"/>
      <c r="U450" s="0"/>
      <c r="V450" s="0"/>
      <c r="W450" s="0"/>
      <c r="X450" s="0"/>
      <c r="Y450" s="0"/>
      <c r="Z450" s="0"/>
      <c r="AA450" s="0"/>
      <c r="AB450" s="0"/>
      <c r="AC450" s="0"/>
      <c r="AD450" s="0"/>
      <c r="AE450" s="0"/>
      <c r="AF450" s="14"/>
      <c r="AG450" s="14"/>
      <c r="AH450" s="14"/>
      <c r="AI450" s="14"/>
      <c r="AJ450" s="14"/>
      <c r="AK450" s="14"/>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42.75" hidden="false" customHeight="false" outlineLevel="0" collapsed="false">
      <c r="A451" s="13" t="s">
        <v>38</v>
      </c>
      <c r="B451" s="14" t="s">
        <v>1017</v>
      </c>
      <c r="C451" s="15" t="s">
        <v>40</v>
      </c>
      <c r="D451" s="14" t="s">
        <v>142</v>
      </c>
      <c r="E451" s="15" t="s">
        <v>182</v>
      </c>
      <c r="F451" s="0"/>
      <c r="G451" s="0"/>
      <c r="H451" s="15" t="s">
        <v>1103</v>
      </c>
      <c r="I451" s="17" t="s">
        <v>1104</v>
      </c>
      <c r="J451" s="14" t="str">
        <f aca="false">CONCATENATE(A451,"-",B451,"-",C451,"-",D451,"-",E451)</f>
        <v>FLOORING | DADO | COUNTER-Ledges | Sills | Framing-Natural Stone-Marble-Perlatto Sicillia</v>
      </c>
      <c r="K451" s="18" t="s">
        <v>46</v>
      </c>
      <c r="L451" s="26"/>
      <c r="M451" s="14" t="s">
        <v>47</v>
      </c>
      <c r="N451" s="0"/>
      <c r="O451" s="0"/>
      <c r="P451" s="0"/>
      <c r="Q451" s="0"/>
      <c r="R451" s="0"/>
      <c r="S451" s="0"/>
      <c r="T451" s="0"/>
      <c r="U451" s="0"/>
      <c r="V451" s="0"/>
      <c r="W451" s="0"/>
      <c r="X451" s="0"/>
      <c r="Y451" s="0"/>
      <c r="Z451" s="0"/>
      <c r="AA451" s="0"/>
      <c r="AB451" s="0"/>
      <c r="AC451" s="0"/>
      <c r="AD451" s="0"/>
      <c r="AE451" s="0"/>
      <c r="AF451" s="14"/>
      <c r="AG451" s="14"/>
      <c r="AH451" s="14"/>
      <c r="AI451" s="14"/>
      <c r="AJ451" s="14"/>
      <c r="AK451" s="14"/>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42.75" hidden="false" customHeight="false" outlineLevel="0" collapsed="false">
      <c r="A452" s="13" t="s">
        <v>38</v>
      </c>
      <c r="B452" s="14" t="s">
        <v>1017</v>
      </c>
      <c r="C452" s="15" t="s">
        <v>40</v>
      </c>
      <c r="D452" s="14" t="s">
        <v>142</v>
      </c>
      <c r="E452" s="15" t="s">
        <v>1105</v>
      </c>
      <c r="F452" s="0"/>
      <c r="G452" s="0"/>
      <c r="H452" s="15" t="s">
        <v>1106</v>
      </c>
      <c r="I452" s="17" t="s">
        <v>1107</v>
      </c>
      <c r="J452" s="14" t="str">
        <f aca="false">CONCATENATE(A452,"-",B452,"-",C452,"-",D452,"-",E452)</f>
        <v>FLOORING | DADO | COUNTER-Ledges | Sills | Framing-Natural Stone-Marble-Vietnam  White</v>
      </c>
      <c r="K452" s="18" t="s">
        <v>46</v>
      </c>
      <c r="L452" s="26"/>
      <c r="M452" s="14" t="s">
        <v>47</v>
      </c>
      <c r="N452" s="0"/>
      <c r="O452" s="0"/>
      <c r="P452" s="0"/>
      <c r="Q452" s="0"/>
      <c r="R452" s="0"/>
      <c r="S452" s="0"/>
      <c r="T452" s="0"/>
      <c r="U452" s="0"/>
      <c r="V452" s="0"/>
      <c r="W452" s="0"/>
      <c r="X452" s="0"/>
      <c r="Y452" s="0"/>
      <c r="Z452" s="0"/>
      <c r="AA452" s="0"/>
      <c r="AB452" s="0"/>
      <c r="AC452" s="0"/>
      <c r="AD452" s="0"/>
      <c r="AE452" s="0"/>
      <c r="AF452" s="14"/>
      <c r="AG452" s="14"/>
      <c r="AH452" s="14"/>
      <c r="AI452" s="14"/>
      <c r="AJ452" s="14"/>
      <c r="AK452" s="14"/>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42.75" hidden="false" customHeight="false" outlineLevel="0" collapsed="false">
      <c r="A453" s="13" t="s">
        <v>38</v>
      </c>
      <c r="B453" s="14" t="s">
        <v>1017</v>
      </c>
      <c r="C453" s="15" t="s">
        <v>40</v>
      </c>
      <c r="D453" s="14" t="s">
        <v>142</v>
      </c>
      <c r="E453" s="15" t="s">
        <v>188</v>
      </c>
      <c r="F453" s="0"/>
      <c r="G453" s="0"/>
      <c r="H453" s="15" t="s">
        <v>1108</v>
      </c>
      <c r="I453" s="17" t="s">
        <v>1109</v>
      </c>
      <c r="J453" s="14" t="str">
        <f aca="false">CONCATENATE(A453,"-",B453,"-",C453,"-",D453,"-",E453)</f>
        <v>FLOORING | DADO | COUNTER-Ledges | Sills | Framing-Natural Stone-Marble-Grey Chigen</v>
      </c>
      <c r="K453" s="18" t="s">
        <v>46</v>
      </c>
      <c r="L453" s="26"/>
      <c r="M453" s="14" t="s">
        <v>47</v>
      </c>
      <c r="N453" s="0"/>
      <c r="O453" s="0"/>
      <c r="P453" s="0"/>
      <c r="Q453" s="0"/>
      <c r="R453" s="0"/>
      <c r="S453" s="0"/>
      <c r="T453" s="0"/>
      <c r="U453" s="0"/>
      <c r="V453" s="0"/>
      <c r="W453" s="0"/>
      <c r="X453" s="0"/>
      <c r="Y453" s="0"/>
      <c r="Z453" s="0"/>
      <c r="AA453" s="0"/>
      <c r="AB453" s="0"/>
      <c r="AC453" s="0"/>
      <c r="AD453" s="0"/>
      <c r="AE453" s="0"/>
      <c r="AF453" s="14"/>
      <c r="AG453" s="14"/>
      <c r="AH453" s="14"/>
      <c r="AI453" s="14"/>
      <c r="AJ453" s="14"/>
      <c r="AK453" s="14"/>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42.75" hidden="false" customHeight="false" outlineLevel="0" collapsed="false">
      <c r="A454" s="13" t="s">
        <v>38</v>
      </c>
      <c r="B454" s="14" t="s">
        <v>1017</v>
      </c>
      <c r="C454" s="15" t="s">
        <v>40</v>
      </c>
      <c r="D454" s="14" t="s">
        <v>142</v>
      </c>
      <c r="E454" s="15" t="s">
        <v>191</v>
      </c>
      <c r="F454" s="0"/>
      <c r="G454" s="0"/>
      <c r="H454" s="15" t="s">
        <v>1110</v>
      </c>
      <c r="I454" s="17" t="s">
        <v>1111</v>
      </c>
      <c r="J454" s="14" t="str">
        <f aca="false">CONCATENATE(A454,"-",B454,"-",C454,"-",D454,"-",E454)</f>
        <v>FLOORING | DADO | COUNTER-Ledges | Sills | Framing-Natural Stone-Marble-Yellow Travertino</v>
      </c>
      <c r="K454" s="18" t="s">
        <v>46</v>
      </c>
      <c r="L454" s="26"/>
      <c r="M454" s="14" t="s">
        <v>47</v>
      </c>
      <c r="N454" s="0"/>
      <c r="O454" s="0"/>
      <c r="P454" s="0"/>
      <c r="Q454" s="0"/>
      <c r="R454" s="0"/>
      <c r="S454" s="0"/>
      <c r="T454" s="0"/>
      <c r="U454" s="0"/>
      <c r="V454" s="0"/>
      <c r="W454" s="0"/>
      <c r="X454" s="0"/>
      <c r="Y454" s="0"/>
      <c r="Z454" s="0"/>
      <c r="AA454" s="0"/>
      <c r="AB454" s="0"/>
      <c r="AC454" s="0"/>
      <c r="AD454" s="0"/>
      <c r="AE454" s="0"/>
      <c r="AF454" s="14"/>
      <c r="AG454" s="14"/>
      <c r="AH454" s="14"/>
      <c r="AI454" s="14"/>
      <c r="AJ454" s="14"/>
      <c r="AK454" s="14"/>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42.75" hidden="false" customHeight="false" outlineLevel="0" collapsed="false">
      <c r="A455" s="13" t="s">
        <v>38</v>
      </c>
      <c r="B455" s="14" t="s">
        <v>1017</v>
      </c>
      <c r="C455" s="15" t="s">
        <v>40</v>
      </c>
      <c r="D455" s="14" t="s">
        <v>142</v>
      </c>
      <c r="E455" s="15" t="s">
        <v>194</v>
      </c>
      <c r="F455" s="0"/>
      <c r="G455" s="0"/>
      <c r="H455" s="15" t="s">
        <v>1112</v>
      </c>
      <c r="I455" s="17" t="s">
        <v>1113</v>
      </c>
      <c r="J455" s="14" t="str">
        <f aca="false">CONCATENATE(A455,"-",B455,"-",C455,"-",D455,"-",E455)</f>
        <v>FLOORING | DADO | COUNTER-Ledges | Sills | Framing-Natural Stone-Marble-Emperador Light</v>
      </c>
      <c r="K455" s="18" t="s">
        <v>46</v>
      </c>
      <c r="L455" s="26"/>
      <c r="M455" s="14" t="s">
        <v>47</v>
      </c>
      <c r="N455" s="0"/>
      <c r="O455" s="0"/>
      <c r="P455" s="0"/>
      <c r="Q455" s="0"/>
      <c r="R455" s="0"/>
      <c r="S455" s="0"/>
      <c r="T455" s="0"/>
      <c r="U455" s="0"/>
      <c r="V455" s="0"/>
      <c r="W455" s="0"/>
      <c r="X455" s="0"/>
      <c r="Y455" s="0"/>
      <c r="Z455" s="0"/>
      <c r="AA455" s="0"/>
      <c r="AB455" s="0"/>
      <c r="AC455" s="0"/>
      <c r="AD455" s="0"/>
      <c r="AE455" s="0"/>
      <c r="AF455" s="14"/>
      <c r="AG455" s="14"/>
      <c r="AH455" s="14"/>
      <c r="AI455" s="14"/>
      <c r="AJ455" s="14"/>
      <c r="AK455" s="14"/>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41.25" hidden="false" customHeight="true" outlineLevel="0" collapsed="false">
      <c r="A456" s="13" t="s">
        <v>38</v>
      </c>
      <c r="B456" s="14" t="s">
        <v>1017</v>
      </c>
      <c r="C456" s="15" t="s">
        <v>40</v>
      </c>
      <c r="D456" s="14" t="s">
        <v>142</v>
      </c>
      <c r="E456" s="15" t="s">
        <v>197</v>
      </c>
      <c r="F456" s="0"/>
      <c r="G456" s="0"/>
      <c r="H456" s="15" t="s">
        <v>1114</v>
      </c>
      <c r="I456" s="17" t="s">
        <v>1115</v>
      </c>
      <c r="J456" s="14" t="str">
        <f aca="false">CONCATENATE(A456,"-",B456,"-",C456,"-",D456,"-",E456)</f>
        <v>FLOORING | DADO | COUNTER-Ledges | Sills | Framing-Natural Stone-Marble-Onyx</v>
      </c>
      <c r="K456" s="18" t="s">
        <v>46</v>
      </c>
      <c r="L456" s="26"/>
      <c r="M456" s="14" t="s">
        <v>47</v>
      </c>
      <c r="N456" s="0"/>
      <c r="O456" s="0"/>
      <c r="P456" s="0"/>
      <c r="Q456" s="0"/>
      <c r="R456" s="0"/>
      <c r="S456" s="0"/>
      <c r="T456" s="0"/>
      <c r="U456" s="0"/>
      <c r="V456" s="0"/>
      <c r="W456" s="0"/>
      <c r="X456" s="0"/>
      <c r="Y456" s="0"/>
      <c r="Z456" s="0"/>
      <c r="AA456" s="0"/>
      <c r="AB456" s="0"/>
      <c r="AC456" s="0"/>
      <c r="AD456" s="0"/>
      <c r="AE456" s="0"/>
      <c r="AF456" s="14"/>
      <c r="AG456" s="14"/>
      <c r="AH456" s="14"/>
      <c r="AI456" s="14"/>
      <c r="AJ456" s="14"/>
      <c r="AK456" s="14"/>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41.25" hidden="false" customHeight="true" outlineLevel="0" collapsed="false">
      <c r="A457" s="13" t="s">
        <v>38</v>
      </c>
      <c r="B457" s="14" t="s">
        <v>1017</v>
      </c>
      <c r="C457" s="15" t="s">
        <v>40</v>
      </c>
      <c r="D457" s="14" t="s">
        <v>142</v>
      </c>
      <c r="E457" s="15" t="s">
        <v>200</v>
      </c>
      <c r="F457" s="0"/>
      <c r="G457" s="0"/>
      <c r="H457" s="15" t="s">
        <v>1116</v>
      </c>
      <c r="I457" s="17" t="s">
        <v>1117</v>
      </c>
      <c r="J457" s="14" t="str">
        <f aca="false">CONCATENATE(A457,"-",B457,"-",C457,"-",D457,"-",E457)</f>
        <v>FLOORING | DADO | COUNTER-Ledges | Sills | Framing-Natural Stone-Marble-Indian Marble - Sylvia</v>
      </c>
      <c r="K457" s="18" t="s">
        <v>46</v>
      </c>
      <c r="L457" s="26"/>
      <c r="M457" s="14" t="s">
        <v>47</v>
      </c>
      <c r="N457" s="0"/>
      <c r="O457" s="0"/>
      <c r="P457" s="0"/>
      <c r="Q457" s="0"/>
      <c r="R457" s="0"/>
      <c r="S457" s="0"/>
      <c r="T457" s="0"/>
      <c r="U457" s="0"/>
      <c r="V457" s="0"/>
      <c r="W457" s="0"/>
      <c r="X457" s="0"/>
      <c r="Y457" s="0"/>
      <c r="Z457" s="0"/>
      <c r="AA457" s="0"/>
      <c r="AB457" s="0"/>
      <c r="AC457" s="0"/>
      <c r="AD457" s="0"/>
      <c r="AE457" s="0"/>
      <c r="AF457" s="14"/>
      <c r="AG457" s="14"/>
      <c r="AH457" s="14"/>
      <c r="AI457" s="14"/>
      <c r="AJ457" s="14"/>
      <c r="AK457" s="14"/>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s="15" customFormat="true" ht="258.75" hidden="false" customHeight="true" outlineLevel="0" collapsed="false">
      <c r="A458" s="13" t="s">
        <v>38</v>
      </c>
      <c r="B458" s="14" t="s">
        <v>1118</v>
      </c>
      <c r="C458" s="15" t="s">
        <v>40</v>
      </c>
      <c r="D458" s="15" t="s">
        <v>41</v>
      </c>
      <c r="E458" s="15" t="s">
        <v>42</v>
      </c>
      <c r="F458" s="15" t="s">
        <v>1018</v>
      </c>
      <c r="G458" s="16"/>
      <c r="H458" s="15" t="s">
        <v>1119</v>
      </c>
      <c r="I458" s="17" t="s">
        <v>1120</v>
      </c>
      <c r="J458" s="14" t="str">
        <f aca="false">CONCATENATE(A458,"-",B458,"-",C458,"-",D458,"-",E458)</f>
        <v>FLOORING | DADO | COUNTER-Counter-Natural Stone-Limestone-Kota Blue</v>
      </c>
      <c r="K458" s="18" t="s">
        <v>46</v>
      </c>
      <c r="L458" s="18"/>
      <c r="M458" s="14" t="s">
        <v>47</v>
      </c>
      <c r="N458" s="14" t="s">
        <v>48</v>
      </c>
      <c r="O458" s="14" t="s">
        <v>49</v>
      </c>
      <c r="P458" s="14" t="s">
        <v>50</v>
      </c>
      <c r="Q458" s="14"/>
      <c r="R458" s="14"/>
      <c r="S458" s="14"/>
      <c r="T458" s="14"/>
      <c r="U458" s="14"/>
      <c r="V458" s="14"/>
      <c r="W458" s="14"/>
      <c r="X458" s="19"/>
      <c r="Y458" s="13" t="s">
        <v>51</v>
      </c>
      <c r="Z458" s="13"/>
      <c r="AA458" s="13"/>
      <c r="AB458" s="14"/>
      <c r="AC458" s="14"/>
      <c r="AD458" s="19"/>
      <c r="AE458" s="20"/>
      <c r="AF458" s="14"/>
      <c r="AG458" s="14"/>
      <c r="AH458" s="14"/>
      <c r="AI458" s="14"/>
      <c r="AJ458" s="14"/>
      <c r="AK458" s="14"/>
      <c r="AL458" s="14"/>
      <c r="AM458" s="14"/>
      <c r="AN458" s="14"/>
      <c r="AO458" s="14"/>
      <c r="AP458" s="14"/>
      <c r="AQ458" s="14"/>
      <c r="AR458" s="14"/>
      <c r="AS458" s="14"/>
      <c r="AT458" s="14"/>
      <c r="AU458" s="14"/>
    </row>
    <row r="459" s="15" customFormat="true" ht="28.5" hidden="false" customHeight="false" outlineLevel="0" collapsed="false">
      <c r="A459" s="13" t="s">
        <v>38</v>
      </c>
      <c r="B459" s="14" t="s">
        <v>1118</v>
      </c>
      <c r="C459" s="15" t="s">
        <v>40</v>
      </c>
      <c r="D459" s="15" t="s">
        <v>41</v>
      </c>
      <c r="E459" s="15" t="s">
        <v>42</v>
      </c>
      <c r="F459" s="15" t="s">
        <v>1018</v>
      </c>
      <c r="G459" s="16"/>
      <c r="H459" s="15" t="s">
        <v>1121</v>
      </c>
      <c r="I459" s="17" t="s">
        <v>1122</v>
      </c>
      <c r="J459" s="14" t="str">
        <f aca="false">CONCATENATE(A459,"-",B459,"-",C459,"-",D459,"-",E459)</f>
        <v>FLOORING | DADO | COUNTER-Counter-Natural Stone-Limestone-Kota Blue</v>
      </c>
      <c r="K459" s="18" t="s">
        <v>46</v>
      </c>
      <c r="L459" s="18"/>
      <c r="M459" s="14" t="s">
        <v>47</v>
      </c>
      <c r="N459" s="14" t="s">
        <v>48</v>
      </c>
      <c r="O459" s="14" t="s">
        <v>49</v>
      </c>
      <c r="P459" s="14" t="s">
        <v>50</v>
      </c>
      <c r="Q459" s="14"/>
      <c r="R459" s="14"/>
      <c r="S459" s="14"/>
      <c r="T459" s="14"/>
      <c r="U459" s="14"/>
      <c r="V459" s="14"/>
      <c r="W459" s="14"/>
      <c r="X459" s="19"/>
      <c r="Y459" s="13" t="s">
        <v>51</v>
      </c>
      <c r="Z459" s="13"/>
      <c r="AA459" s="13"/>
      <c r="AB459" s="14"/>
      <c r="AC459" s="14"/>
      <c r="AD459" s="19"/>
      <c r="AE459" s="20"/>
      <c r="AF459" s="14"/>
      <c r="AG459" s="14"/>
      <c r="AH459" s="14"/>
      <c r="AI459" s="14"/>
      <c r="AJ459" s="14"/>
      <c r="AK459" s="14"/>
      <c r="AL459" s="14"/>
      <c r="AM459" s="14"/>
      <c r="AN459" s="14"/>
      <c r="AO459" s="14"/>
      <c r="AP459" s="14"/>
      <c r="AQ459" s="14"/>
      <c r="AR459" s="14"/>
      <c r="AS459" s="14"/>
      <c r="AT459" s="14"/>
      <c r="AU459" s="14"/>
    </row>
    <row r="460" s="15" customFormat="true" ht="28.5" hidden="false" customHeight="false" outlineLevel="0" collapsed="false">
      <c r="A460" s="13" t="s">
        <v>38</v>
      </c>
      <c r="B460" s="14" t="s">
        <v>1118</v>
      </c>
      <c r="C460" s="15" t="s">
        <v>40</v>
      </c>
      <c r="D460" s="15" t="s">
        <v>41</v>
      </c>
      <c r="E460" s="15" t="s">
        <v>42</v>
      </c>
      <c r="F460" s="15" t="s">
        <v>1023</v>
      </c>
      <c r="G460" s="16"/>
      <c r="H460" s="15" t="s">
        <v>1123</v>
      </c>
      <c r="I460" s="17" t="s">
        <v>1124</v>
      </c>
      <c r="J460" s="14" t="str">
        <f aca="false">CONCATENATE(A460,"-",B460,"-",C460,"-",D460,"-",E460)</f>
        <v>FLOORING | DADO | COUNTER-Counter-Natural Stone-Limestone-Kota Blue</v>
      </c>
      <c r="K460" s="18" t="s">
        <v>46</v>
      </c>
      <c r="L460" s="18"/>
      <c r="M460" s="14" t="s">
        <v>47</v>
      </c>
      <c r="N460" s="14" t="s">
        <v>48</v>
      </c>
      <c r="O460" s="14" t="s">
        <v>49</v>
      </c>
      <c r="P460" s="14" t="s">
        <v>50</v>
      </c>
      <c r="Q460" s="14"/>
      <c r="R460" s="14"/>
      <c r="S460" s="14"/>
      <c r="T460" s="14"/>
      <c r="U460" s="14"/>
      <c r="V460" s="14"/>
      <c r="W460" s="14"/>
      <c r="X460" s="19"/>
      <c r="Y460" s="13" t="s">
        <v>51</v>
      </c>
      <c r="Z460" s="13"/>
      <c r="AA460" s="13"/>
      <c r="AB460" s="14"/>
      <c r="AC460" s="14"/>
      <c r="AD460" s="19"/>
      <c r="AE460" s="20"/>
      <c r="AF460" s="14"/>
      <c r="AG460" s="14"/>
      <c r="AH460" s="14"/>
      <c r="AI460" s="14"/>
      <c r="AJ460" s="14"/>
      <c r="AK460" s="14"/>
      <c r="AL460" s="14"/>
      <c r="AM460" s="14"/>
      <c r="AN460" s="14"/>
      <c r="AO460" s="14"/>
      <c r="AP460" s="14"/>
      <c r="AQ460" s="14"/>
      <c r="AR460" s="14"/>
      <c r="AS460" s="14"/>
      <c r="AT460" s="14"/>
      <c r="AU460" s="14"/>
    </row>
    <row r="461" s="15" customFormat="true" ht="28.5" hidden="false" customHeight="false" outlineLevel="0" collapsed="false">
      <c r="A461" s="13" t="s">
        <v>38</v>
      </c>
      <c r="B461" s="14" t="s">
        <v>1118</v>
      </c>
      <c r="C461" s="15" t="s">
        <v>40</v>
      </c>
      <c r="D461" s="15" t="s">
        <v>41</v>
      </c>
      <c r="E461" s="15" t="s">
        <v>42</v>
      </c>
      <c r="F461" s="15" t="s">
        <v>1026</v>
      </c>
      <c r="G461" s="16"/>
      <c r="H461" s="15" t="s">
        <v>1125</v>
      </c>
      <c r="I461" s="17" t="s">
        <v>1126</v>
      </c>
      <c r="J461" s="14" t="str">
        <f aca="false">CONCATENATE(A461,"-",B461,"-",C461,"-",D461,"-",E461)</f>
        <v>FLOORING | DADO | COUNTER-Counter-Natural Stone-Limestone-Kota Blue</v>
      </c>
      <c r="K461" s="18" t="s">
        <v>46</v>
      </c>
      <c r="L461" s="18"/>
      <c r="M461" s="14" t="s">
        <v>47</v>
      </c>
      <c r="N461" s="14" t="s">
        <v>48</v>
      </c>
      <c r="O461" s="14" t="s">
        <v>49</v>
      </c>
      <c r="P461" s="14" t="s">
        <v>50</v>
      </c>
      <c r="Q461" s="14"/>
      <c r="R461" s="14"/>
      <c r="S461" s="14"/>
      <c r="T461" s="14"/>
      <c r="U461" s="14"/>
      <c r="V461" s="14"/>
      <c r="W461" s="14"/>
      <c r="X461" s="19"/>
      <c r="Y461" s="13" t="s">
        <v>51</v>
      </c>
      <c r="Z461" s="13"/>
      <c r="AA461" s="13"/>
      <c r="AB461" s="14"/>
      <c r="AC461" s="14"/>
      <c r="AD461" s="19"/>
      <c r="AE461" s="20"/>
      <c r="AF461" s="14"/>
      <c r="AG461" s="14"/>
      <c r="AH461" s="14"/>
      <c r="AI461" s="14"/>
      <c r="AJ461" s="14"/>
      <c r="AK461" s="14"/>
      <c r="AL461" s="14"/>
      <c r="AM461" s="14"/>
      <c r="AN461" s="14"/>
      <c r="AO461" s="14"/>
      <c r="AP461" s="14"/>
      <c r="AQ461" s="14"/>
      <c r="AR461" s="14"/>
      <c r="AS461" s="14"/>
      <c r="AT461" s="14"/>
      <c r="AU461" s="14"/>
    </row>
    <row r="462" s="15" customFormat="true" ht="28.5" hidden="false" customHeight="false" outlineLevel="0" collapsed="false">
      <c r="A462" s="13" t="s">
        <v>38</v>
      </c>
      <c r="B462" s="14" t="s">
        <v>1118</v>
      </c>
      <c r="C462" s="15" t="s">
        <v>40</v>
      </c>
      <c r="D462" s="15" t="s">
        <v>41</v>
      </c>
      <c r="E462" s="15" t="s">
        <v>42</v>
      </c>
      <c r="F462" s="15" t="s">
        <v>61</v>
      </c>
      <c r="G462" s="15" t="s">
        <v>62</v>
      </c>
      <c r="H462" s="15" t="s">
        <v>1127</v>
      </c>
      <c r="I462" s="17" t="s">
        <v>1128</v>
      </c>
      <c r="J462" s="14" t="str">
        <f aca="false">CONCATENATE(A462,"-",B462,"-",C462,"-",D462,"-",E462)</f>
        <v>FLOORING | DADO | COUNTER-Counter-Natural Stone-Limestone-Kota Blue</v>
      </c>
      <c r="K462" s="18" t="s">
        <v>46</v>
      </c>
      <c r="L462" s="18"/>
      <c r="M462" s="14" t="s">
        <v>47</v>
      </c>
      <c r="N462" s="14" t="s">
        <v>48</v>
      </c>
      <c r="O462" s="14" t="s">
        <v>49</v>
      </c>
      <c r="P462" s="14" t="s">
        <v>50</v>
      </c>
      <c r="Q462" s="14"/>
      <c r="R462" s="14"/>
      <c r="S462" s="14"/>
      <c r="T462" s="14"/>
      <c r="U462" s="14"/>
      <c r="V462" s="14"/>
      <c r="W462" s="14"/>
      <c r="X462" s="19"/>
      <c r="Y462" s="13" t="s">
        <v>51</v>
      </c>
      <c r="Z462" s="13"/>
      <c r="AA462" s="13"/>
      <c r="AB462" s="14"/>
      <c r="AC462" s="14"/>
      <c r="AD462" s="19"/>
      <c r="AE462" s="20"/>
      <c r="AF462" s="14"/>
      <c r="AG462" s="14"/>
      <c r="AH462" s="14"/>
      <c r="AI462" s="14"/>
      <c r="AJ462" s="14"/>
      <c r="AK462" s="14"/>
      <c r="AL462" s="14"/>
      <c r="AM462" s="14"/>
      <c r="AN462" s="14"/>
      <c r="AO462" s="14"/>
      <c r="AP462" s="14"/>
      <c r="AQ462" s="14"/>
      <c r="AR462" s="14"/>
      <c r="AS462" s="14"/>
      <c r="AT462" s="14"/>
      <c r="AU462" s="14"/>
    </row>
    <row r="463" customFormat="false" ht="28.5" hidden="false" customHeight="false" outlineLevel="0" collapsed="false">
      <c r="A463" s="13" t="s">
        <v>38</v>
      </c>
      <c r="B463" s="14" t="s">
        <v>1118</v>
      </c>
      <c r="C463" s="15" t="s">
        <v>40</v>
      </c>
      <c r="D463" s="15" t="s">
        <v>41</v>
      </c>
      <c r="E463" s="15" t="s">
        <v>42</v>
      </c>
      <c r="F463" s="15" t="s">
        <v>61</v>
      </c>
      <c r="G463" s="15" t="s">
        <v>65</v>
      </c>
      <c r="H463" s="15" t="s">
        <v>1129</v>
      </c>
      <c r="I463" s="17" t="s">
        <v>1130</v>
      </c>
      <c r="J463" s="14" t="str">
        <f aca="false">CONCATENATE(A463,"-",B463,"-",C463,"-",D463,"-",E463)</f>
        <v>FLOORING | DADO | COUNTER-Counter-Natural Stone-Limestone-Kota Blue</v>
      </c>
      <c r="K463" s="18" t="s">
        <v>46</v>
      </c>
      <c r="L463" s="18"/>
      <c r="M463" s="14" t="s">
        <v>47</v>
      </c>
      <c r="N463" s="14" t="s">
        <v>48</v>
      </c>
      <c r="O463" s="14" t="s">
        <v>49</v>
      </c>
      <c r="P463" s="14" t="s">
        <v>50</v>
      </c>
      <c r="Q463" s="14"/>
      <c r="R463" s="14"/>
      <c r="S463" s="14"/>
      <c r="T463" s="14"/>
      <c r="U463" s="14"/>
      <c r="V463" s="14"/>
      <c r="W463" s="14"/>
      <c r="X463" s="19"/>
      <c r="Y463" s="13" t="s">
        <v>51</v>
      </c>
      <c r="Z463" s="13"/>
      <c r="AA463" s="13"/>
      <c r="AB463" s="14"/>
      <c r="AC463" s="14"/>
      <c r="AD463" s="19"/>
      <c r="AE463" s="20"/>
      <c r="AF463" s="14"/>
      <c r="AG463" s="14"/>
      <c r="AH463" s="14"/>
      <c r="AI463" s="14"/>
      <c r="AJ463" s="14"/>
      <c r="AK463" s="14"/>
      <c r="AL463" s="14"/>
      <c r="AM463" s="14"/>
      <c r="AN463" s="14"/>
      <c r="AO463" s="14"/>
      <c r="AP463" s="14"/>
      <c r="AQ463" s="14"/>
      <c r="AR463" s="14"/>
      <c r="AS463" s="14"/>
      <c r="AT463" s="14"/>
      <c r="AU463" s="14"/>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28.5" hidden="false" customHeight="false" outlineLevel="0" collapsed="false">
      <c r="A464" s="13" t="s">
        <v>38</v>
      </c>
      <c r="B464" s="14" t="s">
        <v>1118</v>
      </c>
      <c r="C464" s="15" t="s">
        <v>40</v>
      </c>
      <c r="D464" s="15" t="s">
        <v>41</v>
      </c>
      <c r="E464" s="14" t="s">
        <v>68</v>
      </c>
      <c r="F464" s="0"/>
      <c r="G464" s="21"/>
      <c r="H464" s="15" t="s">
        <v>1131</v>
      </c>
      <c r="I464" s="17" t="s">
        <v>1132</v>
      </c>
      <c r="J464" s="14" t="str">
        <f aca="false">CONCATENATE(A464,"-",B464,"-",C464,"-",D464,"-",E464)</f>
        <v>FLOORING | DADO | COUNTER-Counter-Natural Stone-Limestone-Kota Green</v>
      </c>
      <c r="K464" s="18" t="s">
        <v>46</v>
      </c>
      <c r="L464" s="18"/>
      <c r="M464" s="14" t="s">
        <v>47</v>
      </c>
      <c r="N464" s="14" t="s">
        <v>48</v>
      </c>
      <c r="O464" s="14" t="s">
        <v>49</v>
      </c>
      <c r="P464" s="14" t="s">
        <v>50</v>
      </c>
      <c r="Q464" s="14"/>
      <c r="R464" s="14"/>
      <c r="S464" s="14"/>
      <c r="T464" s="14"/>
      <c r="U464" s="14"/>
      <c r="V464" s="14"/>
      <c r="W464" s="14"/>
      <c r="X464" s="19"/>
      <c r="Y464" s="13" t="s">
        <v>51</v>
      </c>
      <c r="Z464" s="13"/>
      <c r="AA464" s="13"/>
      <c r="AB464" s="14"/>
      <c r="AC464" s="14"/>
      <c r="AD464" s="19"/>
      <c r="AE464" s="20"/>
      <c r="AF464" s="14"/>
      <c r="AG464" s="14"/>
      <c r="AH464" s="14"/>
      <c r="AI464" s="14"/>
      <c r="AJ464" s="14"/>
      <c r="AK464" s="14"/>
      <c r="AL464" s="14"/>
      <c r="AM464" s="14"/>
      <c r="AN464" s="14"/>
      <c r="AO464" s="14"/>
      <c r="AP464" s="14"/>
      <c r="AQ464" s="14"/>
      <c r="AR464" s="14"/>
      <c r="AS464" s="14"/>
      <c r="AT464" s="14"/>
      <c r="AU464" s="14"/>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28.5" hidden="false" customHeight="false" outlineLevel="0" collapsed="false">
      <c r="A465" s="13" t="s">
        <v>38</v>
      </c>
      <c r="B465" s="14" t="s">
        <v>1118</v>
      </c>
      <c r="C465" s="15" t="s">
        <v>40</v>
      </c>
      <c r="D465" s="15" t="s">
        <v>41</v>
      </c>
      <c r="E465" s="14" t="s">
        <v>71</v>
      </c>
      <c r="F465" s="0"/>
      <c r="G465" s="21"/>
      <c r="H465" s="15" t="s">
        <v>1133</v>
      </c>
      <c r="I465" s="17" t="s">
        <v>1134</v>
      </c>
      <c r="J465" s="14" t="str">
        <f aca="false">CONCATENATE(A465,"-",B465,"-",C465,"-",D465,"-",E465)</f>
        <v>FLOORING | DADO | COUNTER-Counter-Natural Stone-Limestone-Kota Brown</v>
      </c>
      <c r="K465" s="18" t="s">
        <v>46</v>
      </c>
      <c r="L465" s="18"/>
      <c r="M465" s="14" t="s">
        <v>47</v>
      </c>
      <c r="N465" s="14" t="s">
        <v>48</v>
      </c>
      <c r="O465" s="14" t="s">
        <v>49</v>
      </c>
      <c r="P465" s="14" t="s">
        <v>50</v>
      </c>
      <c r="Q465" s="14"/>
      <c r="R465" s="14"/>
      <c r="S465" s="14"/>
      <c r="T465" s="14"/>
      <c r="U465" s="14"/>
      <c r="V465" s="14"/>
      <c r="W465" s="14"/>
      <c r="X465" s="19"/>
      <c r="Y465" s="13" t="s">
        <v>51</v>
      </c>
      <c r="Z465" s="13"/>
      <c r="AA465" s="13"/>
      <c r="AB465" s="14"/>
      <c r="AC465" s="14"/>
      <c r="AD465" s="19"/>
      <c r="AE465" s="20"/>
      <c r="AF465" s="14"/>
      <c r="AG465" s="14"/>
      <c r="AH465" s="14"/>
      <c r="AI465" s="14"/>
      <c r="AJ465" s="14"/>
      <c r="AK465" s="14"/>
      <c r="AL465" s="14"/>
      <c r="AM465" s="14"/>
      <c r="AN465" s="14"/>
      <c r="AO465" s="14"/>
      <c r="AP465" s="14"/>
      <c r="AQ465" s="14"/>
      <c r="AR465" s="14"/>
      <c r="AS465" s="14"/>
      <c r="AT465" s="14"/>
      <c r="AU465" s="14"/>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28.5" hidden="false" customHeight="false" outlineLevel="0" collapsed="false">
      <c r="A466" s="13" t="s">
        <v>38</v>
      </c>
      <c r="B466" s="14" t="s">
        <v>1118</v>
      </c>
      <c r="C466" s="15" t="s">
        <v>40</v>
      </c>
      <c r="D466" s="15" t="s">
        <v>41</v>
      </c>
      <c r="E466" s="14" t="s">
        <v>74</v>
      </c>
      <c r="F466" s="0"/>
      <c r="G466" s="21"/>
      <c r="H466" s="15" t="s">
        <v>1135</v>
      </c>
      <c r="I466" s="17" t="s">
        <v>1136</v>
      </c>
      <c r="J466" s="14" t="str">
        <f aca="false">CONCATENATE(A466,"-",B466,"-",C466,"-",D466,"-",E466)</f>
        <v>FLOORING | DADO | COUNTER-Counter-Natural Stone-Limestone-Cuddappa Black</v>
      </c>
      <c r="K466" s="18" t="s">
        <v>46</v>
      </c>
      <c r="L466" s="18"/>
      <c r="M466" s="14" t="s">
        <v>47</v>
      </c>
      <c r="N466" s="14" t="s">
        <v>48</v>
      </c>
      <c r="O466" s="14" t="s">
        <v>49</v>
      </c>
      <c r="P466" s="14" t="s">
        <v>50</v>
      </c>
      <c r="Q466" s="14"/>
      <c r="R466" s="14"/>
      <c r="S466" s="14"/>
      <c r="T466" s="14"/>
      <c r="U466" s="14"/>
      <c r="V466" s="14"/>
      <c r="W466" s="14"/>
      <c r="X466" s="19"/>
      <c r="Y466" s="13" t="s">
        <v>51</v>
      </c>
      <c r="Z466" s="13"/>
      <c r="AA466" s="13"/>
      <c r="AB466" s="14"/>
      <c r="AC466" s="14"/>
      <c r="AD466" s="19"/>
      <c r="AE466" s="20"/>
      <c r="AF466" s="14"/>
      <c r="AG466" s="14"/>
      <c r="AH466" s="14"/>
      <c r="AI466" s="14"/>
      <c r="AJ466" s="14"/>
      <c r="AK466" s="14"/>
      <c r="AL466" s="14"/>
      <c r="AM466" s="14"/>
      <c r="AN466" s="14"/>
      <c r="AO466" s="14"/>
      <c r="AP466" s="14"/>
      <c r="AQ466" s="14"/>
      <c r="AR466" s="14"/>
      <c r="AS466" s="14"/>
      <c r="AT466" s="14"/>
      <c r="AU466" s="14"/>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28.5" hidden="false" customHeight="false" outlineLevel="0" collapsed="false">
      <c r="A467" s="13" t="s">
        <v>38</v>
      </c>
      <c r="B467" s="14" t="s">
        <v>1118</v>
      </c>
      <c r="C467" s="15" t="s">
        <v>40</v>
      </c>
      <c r="D467" s="15" t="s">
        <v>41</v>
      </c>
      <c r="E467" s="14" t="s">
        <v>77</v>
      </c>
      <c r="F467" s="0"/>
      <c r="G467" s="21"/>
      <c r="H467" s="15" t="s">
        <v>1137</v>
      </c>
      <c r="I467" s="17" t="s">
        <v>1138</v>
      </c>
      <c r="J467" s="14" t="str">
        <f aca="false">CONCATENATE(A467,"-",B467,"-",C467,"-",D467,"-",E467)</f>
        <v>FLOORING | DADO | COUNTER-Counter-Natural Stone-Limestone-Shahbad</v>
      </c>
      <c r="K467" s="18" t="s">
        <v>46</v>
      </c>
      <c r="L467" s="18"/>
      <c r="M467" s="14" t="s">
        <v>47</v>
      </c>
      <c r="N467" s="14" t="s">
        <v>48</v>
      </c>
      <c r="O467" s="14" t="s">
        <v>49</v>
      </c>
      <c r="P467" s="14" t="s">
        <v>50</v>
      </c>
      <c r="Q467" s="14"/>
      <c r="R467" s="14"/>
      <c r="S467" s="14"/>
      <c r="T467" s="14"/>
      <c r="U467" s="14"/>
      <c r="V467" s="14"/>
      <c r="W467" s="14"/>
      <c r="X467" s="19"/>
      <c r="Y467" s="13" t="s">
        <v>51</v>
      </c>
      <c r="Z467" s="13"/>
      <c r="AA467" s="13"/>
      <c r="AB467" s="14"/>
      <c r="AC467" s="14"/>
      <c r="AD467" s="19"/>
      <c r="AE467" s="20"/>
      <c r="AF467" s="14"/>
      <c r="AG467" s="14"/>
      <c r="AH467" s="14"/>
      <c r="AI467" s="14"/>
      <c r="AJ467" s="14"/>
      <c r="AK467" s="14"/>
      <c r="AL467" s="14"/>
      <c r="AM467" s="14"/>
      <c r="AN467" s="14"/>
      <c r="AO467" s="14"/>
      <c r="AP467" s="14"/>
      <c r="AQ467" s="14"/>
      <c r="AR467" s="14"/>
      <c r="AS467" s="14"/>
      <c r="AT467" s="14"/>
      <c r="AU467" s="14"/>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28.5" hidden="false" customHeight="false" outlineLevel="0" collapsed="false">
      <c r="A468" s="13" t="s">
        <v>38</v>
      </c>
      <c r="B468" s="14" t="s">
        <v>1118</v>
      </c>
      <c r="C468" s="15" t="s">
        <v>40</v>
      </c>
      <c r="D468" s="15" t="s">
        <v>41</v>
      </c>
      <c r="E468" s="14" t="s">
        <v>80</v>
      </c>
      <c r="F468" s="0"/>
      <c r="G468" s="21"/>
      <c r="H468" s="15" t="s">
        <v>1139</v>
      </c>
      <c r="I468" s="17" t="s">
        <v>1140</v>
      </c>
      <c r="J468" s="14" t="str">
        <f aca="false">CONCATENATE(A468,"-",B468,"-",C468,"-",D468,"-",E468)</f>
        <v>FLOORING | DADO | COUNTER-Counter-Natural Stone-Limestone-Tandur Blue</v>
      </c>
      <c r="K468" s="18" t="s">
        <v>46</v>
      </c>
      <c r="L468" s="18"/>
      <c r="M468" s="14" t="s">
        <v>47</v>
      </c>
      <c r="N468" s="14" t="s">
        <v>48</v>
      </c>
      <c r="O468" s="14" t="s">
        <v>49</v>
      </c>
      <c r="P468" s="14" t="s">
        <v>50</v>
      </c>
      <c r="Q468" s="14"/>
      <c r="R468" s="14"/>
      <c r="S468" s="14"/>
      <c r="T468" s="14"/>
      <c r="U468" s="14"/>
      <c r="V468" s="14"/>
      <c r="W468" s="14"/>
      <c r="X468" s="19"/>
      <c r="Y468" s="13" t="s">
        <v>51</v>
      </c>
      <c r="Z468" s="13"/>
      <c r="AA468" s="13"/>
      <c r="AB468" s="14"/>
      <c r="AC468" s="14"/>
      <c r="AD468" s="19"/>
      <c r="AE468" s="20"/>
      <c r="AF468" s="14"/>
      <c r="AG468" s="14"/>
      <c r="AH468" s="14"/>
      <c r="AI468" s="14"/>
      <c r="AJ468" s="14"/>
      <c r="AK468" s="14"/>
      <c r="AL468" s="14"/>
      <c r="AM468" s="14"/>
      <c r="AN468" s="14"/>
      <c r="AO468" s="14"/>
      <c r="AP468" s="14"/>
      <c r="AQ468" s="14"/>
      <c r="AR468" s="14"/>
      <c r="AS468" s="14"/>
      <c r="AT468" s="14"/>
      <c r="AU468" s="14"/>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42.75" hidden="false" customHeight="false" outlineLevel="0" collapsed="false">
      <c r="A469" s="13" t="s">
        <v>38</v>
      </c>
      <c r="B469" s="14" t="s">
        <v>1118</v>
      </c>
      <c r="C469" s="15" t="s">
        <v>40</v>
      </c>
      <c r="D469" s="14" t="s">
        <v>83</v>
      </c>
      <c r="E469" s="14" t="s">
        <v>84</v>
      </c>
      <c r="F469" s="0"/>
      <c r="G469" s="21"/>
      <c r="H469" s="15" t="s">
        <v>1141</v>
      </c>
      <c r="I469" s="17" t="s">
        <v>1142</v>
      </c>
      <c r="J469" s="14" t="str">
        <f aca="false">CONCATENATE(A469,"-",B469,"-",C469,"-",D469,"-",E469)</f>
        <v>FLOORING | DADO | COUNTER-Counter-Natural Stone-Sandstone-Jaisalmer Yellow</v>
      </c>
      <c r="K469" s="18" t="s">
        <v>46</v>
      </c>
      <c r="L469" s="18"/>
      <c r="M469" s="14" t="s">
        <v>47</v>
      </c>
      <c r="N469" s="14" t="s">
        <v>48</v>
      </c>
      <c r="O469" s="14" t="s">
        <v>49</v>
      </c>
      <c r="P469" s="14" t="s">
        <v>50</v>
      </c>
      <c r="Q469" s="14"/>
      <c r="R469" s="14"/>
      <c r="S469" s="14"/>
      <c r="T469" s="14"/>
      <c r="U469" s="14"/>
      <c r="V469" s="14"/>
      <c r="W469" s="14"/>
      <c r="X469" s="19"/>
      <c r="Y469" s="13" t="s">
        <v>51</v>
      </c>
      <c r="Z469" s="13"/>
      <c r="AA469" s="13"/>
      <c r="AB469" s="14"/>
      <c r="AC469" s="14"/>
      <c r="AD469" s="19"/>
      <c r="AE469" s="20"/>
      <c r="AF469" s="14"/>
      <c r="AG469" s="14"/>
      <c r="AH469" s="14"/>
      <c r="AI469" s="14"/>
      <c r="AJ469" s="14"/>
      <c r="AK469" s="14"/>
      <c r="AL469" s="14"/>
      <c r="AM469" s="14"/>
      <c r="AN469" s="14"/>
      <c r="AO469" s="14"/>
      <c r="AP469" s="14"/>
      <c r="AQ469" s="14"/>
      <c r="AR469" s="14"/>
      <c r="AS469" s="14"/>
      <c r="AT469" s="14"/>
      <c r="AU469" s="14"/>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42.75" hidden="false" customHeight="false" outlineLevel="0" collapsed="false">
      <c r="A470" s="13" t="s">
        <v>38</v>
      </c>
      <c r="B470" s="14" t="s">
        <v>1118</v>
      </c>
      <c r="C470" s="15" t="s">
        <v>40</v>
      </c>
      <c r="D470" s="14" t="s">
        <v>97</v>
      </c>
      <c r="E470" s="15" t="s">
        <v>98</v>
      </c>
      <c r="F470" s="15" t="s">
        <v>99</v>
      </c>
      <c r="G470" s="21"/>
      <c r="H470" s="15" t="s">
        <v>1143</v>
      </c>
      <c r="I470" s="17" t="s">
        <v>1144</v>
      </c>
      <c r="J470" s="14" t="str">
        <f aca="false">CONCATENATE(A470,"-",B470,"-",C470,"-",D470,"-",E470)</f>
        <v>FLOORING | DADO | COUNTER-Counter-Natural Stone-Granite-Chamrajnagar Black</v>
      </c>
      <c r="K470" s="18" t="s">
        <v>46</v>
      </c>
      <c r="L470" s="18"/>
      <c r="M470" s="14" t="s">
        <v>47</v>
      </c>
      <c r="N470" s="14" t="s">
        <v>48</v>
      </c>
      <c r="O470" s="14" t="s">
        <v>49</v>
      </c>
      <c r="P470" s="14" t="s">
        <v>50</v>
      </c>
      <c r="Q470" s="14"/>
      <c r="R470" s="14"/>
      <c r="S470" s="14"/>
      <c r="T470" s="14"/>
      <c r="U470" s="14"/>
      <c r="V470" s="14"/>
      <c r="W470" s="14"/>
      <c r="X470" s="19"/>
      <c r="Y470" s="13"/>
      <c r="Z470" s="13"/>
      <c r="AA470" s="13"/>
      <c r="AB470" s="14"/>
      <c r="AC470" s="14"/>
      <c r="AD470" s="19"/>
      <c r="AE470" s="20"/>
      <c r="AF470" s="14"/>
      <c r="AG470" s="14"/>
      <c r="AH470" s="14"/>
      <c r="AI470" s="14"/>
      <c r="AJ470" s="14"/>
      <c r="AK470" s="14"/>
      <c r="AL470" s="14"/>
      <c r="AM470" s="14"/>
      <c r="AN470" s="14"/>
      <c r="AO470" s="14"/>
      <c r="AP470" s="14"/>
      <c r="AQ470" s="14"/>
      <c r="AR470" s="14"/>
      <c r="AS470" s="14"/>
      <c r="AT470" s="14"/>
      <c r="AU470" s="14"/>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42.75" hidden="false" customHeight="false" outlineLevel="0" collapsed="false">
      <c r="A471" s="13" t="s">
        <v>38</v>
      </c>
      <c r="B471" s="14" t="s">
        <v>1118</v>
      </c>
      <c r="C471" s="15" t="s">
        <v>40</v>
      </c>
      <c r="D471" s="14" t="s">
        <v>97</v>
      </c>
      <c r="E471" s="15" t="s">
        <v>98</v>
      </c>
      <c r="F471" s="15" t="s">
        <v>102</v>
      </c>
      <c r="G471" s="21"/>
      <c r="H471" s="15" t="s">
        <v>1145</v>
      </c>
      <c r="I471" s="17" t="s">
        <v>1146</v>
      </c>
      <c r="J471" s="14" t="str">
        <f aca="false">CONCATENATE(A471,"-",B471,"-",C471,"-",D471,"-",E471)</f>
        <v>FLOORING | DADO | COUNTER-Counter-Natural Stone-Granite-Chamrajnagar Black</v>
      </c>
      <c r="K471" s="18" t="s">
        <v>46</v>
      </c>
      <c r="L471" s="18"/>
      <c r="M471" s="14" t="s">
        <v>47</v>
      </c>
      <c r="N471" s="14" t="s">
        <v>48</v>
      </c>
      <c r="O471" s="14" t="s">
        <v>49</v>
      </c>
      <c r="P471" s="14" t="s">
        <v>50</v>
      </c>
      <c r="Q471" s="14"/>
      <c r="R471" s="14"/>
      <c r="S471" s="14"/>
      <c r="T471" s="14"/>
      <c r="U471" s="14"/>
      <c r="V471" s="14"/>
      <c r="W471" s="14"/>
      <c r="X471" s="19"/>
      <c r="Y471" s="13"/>
      <c r="Z471" s="13"/>
      <c r="AA471" s="13"/>
      <c r="AB471" s="14"/>
      <c r="AC471" s="14"/>
      <c r="AD471" s="19"/>
      <c r="AE471" s="20"/>
      <c r="AF471" s="14"/>
      <c r="AG471" s="14"/>
      <c r="AH471" s="14"/>
      <c r="AI471" s="14"/>
      <c r="AJ471" s="14"/>
      <c r="AK471" s="14"/>
      <c r="AL471" s="14"/>
      <c r="AM471" s="14"/>
      <c r="AN471" s="14"/>
      <c r="AO471" s="14"/>
      <c r="AP471" s="14"/>
      <c r="AQ471" s="14"/>
      <c r="AR471" s="14"/>
      <c r="AS471" s="14"/>
      <c r="AT471" s="14"/>
      <c r="AU471" s="14"/>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42.75" hidden="false" customHeight="false" outlineLevel="0" collapsed="false">
      <c r="A472" s="13" t="s">
        <v>38</v>
      </c>
      <c r="B472" s="14" t="s">
        <v>1118</v>
      </c>
      <c r="C472" s="15" t="s">
        <v>40</v>
      </c>
      <c r="D472" s="14" t="s">
        <v>97</v>
      </c>
      <c r="E472" s="14" t="s">
        <v>98</v>
      </c>
      <c r="F472" s="14" t="s">
        <v>105</v>
      </c>
      <c r="G472" s="21"/>
      <c r="H472" s="15" t="s">
        <v>1147</v>
      </c>
      <c r="I472" s="17" t="s">
        <v>1148</v>
      </c>
      <c r="J472" s="14" t="str">
        <f aca="false">CONCATENATE(A472,"-",B472,"-",C472,"-",D472,"-",E472)</f>
        <v>FLOORING | DADO | COUNTER-Counter-Natural Stone-Granite-Chamrajnagar Black</v>
      </c>
      <c r="K472" s="18" t="s">
        <v>46</v>
      </c>
      <c r="L472" s="18"/>
      <c r="M472" s="14" t="s">
        <v>47</v>
      </c>
      <c r="N472" s="14" t="s">
        <v>48</v>
      </c>
      <c r="O472" s="14" t="s">
        <v>49</v>
      </c>
      <c r="P472" s="14" t="s">
        <v>50</v>
      </c>
      <c r="Q472" s="14"/>
      <c r="R472" s="14"/>
      <c r="S472" s="14"/>
      <c r="T472" s="14"/>
      <c r="U472" s="14"/>
      <c r="V472" s="14"/>
      <c r="W472" s="14"/>
      <c r="X472" s="19"/>
      <c r="Y472" s="13"/>
      <c r="Z472" s="13"/>
      <c r="AA472" s="13"/>
      <c r="AB472" s="14"/>
      <c r="AC472" s="14"/>
      <c r="AD472" s="19"/>
      <c r="AE472" s="20"/>
      <c r="AF472" s="14"/>
      <c r="AG472" s="14"/>
      <c r="AH472" s="14"/>
      <c r="AI472" s="14"/>
      <c r="AJ472" s="14"/>
      <c r="AK472" s="14"/>
      <c r="AL472" s="14"/>
      <c r="AM472" s="14"/>
      <c r="AN472" s="14"/>
      <c r="AO472" s="14"/>
      <c r="AP472" s="14"/>
      <c r="AQ472" s="14"/>
      <c r="AR472" s="14"/>
      <c r="AS472" s="14"/>
      <c r="AT472" s="14"/>
      <c r="AU472" s="14"/>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42.75" hidden="false" customHeight="false" outlineLevel="0" collapsed="false">
      <c r="A473" s="13" t="s">
        <v>38</v>
      </c>
      <c r="B473" s="14" t="s">
        <v>1118</v>
      </c>
      <c r="C473" s="15" t="s">
        <v>40</v>
      </c>
      <c r="D473" s="14" t="s">
        <v>97</v>
      </c>
      <c r="E473" s="14" t="s">
        <v>98</v>
      </c>
      <c r="F473" s="14" t="s">
        <v>108</v>
      </c>
      <c r="G473" s="21"/>
      <c r="H473" s="15" t="s">
        <v>1149</v>
      </c>
      <c r="I473" s="17" t="s">
        <v>1150</v>
      </c>
      <c r="J473" s="14" t="str">
        <f aca="false">CONCATENATE(A473,"-",B473,"-",C473,"-",D473,"-",E473)</f>
        <v>FLOORING | DADO | COUNTER-Counter-Natural Stone-Granite-Chamrajnagar Black</v>
      </c>
      <c r="K473" s="18" t="s">
        <v>46</v>
      </c>
      <c r="L473" s="18"/>
      <c r="M473" s="14" t="s">
        <v>47</v>
      </c>
      <c r="N473" s="14" t="s">
        <v>48</v>
      </c>
      <c r="O473" s="14" t="s">
        <v>49</v>
      </c>
      <c r="P473" s="14" t="s">
        <v>50</v>
      </c>
      <c r="Q473" s="22"/>
      <c r="R473" s="22"/>
      <c r="S473" s="22"/>
      <c r="T473" s="22"/>
      <c r="U473" s="22"/>
      <c r="V473" s="22"/>
      <c r="W473" s="22"/>
      <c r="X473" s="23"/>
      <c r="Y473" s="13"/>
      <c r="Z473" s="13"/>
      <c r="AA473" s="13"/>
      <c r="AB473" s="22"/>
      <c r="AC473" s="22"/>
      <c r="AD473" s="23"/>
      <c r="AE473" s="24"/>
      <c r="AF473" s="14"/>
      <c r="AG473" s="14"/>
      <c r="AH473" s="14"/>
      <c r="AI473" s="14"/>
      <c r="AJ473" s="14"/>
      <c r="AK473" s="14"/>
      <c r="AL473" s="22"/>
      <c r="AM473" s="22"/>
      <c r="AN473" s="22"/>
      <c r="AO473" s="22"/>
      <c r="AP473" s="22"/>
      <c r="AQ473" s="22"/>
      <c r="AR473" s="22"/>
      <c r="AS473" s="22"/>
      <c r="AT473" s="22"/>
      <c r="AU473" s="22"/>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42.75" hidden="false" customHeight="false" outlineLevel="0" collapsed="false">
      <c r="A474" s="13" t="s">
        <v>38</v>
      </c>
      <c r="B474" s="14" t="s">
        <v>1118</v>
      </c>
      <c r="C474" s="15" t="s">
        <v>40</v>
      </c>
      <c r="D474" s="14" t="s">
        <v>97</v>
      </c>
      <c r="E474" s="14" t="s">
        <v>98</v>
      </c>
      <c r="F474" s="14" t="s">
        <v>111</v>
      </c>
      <c r="G474" s="21"/>
      <c r="H474" s="15" t="s">
        <v>1151</v>
      </c>
      <c r="I474" s="17" t="s">
        <v>1152</v>
      </c>
      <c r="J474" s="14" t="str">
        <f aca="false">CONCATENATE(A474,"-",B474,"-",C474,"-",D474,"-",E474)</f>
        <v>FLOORING | DADO | COUNTER-Counter-Natural Stone-Granite-Chamrajnagar Black</v>
      </c>
      <c r="K474" s="18" t="s">
        <v>46</v>
      </c>
      <c r="L474" s="18"/>
      <c r="M474" s="14" t="s">
        <v>47</v>
      </c>
      <c r="N474" s="14" t="s">
        <v>48</v>
      </c>
      <c r="O474" s="14" t="s">
        <v>49</v>
      </c>
      <c r="P474" s="14" t="s">
        <v>50</v>
      </c>
      <c r="Q474" s="22"/>
      <c r="R474" s="22"/>
      <c r="S474" s="22"/>
      <c r="T474" s="22"/>
      <c r="U474" s="22"/>
      <c r="V474" s="22"/>
      <c r="W474" s="22"/>
      <c r="X474" s="23"/>
      <c r="Y474" s="13"/>
      <c r="Z474" s="13"/>
      <c r="AA474" s="13"/>
      <c r="AB474" s="22"/>
      <c r="AC474" s="22"/>
      <c r="AD474" s="23"/>
      <c r="AE474" s="24"/>
      <c r="AF474" s="14"/>
      <c r="AG474" s="14"/>
      <c r="AH474" s="14"/>
      <c r="AI474" s="14"/>
      <c r="AJ474" s="14"/>
      <c r="AK474" s="14"/>
      <c r="AL474" s="22"/>
      <c r="AM474" s="22"/>
      <c r="AN474" s="22"/>
      <c r="AO474" s="22"/>
      <c r="AP474" s="22"/>
      <c r="AQ474" s="22"/>
      <c r="AR474" s="22"/>
      <c r="AS474" s="22"/>
      <c r="AT474" s="22"/>
      <c r="AU474" s="22"/>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42.75" hidden="false" customHeight="false" outlineLevel="0" collapsed="false">
      <c r="A475" s="13" t="s">
        <v>38</v>
      </c>
      <c r="B475" s="14" t="s">
        <v>1118</v>
      </c>
      <c r="C475" s="15" t="s">
        <v>40</v>
      </c>
      <c r="D475" s="14" t="s">
        <v>97</v>
      </c>
      <c r="E475" s="14" t="s">
        <v>98</v>
      </c>
      <c r="F475" s="14" t="s">
        <v>114</v>
      </c>
      <c r="G475" s="21"/>
      <c r="H475" s="15" t="s">
        <v>1153</v>
      </c>
      <c r="I475" s="17" t="s">
        <v>1154</v>
      </c>
      <c r="J475" s="14" t="str">
        <f aca="false">CONCATENATE(A475,"-",B475,"-",C475,"-",D475,"-",E475)</f>
        <v>FLOORING | DADO | COUNTER-Counter-Natural Stone-Granite-Chamrajnagar Black</v>
      </c>
      <c r="K475" s="18" t="s">
        <v>46</v>
      </c>
      <c r="L475" s="18"/>
      <c r="M475" s="14" t="s">
        <v>47</v>
      </c>
      <c r="N475" s="14" t="s">
        <v>48</v>
      </c>
      <c r="O475" s="14" t="s">
        <v>49</v>
      </c>
      <c r="P475" s="14" t="s">
        <v>50</v>
      </c>
      <c r="Q475" s="22"/>
      <c r="R475" s="22"/>
      <c r="S475" s="22"/>
      <c r="T475" s="22"/>
      <c r="U475" s="22"/>
      <c r="V475" s="22"/>
      <c r="W475" s="22"/>
      <c r="X475" s="23"/>
      <c r="Y475" s="13"/>
      <c r="Z475" s="13"/>
      <c r="AA475" s="13"/>
      <c r="AB475" s="22"/>
      <c r="AC475" s="22"/>
      <c r="AD475" s="23"/>
      <c r="AE475" s="24"/>
      <c r="AF475" s="14"/>
      <c r="AG475" s="14"/>
      <c r="AH475" s="14"/>
      <c r="AI475" s="14"/>
      <c r="AJ475" s="14"/>
      <c r="AK475" s="14"/>
      <c r="AL475" s="22"/>
      <c r="AM475" s="22"/>
      <c r="AN475" s="22"/>
      <c r="AO475" s="22"/>
      <c r="AP475" s="22"/>
      <c r="AQ475" s="22"/>
      <c r="AR475" s="22"/>
      <c r="AS475" s="22"/>
      <c r="AT475" s="22"/>
      <c r="AU475" s="22"/>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28.5" hidden="false" customHeight="false" outlineLevel="0" collapsed="false">
      <c r="A476" s="13" t="s">
        <v>38</v>
      </c>
      <c r="B476" s="14" t="s">
        <v>1118</v>
      </c>
      <c r="C476" s="15" t="s">
        <v>40</v>
      </c>
      <c r="D476" s="14" t="s">
        <v>97</v>
      </c>
      <c r="E476" s="14" t="s">
        <v>117</v>
      </c>
      <c r="F476" s="14"/>
      <c r="G476" s="21"/>
      <c r="H476" s="15" t="s">
        <v>1155</v>
      </c>
      <c r="I476" s="17" t="s">
        <v>1156</v>
      </c>
      <c r="J476" s="14" t="str">
        <f aca="false">CONCATENATE(A476,"-",B476,"-",C476,"-",D476,"-",E476)</f>
        <v>FLOORING | DADO | COUNTER-Counter-Natural Stone-Granite-Black Galaxy</v>
      </c>
      <c r="K476" s="18" t="s">
        <v>46</v>
      </c>
      <c r="L476" s="18"/>
      <c r="M476" s="14" t="s">
        <v>47</v>
      </c>
      <c r="N476" s="14" t="s">
        <v>48</v>
      </c>
      <c r="O476" s="14" t="s">
        <v>49</v>
      </c>
      <c r="P476" s="14" t="s">
        <v>50</v>
      </c>
      <c r="Q476" s="22"/>
      <c r="R476" s="22"/>
      <c r="S476" s="22"/>
      <c r="T476" s="22"/>
      <c r="U476" s="22"/>
      <c r="V476" s="22"/>
      <c r="W476" s="22"/>
      <c r="X476" s="23"/>
      <c r="Y476" s="13"/>
      <c r="Z476" s="13"/>
      <c r="AA476" s="13"/>
      <c r="AB476" s="22"/>
      <c r="AC476" s="22"/>
      <c r="AD476" s="23"/>
      <c r="AE476" s="24"/>
      <c r="AF476" s="14"/>
      <c r="AG476" s="14"/>
      <c r="AH476" s="14"/>
      <c r="AI476" s="14"/>
      <c r="AJ476" s="14"/>
      <c r="AK476" s="14"/>
      <c r="AL476" s="22"/>
      <c r="AM476" s="22"/>
      <c r="AN476" s="22"/>
      <c r="AO476" s="22"/>
      <c r="AP476" s="22"/>
      <c r="AQ476" s="22"/>
      <c r="AR476" s="22"/>
      <c r="AS476" s="22"/>
      <c r="AT476" s="22"/>
      <c r="AU476" s="22"/>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s="13" customFormat="true" ht="28.5" hidden="false" customHeight="false" outlineLevel="0" collapsed="false">
      <c r="A477" s="13" t="s">
        <v>38</v>
      </c>
      <c r="B477" s="14" t="s">
        <v>1118</v>
      </c>
      <c r="C477" s="15" t="s">
        <v>40</v>
      </c>
      <c r="D477" s="14" t="s">
        <v>97</v>
      </c>
      <c r="E477" s="14" t="s">
        <v>120</v>
      </c>
      <c r="F477" s="14"/>
      <c r="G477" s="21"/>
      <c r="H477" s="15" t="s">
        <v>1157</v>
      </c>
      <c r="I477" s="17" t="s">
        <v>1158</v>
      </c>
      <c r="J477" s="14" t="str">
        <f aca="false">CONCATENATE(A477,"-",B477,"-",C477,"-",D477,"-",E477)</f>
        <v>FLOORING | DADO | COUNTER-Counter-Natural Stone-Granite-Brown Brits</v>
      </c>
      <c r="K477" s="18" t="s">
        <v>46</v>
      </c>
      <c r="L477" s="18"/>
      <c r="M477" s="14" t="s">
        <v>47</v>
      </c>
      <c r="N477" s="14" t="s">
        <v>48</v>
      </c>
      <c r="O477" s="14" t="s">
        <v>49</v>
      </c>
      <c r="P477" s="14" t="s">
        <v>50</v>
      </c>
      <c r="Q477" s="22"/>
      <c r="R477" s="22"/>
      <c r="S477" s="22"/>
      <c r="T477" s="22"/>
      <c r="AF477" s="14"/>
      <c r="AG477" s="14"/>
      <c r="AH477" s="14"/>
      <c r="AI477" s="14"/>
      <c r="AJ477" s="14"/>
      <c r="AK477" s="14"/>
    </row>
    <row r="478" s="13" customFormat="true" ht="28.5" hidden="false" customHeight="false" outlineLevel="0" collapsed="false">
      <c r="A478" s="13" t="s">
        <v>38</v>
      </c>
      <c r="B478" s="14" t="s">
        <v>1118</v>
      </c>
      <c r="C478" s="15" t="s">
        <v>40</v>
      </c>
      <c r="D478" s="14" t="s">
        <v>97</v>
      </c>
      <c r="E478" s="14" t="s">
        <v>123</v>
      </c>
      <c r="F478" s="0"/>
      <c r="G478" s="25"/>
      <c r="H478" s="15" t="s">
        <v>1159</v>
      </c>
      <c r="I478" s="17" t="s">
        <v>1160</v>
      </c>
      <c r="J478" s="14" t="str">
        <f aca="false">CONCATENATE(A478,"-",B478,"-",C478,"-",D478,"-",E478)</f>
        <v>FLOORING | DADO | COUNTER-Counter-Natural Stone-Granite-Ruby Red</v>
      </c>
      <c r="K478" s="18" t="s">
        <v>46</v>
      </c>
      <c r="L478" s="18"/>
      <c r="M478" s="14" t="s">
        <v>47</v>
      </c>
      <c r="N478" s="14" t="s">
        <v>48</v>
      </c>
      <c r="O478" s="14" t="s">
        <v>49</v>
      </c>
      <c r="P478" s="14" t="s">
        <v>50</v>
      </c>
      <c r="Q478" s="22"/>
      <c r="R478" s="22"/>
      <c r="S478" s="22"/>
      <c r="T478" s="22"/>
      <c r="AF478" s="14"/>
      <c r="AG478" s="14"/>
      <c r="AH478" s="14"/>
      <c r="AI478" s="14"/>
      <c r="AJ478" s="14"/>
      <c r="AK478" s="14"/>
    </row>
    <row r="479" customFormat="false" ht="28.5" hidden="false" customHeight="false" outlineLevel="0" collapsed="false">
      <c r="A479" s="13" t="s">
        <v>38</v>
      </c>
      <c r="B479" s="14" t="s">
        <v>1118</v>
      </c>
      <c r="C479" s="15" t="s">
        <v>40</v>
      </c>
      <c r="D479" s="14" t="s">
        <v>97</v>
      </c>
      <c r="E479" s="14" t="s">
        <v>126</v>
      </c>
      <c r="F479" s="15" t="s">
        <v>99</v>
      </c>
      <c r="G479" s="25"/>
      <c r="H479" s="15" t="s">
        <v>1161</v>
      </c>
      <c r="I479" s="17" t="s">
        <v>1162</v>
      </c>
      <c r="J479" s="14" t="str">
        <f aca="false">CONCATENATE(A479,"-",B479,"-",C479,"-",D479,"-",E479)</f>
        <v>FLOORING | DADO | COUNTER-Counter-Natural Stone-Granite-Sadarahalli</v>
      </c>
      <c r="K479" s="18" t="s">
        <v>46</v>
      </c>
      <c r="L479" s="18"/>
      <c r="M479" s="14" t="s">
        <v>47</v>
      </c>
      <c r="N479" s="14" t="s">
        <v>48</v>
      </c>
      <c r="O479" s="14" t="s">
        <v>49</v>
      </c>
      <c r="P479" s="14" t="s">
        <v>50</v>
      </c>
      <c r="Q479" s="22"/>
      <c r="R479" s="22"/>
      <c r="S479" s="22"/>
      <c r="T479" s="22"/>
      <c r="AF479" s="14"/>
      <c r="AG479" s="14"/>
      <c r="AH479" s="14"/>
      <c r="AI479" s="14"/>
      <c r="AJ479" s="14"/>
      <c r="AK479" s="14"/>
    </row>
    <row r="480" customFormat="false" ht="28.5" hidden="false" customHeight="false" outlineLevel="0" collapsed="false">
      <c r="A480" s="13" t="s">
        <v>38</v>
      </c>
      <c r="B480" s="14" t="s">
        <v>1118</v>
      </c>
      <c r="C480" s="15" t="s">
        <v>40</v>
      </c>
      <c r="D480" s="14" t="s">
        <v>97</v>
      </c>
      <c r="E480" s="14" t="s">
        <v>126</v>
      </c>
      <c r="F480" s="15" t="s">
        <v>102</v>
      </c>
      <c r="H480" s="15" t="s">
        <v>1163</v>
      </c>
      <c r="I480" s="17" t="s">
        <v>1164</v>
      </c>
      <c r="J480" s="14" t="str">
        <f aca="false">CONCATENATE(A480,"-",B480,"-",C480,"-",D480,"-",E480)</f>
        <v>FLOORING | DADO | COUNTER-Counter-Natural Stone-Granite-Sadarahalli</v>
      </c>
      <c r="K480" s="18" t="s">
        <v>46</v>
      </c>
      <c r="L480" s="18"/>
      <c r="M480" s="14" t="s">
        <v>47</v>
      </c>
      <c r="N480" s="14" t="s">
        <v>48</v>
      </c>
      <c r="O480" s="14" t="s">
        <v>49</v>
      </c>
      <c r="P480" s="14" t="s">
        <v>50</v>
      </c>
      <c r="Q480" s="22"/>
      <c r="R480" s="22"/>
      <c r="S480" s="22"/>
      <c r="AF480" s="14"/>
      <c r="AG480" s="14"/>
      <c r="AH480" s="14"/>
      <c r="AI480" s="14"/>
      <c r="AJ480" s="14"/>
      <c r="AK480" s="14"/>
    </row>
    <row r="481" customFormat="false" ht="28.5" hidden="false" customHeight="false" outlineLevel="0" collapsed="false">
      <c r="A481" s="13" t="s">
        <v>38</v>
      </c>
      <c r="B481" s="14" t="s">
        <v>1118</v>
      </c>
      <c r="C481" s="15" t="s">
        <v>40</v>
      </c>
      <c r="D481" s="14" t="s">
        <v>97</v>
      </c>
      <c r="E481" s="14" t="s">
        <v>126</v>
      </c>
      <c r="F481" s="14" t="s">
        <v>105</v>
      </c>
      <c r="H481" s="15" t="s">
        <v>1165</v>
      </c>
      <c r="I481" s="17" t="s">
        <v>1166</v>
      </c>
      <c r="J481" s="14" t="str">
        <f aca="false">CONCATENATE(A481,"-",B481,"-",C481,"-",D481,"-",E481)</f>
        <v>FLOORING | DADO | COUNTER-Counter-Natural Stone-Granite-Sadarahalli</v>
      </c>
      <c r="K481" s="18" t="s">
        <v>46</v>
      </c>
      <c r="L481" s="18"/>
      <c r="M481" s="14" t="s">
        <v>47</v>
      </c>
      <c r="N481" s="14" t="s">
        <v>48</v>
      </c>
      <c r="O481" s="14" t="s">
        <v>49</v>
      </c>
      <c r="P481" s="14" t="s">
        <v>50</v>
      </c>
      <c r="Q481" s="22"/>
      <c r="R481" s="22"/>
      <c r="S481" s="22"/>
      <c r="AF481" s="14"/>
      <c r="AG481" s="14"/>
      <c r="AH481" s="14"/>
      <c r="AI481" s="14"/>
      <c r="AJ481" s="14"/>
      <c r="AK481" s="14"/>
    </row>
    <row r="482" customFormat="false" ht="28.5" hidden="false" customHeight="false" outlineLevel="0" collapsed="false">
      <c r="A482" s="13" t="s">
        <v>38</v>
      </c>
      <c r="B482" s="14" t="s">
        <v>1118</v>
      </c>
      <c r="C482" s="15" t="s">
        <v>40</v>
      </c>
      <c r="D482" s="14" t="s">
        <v>97</v>
      </c>
      <c r="E482" s="14" t="s">
        <v>126</v>
      </c>
      <c r="F482" s="14" t="s">
        <v>108</v>
      </c>
      <c r="H482" s="15" t="s">
        <v>1167</v>
      </c>
      <c r="I482" s="17" t="s">
        <v>1168</v>
      </c>
      <c r="J482" s="14" t="str">
        <f aca="false">CONCATENATE(A482,"-",B482,"-",C482,"-",D482,"-",E482)</f>
        <v>FLOORING | DADO | COUNTER-Counter-Natural Stone-Granite-Sadarahalli</v>
      </c>
      <c r="K482" s="18" t="s">
        <v>46</v>
      </c>
      <c r="L482" s="18"/>
      <c r="M482" s="14" t="s">
        <v>47</v>
      </c>
      <c r="N482" s="14" t="s">
        <v>48</v>
      </c>
      <c r="O482" s="14" t="s">
        <v>49</v>
      </c>
      <c r="P482" s="14" t="s">
        <v>50</v>
      </c>
      <c r="Q482" s="22"/>
      <c r="R482" s="22"/>
      <c r="S482" s="22"/>
      <c r="AF482" s="14"/>
      <c r="AG482" s="14"/>
      <c r="AH482" s="14"/>
      <c r="AI482" s="14"/>
      <c r="AJ482" s="14"/>
      <c r="AK482" s="14"/>
    </row>
    <row r="483" customFormat="false" ht="28.5" hidden="false" customHeight="false" outlineLevel="0" collapsed="false">
      <c r="A483" s="13" t="s">
        <v>38</v>
      </c>
      <c r="B483" s="14" t="s">
        <v>1118</v>
      </c>
      <c r="C483" s="15" t="s">
        <v>40</v>
      </c>
      <c r="D483" s="14" t="s">
        <v>97</v>
      </c>
      <c r="E483" s="14" t="s">
        <v>126</v>
      </c>
      <c r="F483" s="14" t="s">
        <v>111</v>
      </c>
      <c r="H483" s="15" t="s">
        <v>1169</v>
      </c>
      <c r="I483" s="17" t="s">
        <v>1170</v>
      </c>
      <c r="J483" s="14" t="str">
        <f aca="false">CONCATENATE(A483,"-",B483,"-",C483,"-",D483,"-",E483)</f>
        <v>FLOORING | DADO | COUNTER-Counter-Natural Stone-Granite-Sadarahalli</v>
      </c>
      <c r="K483" s="18" t="s">
        <v>46</v>
      </c>
      <c r="L483" s="18"/>
      <c r="M483" s="14" t="s">
        <v>47</v>
      </c>
      <c r="N483" s="14" t="s">
        <v>48</v>
      </c>
      <c r="O483" s="14" t="s">
        <v>49</v>
      </c>
      <c r="P483" s="14" t="s">
        <v>50</v>
      </c>
      <c r="AF483" s="14"/>
      <c r="AG483" s="14"/>
      <c r="AH483" s="14"/>
      <c r="AI483" s="14"/>
      <c r="AJ483" s="14"/>
      <c r="AK483" s="14"/>
    </row>
    <row r="484" customFormat="false" ht="28.5" hidden="false" customHeight="false" outlineLevel="0" collapsed="false">
      <c r="A484" s="13" t="s">
        <v>38</v>
      </c>
      <c r="B484" s="14" t="s">
        <v>1118</v>
      </c>
      <c r="C484" s="15" t="s">
        <v>40</v>
      </c>
      <c r="D484" s="14" t="s">
        <v>97</v>
      </c>
      <c r="E484" s="14" t="s">
        <v>126</v>
      </c>
      <c r="F484" s="14" t="s">
        <v>114</v>
      </c>
      <c r="H484" s="15" t="s">
        <v>1171</v>
      </c>
      <c r="I484" s="17" t="s">
        <v>1172</v>
      </c>
      <c r="J484" s="14" t="str">
        <f aca="false">CONCATENATE(A484,"-",B484,"-",C484,"-",D484,"-",E484)</f>
        <v>FLOORING | DADO | COUNTER-Counter-Natural Stone-Granite-Sadarahalli</v>
      </c>
      <c r="K484" s="18" t="s">
        <v>46</v>
      </c>
      <c r="L484" s="26"/>
      <c r="M484" s="14" t="s">
        <v>47</v>
      </c>
      <c r="N484" s="14" t="s">
        <v>48</v>
      </c>
      <c r="O484" s="14" t="s">
        <v>49</v>
      </c>
      <c r="P484" s="14" t="s">
        <v>50</v>
      </c>
      <c r="AF484" s="14"/>
      <c r="AG484" s="14"/>
      <c r="AH484" s="14"/>
      <c r="AI484" s="14"/>
      <c r="AJ484" s="14"/>
      <c r="AK484" s="14"/>
    </row>
    <row r="485" customFormat="false" ht="28.5" hidden="false" customHeight="false" outlineLevel="0" collapsed="false">
      <c r="A485" s="13" t="s">
        <v>38</v>
      </c>
      <c r="B485" s="14" t="s">
        <v>1118</v>
      </c>
      <c r="C485" s="15" t="s">
        <v>40</v>
      </c>
      <c r="D485" s="14" t="s">
        <v>97</v>
      </c>
      <c r="E485" s="14" t="s">
        <v>139</v>
      </c>
      <c r="F485" s="27"/>
      <c r="H485" s="15" t="s">
        <v>1173</v>
      </c>
      <c r="I485" s="17" t="s">
        <v>1174</v>
      </c>
      <c r="J485" s="14" t="str">
        <f aca="false">CONCATENATE(A485,"-",B485,"-",C485,"-",D485,"-",E485)</f>
        <v>FLOORING | DADO | COUNTER-Counter-Natural Stone-Granite-Dessert Brown</v>
      </c>
      <c r="K485" s="18" t="s">
        <v>46</v>
      </c>
      <c r="L485" s="26"/>
      <c r="M485" s="14" t="s">
        <v>47</v>
      </c>
      <c r="N485" s="14" t="s">
        <v>48</v>
      </c>
      <c r="O485" s="14" t="s">
        <v>49</v>
      </c>
      <c r="P485" s="14" t="s">
        <v>50</v>
      </c>
      <c r="AF485" s="14"/>
      <c r="AG485" s="14"/>
      <c r="AH485" s="14"/>
      <c r="AI485" s="14"/>
      <c r="AJ485" s="14"/>
      <c r="AK485" s="14"/>
    </row>
    <row r="486" customFormat="false" ht="28.5" hidden="false" customHeight="false" outlineLevel="0" collapsed="false">
      <c r="A486" s="13" t="s">
        <v>38</v>
      </c>
      <c r="B486" s="14" t="s">
        <v>1118</v>
      </c>
      <c r="C486" s="15" t="s">
        <v>40</v>
      </c>
      <c r="D486" s="14" t="s">
        <v>142</v>
      </c>
      <c r="E486" s="15" t="s">
        <v>143</v>
      </c>
      <c r="H486" s="15" t="s">
        <v>1175</v>
      </c>
      <c r="I486" s="17" t="s">
        <v>1176</v>
      </c>
      <c r="J486" s="14" t="str">
        <f aca="false">CONCATENATE(A486,"-",B486,"-",C486,"-",D486,"-",E486)</f>
        <v>FLOORING | DADO | COUNTER-Counter-Natural Stone-Marble-Udaipur Green</v>
      </c>
      <c r="K486" s="18" t="s">
        <v>46</v>
      </c>
      <c r="L486" s="26"/>
      <c r="M486" s="14" t="s">
        <v>47</v>
      </c>
      <c r="N486" s="14" t="s">
        <v>48</v>
      </c>
      <c r="O486" s="14" t="s">
        <v>49</v>
      </c>
      <c r="P486" s="14" t="s">
        <v>50</v>
      </c>
      <c r="AF486" s="14"/>
      <c r="AG486" s="14"/>
      <c r="AH486" s="14"/>
      <c r="AI486" s="14"/>
      <c r="AJ486" s="14"/>
      <c r="AK486" s="14"/>
    </row>
    <row r="487" customFormat="false" ht="28.5" hidden="false" customHeight="false" outlineLevel="0" collapsed="false">
      <c r="A487" s="13" t="s">
        <v>38</v>
      </c>
      <c r="B487" s="14" t="s">
        <v>1118</v>
      </c>
      <c r="C487" s="15" t="s">
        <v>40</v>
      </c>
      <c r="D487" s="14" t="s">
        <v>142</v>
      </c>
      <c r="E487" s="15" t="s">
        <v>146</v>
      </c>
      <c r="H487" s="15" t="s">
        <v>1177</v>
      </c>
      <c r="I487" s="17" t="s">
        <v>1178</v>
      </c>
      <c r="J487" s="14" t="str">
        <f aca="false">CONCATENATE(A487,"-",B487,"-",C487,"-",D487,"-",E487)</f>
        <v>FLOORING | DADO | COUNTER-Counter-Natural Stone-Marble-Baroda Green</v>
      </c>
      <c r="K487" s="18" t="s">
        <v>46</v>
      </c>
      <c r="L487" s="26"/>
      <c r="M487" s="14" t="s">
        <v>47</v>
      </c>
      <c r="N487" s="14" t="s">
        <v>48</v>
      </c>
      <c r="O487" s="14" t="s">
        <v>49</v>
      </c>
      <c r="P487" s="14" t="s">
        <v>50</v>
      </c>
      <c r="AF487" s="14"/>
      <c r="AG487" s="14"/>
      <c r="AH487" s="14"/>
      <c r="AI487" s="14"/>
      <c r="AJ487" s="14"/>
      <c r="AK487" s="14"/>
    </row>
    <row r="488" customFormat="false" ht="28.5" hidden="false" customHeight="false" outlineLevel="0" collapsed="false">
      <c r="A488" s="13" t="s">
        <v>38</v>
      </c>
      <c r="B488" s="14" t="s">
        <v>1118</v>
      </c>
      <c r="C488" s="15" t="s">
        <v>40</v>
      </c>
      <c r="D488" s="14" t="s">
        <v>142</v>
      </c>
      <c r="E488" s="15" t="s">
        <v>149</v>
      </c>
      <c r="H488" s="15" t="s">
        <v>1179</v>
      </c>
      <c r="I488" s="17" t="s">
        <v>1180</v>
      </c>
      <c r="J488" s="14" t="str">
        <f aca="false">CONCATENATE(A488,"-",B488,"-",C488,"-",D488,"-",E488)</f>
        <v>FLOORING | DADO | COUNTER-Counter-Natural Stone-Marble-Botticino</v>
      </c>
      <c r="K488" s="18" t="s">
        <v>46</v>
      </c>
      <c r="L488" s="26"/>
      <c r="M488" s="14" t="s">
        <v>47</v>
      </c>
      <c r="N488" s="14" t="s">
        <v>48</v>
      </c>
      <c r="O488" s="14" t="s">
        <v>49</v>
      </c>
      <c r="P488" s="14" t="s">
        <v>50</v>
      </c>
      <c r="AF488" s="14"/>
      <c r="AG488" s="14"/>
      <c r="AH488" s="14"/>
      <c r="AI488" s="14"/>
      <c r="AJ488" s="14"/>
      <c r="AK488" s="14"/>
    </row>
    <row r="489" customFormat="false" ht="28.5" hidden="false" customHeight="false" outlineLevel="0" collapsed="false">
      <c r="A489" s="13" t="s">
        <v>38</v>
      </c>
      <c r="B489" s="14" t="s">
        <v>1118</v>
      </c>
      <c r="C489" s="15" t="s">
        <v>40</v>
      </c>
      <c r="D489" s="14" t="s">
        <v>142</v>
      </c>
      <c r="E489" s="15" t="s">
        <v>152</v>
      </c>
      <c r="H489" s="15" t="s">
        <v>1181</v>
      </c>
      <c r="I489" s="17" t="s">
        <v>1182</v>
      </c>
      <c r="J489" s="14" t="str">
        <f aca="false">CONCATENATE(A489,"-",B489,"-",C489,"-",D489,"-",E489)</f>
        <v>FLOORING | DADO | COUNTER-Counter-Natural Stone-Marble-Travertino</v>
      </c>
      <c r="K489" s="18" t="s">
        <v>46</v>
      </c>
      <c r="L489" s="26"/>
      <c r="M489" s="14" t="s">
        <v>47</v>
      </c>
      <c r="N489" s="14" t="s">
        <v>48</v>
      </c>
      <c r="O489" s="14" t="s">
        <v>49</v>
      </c>
      <c r="P489" s="14" t="s">
        <v>50</v>
      </c>
      <c r="AF489" s="14"/>
      <c r="AG489" s="14"/>
      <c r="AH489" s="14"/>
      <c r="AI489" s="14"/>
      <c r="AJ489" s="14"/>
      <c r="AK489" s="14"/>
    </row>
    <row r="490" customFormat="false" ht="28.5" hidden="false" customHeight="false" outlineLevel="0" collapsed="false">
      <c r="A490" s="13" t="s">
        <v>38</v>
      </c>
      <c r="B490" s="14" t="s">
        <v>1118</v>
      </c>
      <c r="C490" s="15" t="s">
        <v>40</v>
      </c>
      <c r="D490" s="14" t="s">
        <v>142</v>
      </c>
      <c r="E490" s="15" t="s">
        <v>155</v>
      </c>
      <c r="H490" s="15" t="s">
        <v>1183</v>
      </c>
      <c r="I490" s="17" t="s">
        <v>1184</v>
      </c>
      <c r="J490" s="14" t="str">
        <f aca="false">CONCATENATE(A490,"-",B490,"-",C490,"-",D490,"-",E490)</f>
        <v>FLOORING | DADO | COUNTER-Counter-Natural Stone-Marble-White Statuario</v>
      </c>
      <c r="K490" s="18" t="s">
        <v>46</v>
      </c>
      <c r="L490" s="26"/>
      <c r="M490" s="14" t="s">
        <v>47</v>
      </c>
      <c r="N490" s="14" t="s">
        <v>48</v>
      </c>
      <c r="O490" s="14" t="s">
        <v>49</v>
      </c>
      <c r="P490" s="14" t="s">
        <v>50</v>
      </c>
      <c r="AF490" s="14"/>
      <c r="AG490" s="14"/>
      <c r="AH490" s="14"/>
      <c r="AI490" s="14"/>
      <c r="AJ490" s="14"/>
      <c r="AK490" s="14"/>
    </row>
    <row r="491" customFormat="false" ht="28.5" hidden="false" customHeight="false" outlineLevel="0" collapsed="false">
      <c r="A491" s="13" t="s">
        <v>38</v>
      </c>
      <c r="B491" s="14" t="s">
        <v>1118</v>
      </c>
      <c r="C491" s="15" t="s">
        <v>40</v>
      </c>
      <c r="D491" s="14" t="s">
        <v>142</v>
      </c>
      <c r="E491" s="15" t="s">
        <v>158</v>
      </c>
      <c r="H491" s="15" t="s">
        <v>1185</v>
      </c>
      <c r="I491" s="17" t="s">
        <v>1186</v>
      </c>
      <c r="J491" s="14" t="str">
        <f aca="false">CONCATENATE(A491,"-",B491,"-",C491,"-",D491,"-",E491)</f>
        <v>FLOORING | DADO | COUNTER-Counter-Natural Stone-Marble-Greek Thassos</v>
      </c>
      <c r="K491" s="18" t="s">
        <v>46</v>
      </c>
      <c r="L491" s="26"/>
      <c r="M491" s="14" t="s">
        <v>47</v>
      </c>
      <c r="N491" s="14" t="s">
        <v>48</v>
      </c>
      <c r="O491" s="14" t="s">
        <v>49</v>
      </c>
      <c r="P491" s="14" t="s">
        <v>50</v>
      </c>
      <c r="AF491" s="14"/>
      <c r="AG491" s="14"/>
      <c r="AH491" s="14"/>
      <c r="AI491" s="14"/>
      <c r="AJ491" s="14"/>
      <c r="AK491" s="14"/>
    </row>
    <row r="492" customFormat="false" ht="28.5" hidden="false" customHeight="false" outlineLevel="0" collapsed="false">
      <c r="A492" s="13" t="s">
        <v>38</v>
      </c>
      <c r="B492" s="14" t="s">
        <v>1118</v>
      </c>
      <c r="C492" s="15" t="s">
        <v>40</v>
      </c>
      <c r="D492" s="14" t="s">
        <v>142</v>
      </c>
      <c r="E492" s="15" t="s">
        <v>161</v>
      </c>
      <c r="H492" s="15" t="s">
        <v>1187</v>
      </c>
      <c r="I492" s="17" t="s">
        <v>1188</v>
      </c>
      <c r="J492" s="14" t="str">
        <f aca="false">CONCATENATE(A492,"-",B492,"-",C492,"-",D492,"-",E492)</f>
        <v>FLOORING | DADO | COUNTER-Counter-Natural Stone-Marble-St. Laurent Light</v>
      </c>
      <c r="K492" s="18" t="s">
        <v>46</v>
      </c>
      <c r="L492" s="26"/>
      <c r="M492" s="14" t="s">
        <v>47</v>
      </c>
      <c r="N492" s="14" t="s">
        <v>48</v>
      </c>
      <c r="O492" s="14" t="s">
        <v>49</v>
      </c>
      <c r="P492" s="14" t="s">
        <v>50</v>
      </c>
      <c r="AF492" s="14"/>
      <c r="AG492" s="14"/>
      <c r="AH492" s="14"/>
      <c r="AI492" s="14"/>
      <c r="AJ492" s="14"/>
      <c r="AK492" s="14"/>
    </row>
    <row r="493" customFormat="false" ht="28.5" hidden="false" customHeight="false" outlineLevel="0" collapsed="false">
      <c r="A493" s="13" t="s">
        <v>38</v>
      </c>
      <c r="B493" s="14" t="s">
        <v>1118</v>
      </c>
      <c r="C493" s="15" t="s">
        <v>40</v>
      </c>
      <c r="D493" s="14" t="s">
        <v>142</v>
      </c>
      <c r="E493" s="15" t="s">
        <v>164</v>
      </c>
      <c r="H493" s="15" t="s">
        <v>1189</v>
      </c>
      <c r="I493" s="17" t="s">
        <v>1190</v>
      </c>
      <c r="J493" s="14" t="str">
        <f aca="false">CONCATENATE(A493,"-",B493,"-",C493,"-",D493,"-",E493)</f>
        <v>FLOORING | DADO | COUNTER-Counter-Natural Stone-Marble-St. Laurent Dark</v>
      </c>
      <c r="K493" s="18" t="s">
        <v>46</v>
      </c>
      <c r="L493" s="26"/>
      <c r="M493" s="14" t="s">
        <v>47</v>
      </c>
      <c r="N493" s="14" t="s">
        <v>48</v>
      </c>
      <c r="O493" s="14" t="s">
        <v>49</v>
      </c>
      <c r="P493" s="14" t="s">
        <v>50</v>
      </c>
      <c r="AF493" s="14"/>
      <c r="AG493" s="14"/>
      <c r="AH493" s="14"/>
      <c r="AI493" s="14"/>
      <c r="AJ493" s="14"/>
      <c r="AK493" s="14"/>
    </row>
    <row r="494" customFormat="false" ht="28.5" hidden="false" customHeight="false" outlineLevel="0" collapsed="false">
      <c r="A494" s="13" t="s">
        <v>38</v>
      </c>
      <c r="B494" s="14" t="s">
        <v>1118</v>
      </c>
      <c r="C494" s="15" t="s">
        <v>40</v>
      </c>
      <c r="D494" s="14" t="s">
        <v>142</v>
      </c>
      <c r="E494" s="15" t="s">
        <v>167</v>
      </c>
      <c r="H494" s="15" t="s">
        <v>1191</v>
      </c>
      <c r="I494" s="17" t="s">
        <v>1192</v>
      </c>
      <c r="J494" s="14" t="str">
        <f aca="false">CONCATENATE(A494,"-",B494,"-",C494,"-",D494,"-",E494)</f>
        <v>FLOORING | DADO | COUNTER-Counter-Natural Stone-Marble-Golden Portoro</v>
      </c>
      <c r="K494" s="18" t="s">
        <v>46</v>
      </c>
      <c r="L494" s="26"/>
      <c r="M494" s="14" t="s">
        <v>47</v>
      </c>
      <c r="N494" s="14" t="s">
        <v>48</v>
      </c>
      <c r="O494" s="14" t="s">
        <v>49</v>
      </c>
      <c r="P494" s="14" t="s">
        <v>50</v>
      </c>
      <c r="AF494" s="14"/>
      <c r="AG494" s="14"/>
      <c r="AH494" s="14"/>
      <c r="AI494" s="14"/>
      <c r="AJ494" s="14"/>
      <c r="AK494" s="14"/>
    </row>
    <row r="495" customFormat="false" ht="28.5" hidden="false" customHeight="false" outlineLevel="0" collapsed="false">
      <c r="A495" s="13" t="s">
        <v>38</v>
      </c>
      <c r="B495" s="14" t="s">
        <v>1118</v>
      </c>
      <c r="C495" s="15" t="s">
        <v>40</v>
      </c>
      <c r="D495" s="14" t="s">
        <v>142</v>
      </c>
      <c r="E495" s="15" t="s">
        <v>170</v>
      </c>
      <c r="H495" s="15" t="s">
        <v>1193</v>
      </c>
      <c r="I495" s="17" t="s">
        <v>1194</v>
      </c>
      <c r="J495" s="14" t="str">
        <f aca="false">CONCATENATE(A495,"-",B495,"-",C495,"-",D495,"-",E495)</f>
        <v>FLOORING | DADO | COUNTER-Counter-Natural Stone-Marble-Rosa Alicante</v>
      </c>
      <c r="K495" s="18" t="s">
        <v>46</v>
      </c>
      <c r="L495" s="26"/>
      <c r="M495" s="14" t="s">
        <v>47</v>
      </c>
      <c r="N495" s="14" t="s">
        <v>48</v>
      </c>
      <c r="O495" s="14" t="s">
        <v>49</v>
      </c>
      <c r="P495" s="14" t="s">
        <v>50</v>
      </c>
      <c r="AF495" s="14"/>
      <c r="AG495" s="14"/>
      <c r="AH495" s="14"/>
      <c r="AI495" s="14"/>
      <c r="AJ495" s="14"/>
      <c r="AK495" s="14"/>
    </row>
    <row r="496" customFormat="false" ht="28.5" hidden="false" customHeight="false" outlineLevel="0" collapsed="false">
      <c r="A496" s="13" t="s">
        <v>38</v>
      </c>
      <c r="B496" s="14" t="s">
        <v>1118</v>
      </c>
      <c r="C496" s="15" t="s">
        <v>40</v>
      </c>
      <c r="D496" s="14" t="s">
        <v>142</v>
      </c>
      <c r="E496" s="15" t="s">
        <v>173</v>
      </c>
      <c r="H496" s="15" t="s">
        <v>1195</v>
      </c>
      <c r="I496" s="17" t="s">
        <v>1196</v>
      </c>
      <c r="J496" s="14" t="str">
        <f aca="false">CONCATENATE(A496,"-",B496,"-",C496,"-",D496,"-",E496)</f>
        <v>FLOORING | DADO | COUNTER-Counter-Natural Stone-Marble-Emproider Brown</v>
      </c>
      <c r="K496" s="18" t="s">
        <v>46</v>
      </c>
      <c r="L496" s="26"/>
      <c r="M496" s="14" t="s">
        <v>47</v>
      </c>
      <c r="N496" s="14" t="s">
        <v>48</v>
      </c>
      <c r="O496" s="14" t="s">
        <v>49</v>
      </c>
      <c r="P496" s="14" t="s">
        <v>50</v>
      </c>
      <c r="AF496" s="14"/>
      <c r="AG496" s="14"/>
      <c r="AH496" s="14"/>
      <c r="AI496" s="14"/>
      <c r="AJ496" s="14"/>
      <c r="AK496" s="14"/>
    </row>
    <row r="497" customFormat="false" ht="28.5" hidden="false" customHeight="false" outlineLevel="0" collapsed="false">
      <c r="A497" s="13" t="s">
        <v>38</v>
      </c>
      <c r="B497" s="14" t="s">
        <v>1118</v>
      </c>
      <c r="C497" s="15" t="s">
        <v>40</v>
      </c>
      <c r="D497" s="14" t="s">
        <v>142</v>
      </c>
      <c r="E497" s="15" t="s">
        <v>176</v>
      </c>
      <c r="H497" s="15" t="s">
        <v>1197</v>
      </c>
      <c r="I497" s="17" t="s">
        <v>1198</v>
      </c>
      <c r="J497" s="14" t="str">
        <f aca="false">CONCATENATE(A497,"-",B497,"-",C497,"-",D497,"-",E497)</f>
        <v>FLOORING | DADO | COUNTER-Counter-Natural Stone-Marble-Grey William</v>
      </c>
      <c r="K497" s="18" t="s">
        <v>46</v>
      </c>
      <c r="L497" s="26"/>
      <c r="M497" s="14" t="s">
        <v>47</v>
      </c>
      <c r="N497" s="14" t="s">
        <v>48</v>
      </c>
      <c r="O497" s="14" t="s">
        <v>49</v>
      </c>
      <c r="P497" s="14" t="s">
        <v>50</v>
      </c>
      <c r="AF497" s="14"/>
      <c r="AG497" s="14"/>
      <c r="AH497" s="14"/>
      <c r="AI497" s="14"/>
      <c r="AJ497" s="14"/>
      <c r="AK497" s="14"/>
    </row>
    <row r="498" customFormat="false" ht="42.75" hidden="false" customHeight="false" outlineLevel="0" collapsed="false">
      <c r="A498" s="13" t="s">
        <v>38</v>
      </c>
      <c r="B498" s="14" t="s">
        <v>1118</v>
      </c>
      <c r="C498" s="15" t="s">
        <v>40</v>
      </c>
      <c r="D498" s="14" t="s">
        <v>142</v>
      </c>
      <c r="E498" s="15" t="s">
        <v>179</v>
      </c>
      <c r="H498" s="15" t="s">
        <v>1199</v>
      </c>
      <c r="I498" s="17" t="s">
        <v>1200</v>
      </c>
      <c r="J498" s="14" t="str">
        <f aca="false">CONCATENATE(A498,"-",B498,"-",C498,"-",D498,"-",E498)</f>
        <v>FLOORING | DADO | COUNTER-Counter-Natural Stone-Marble-Beige colour marble</v>
      </c>
      <c r="K498" s="18" t="s">
        <v>46</v>
      </c>
      <c r="L498" s="26"/>
      <c r="M498" s="14" t="s">
        <v>47</v>
      </c>
      <c r="N498" s="14" t="s">
        <v>48</v>
      </c>
      <c r="O498" s="14" t="s">
        <v>49</v>
      </c>
      <c r="P498" s="14" t="s">
        <v>50</v>
      </c>
      <c r="AF498" s="14"/>
      <c r="AG498" s="14"/>
      <c r="AH498" s="14"/>
      <c r="AI498" s="14"/>
      <c r="AJ498" s="14"/>
      <c r="AK498" s="14"/>
    </row>
    <row r="499" customFormat="false" ht="28.5" hidden="false" customHeight="false" outlineLevel="0" collapsed="false">
      <c r="A499" s="13" t="s">
        <v>38</v>
      </c>
      <c r="B499" s="14" t="s">
        <v>1118</v>
      </c>
      <c r="C499" s="15" t="s">
        <v>40</v>
      </c>
      <c r="D499" s="14" t="s">
        <v>142</v>
      </c>
      <c r="E499" s="15" t="s">
        <v>182</v>
      </c>
      <c r="H499" s="15" t="s">
        <v>1201</v>
      </c>
      <c r="I499" s="17" t="s">
        <v>1202</v>
      </c>
      <c r="J499" s="14" t="str">
        <f aca="false">CONCATENATE(A499,"-",B499,"-",C499,"-",D499,"-",E499)</f>
        <v>FLOORING | DADO | COUNTER-Counter-Natural Stone-Marble-Perlatto Sicillia</v>
      </c>
      <c r="K499" s="18" t="s">
        <v>46</v>
      </c>
      <c r="L499" s="26"/>
      <c r="M499" s="14" t="s">
        <v>47</v>
      </c>
      <c r="N499" s="14" t="s">
        <v>48</v>
      </c>
      <c r="O499" s="14" t="s">
        <v>49</v>
      </c>
      <c r="P499" s="14" t="s">
        <v>50</v>
      </c>
      <c r="AF499" s="14"/>
      <c r="AG499" s="14"/>
      <c r="AH499" s="14"/>
      <c r="AI499" s="14"/>
      <c r="AJ499" s="14"/>
      <c r="AK499" s="14"/>
    </row>
    <row r="500" customFormat="false" ht="28.5" hidden="false" customHeight="false" outlineLevel="0" collapsed="false">
      <c r="A500" s="13" t="s">
        <v>38</v>
      </c>
      <c r="B500" s="14" t="s">
        <v>1118</v>
      </c>
      <c r="C500" s="15" t="s">
        <v>40</v>
      </c>
      <c r="D500" s="14" t="s">
        <v>142</v>
      </c>
      <c r="E500" s="15" t="s">
        <v>185</v>
      </c>
      <c r="H500" s="15" t="s">
        <v>1203</v>
      </c>
      <c r="I500" s="17" t="s">
        <v>1204</v>
      </c>
      <c r="J500" s="14" t="str">
        <f aca="false">CONCATENATE(A500,"-",B500,"-",C500,"-",D500,"-",E500)</f>
        <v>FLOORING | DADO | COUNTER-Counter-Natural Stone-Marble-Vietnam White</v>
      </c>
      <c r="K500" s="18" t="s">
        <v>46</v>
      </c>
      <c r="L500" s="26"/>
      <c r="M500" s="14" t="s">
        <v>47</v>
      </c>
      <c r="N500" s="14" t="s">
        <v>48</v>
      </c>
      <c r="O500" s="14" t="s">
        <v>49</v>
      </c>
      <c r="P500" s="14" t="s">
        <v>50</v>
      </c>
      <c r="AF500" s="14"/>
      <c r="AG500" s="14"/>
      <c r="AH500" s="14"/>
      <c r="AI500" s="14"/>
      <c r="AJ500" s="14"/>
      <c r="AK500" s="14"/>
    </row>
    <row r="501" customFormat="false" ht="28.5" hidden="false" customHeight="false" outlineLevel="0" collapsed="false">
      <c r="A501" s="13" t="s">
        <v>38</v>
      </c>
      <c r="B501" s="14" t="s">
        <v>1118</v>
      </c>
      <c r="C501" s="15" t="s">
        <v>40</v>
      </c>
      <c r="D501" s="14" t="s">
        <v>142</v>
      </c>
      <c r="E501" s="15" t="s">
        <v>188</v>
      </c>
      <c r="H501" s="15" t="s">
        <v>1205</v>
      </c>
      <c r="I501" s="17" t="s">
        <v>1206</v>
      </c>
      <c r="J501" s="14" t="str">
        <f aca="false">CONCATENATE(A501,"-",B501,"-",C501,"-",D501,"-",E501)</f>
        <v>FLOORING | DADO | COUNTER-Counter-Natural Stone-Marble-Grey Chigen</v>
      </c>
      <c r="K501" s="18" t="s">
        <v>46</v>
      </c>
      <c r="L501" s="26"/>
      <c r="M501" s="14" t="s">
        <v>47</v>
      </c>
      <c r="N501" s="14" t="s">
        <v>48</v>
      </c>
      <c r="O501" s="14" t="s">
        <v>49</v>
      </c>
      <c r="P501" s="14" t="s">
        <v>50</v>
      </c>
      <c r="AF501" s="14"/>
      <c r="AG501" s="14"/>
      <c r="AH501" s="14"/>
      <c r="AI501" s="14"/>
      <c r="AJ501" s="14"/>
      <c r="AK501" s="14"/>
    </row>
    <row r="502" customFormat="false" ht="28.5" hidden="false" customHeight="false" outlineLevel="0" collapsed="false">
      <c r="A502" s="13" t="s">
        <v>38</v>
      </c>
      <c r="B502" s="14" t="s">
        <v>1118</v>
      </c>
      <c r="C502" s="15" t="s">
        <v>40</v>
      </c>
      <c r="D502" s="14" t="s">
        <v>142</v>
      </c>
      <c r="E502" s="15" t="s">
        <v>191</v>
      </c>
      <c r="H502" s="15" t="s">
        <v>1207</v>
      </c>
      <c r="I502" s="17" t="s">
        <v>1208</v>
      </c>
      <c r="J502" s="14" t="str">
        <f aca="false">CONCATENATE(A502,"-",B502,"-",C502,"-",D502,"-",E502)</f>
        <v>FLOORING | DADO | COUNTER-Counter-Natural Stone-Marble-Yellow Travertino</v>
      </c>
      <c r="K502" s="18" t="s">
        <v>46</v>
      </c>
      <c r="L502" s="26"/>
      <c r="M502" s="14" t="s">
        <v>47</v>
      </c>
      <c r="N502" s="14" t="s">
        <v>48</v>
      </c>
      <c r="O502" s="14" t="s">
        <v>49</v>
      </c>
      <c r="P502" s="14" t="s">
        <v>50</v>
      </c>
      <c r="AF502" s="14"/>
      <c r="AG502" s="14"/>
      <c r="AH502" s="14"/>
      <c r="AI502" s="14"/>
      <c r="AJ502" s="14"/>
      <c r="AK502" s="14"/>
    </row>
    <row r="503" customFormat="false" ht="28.5" hidden="false" customHeight="false" outlineLevel="0" collapsed="false">
      <c r="A503" s="13" t="s">
        <v>38</v>
      </c>
      <c r="B503" s="14" t="s">
        <v>1118</v>
      </c>
      <c r="C503" s="15" t="s">
        <v>40</v>
      </c>
      <c r="D503" s="14" t="s">
        <v>142</v>
      </c>
      <c r="E503" s="15" t="s">
        <v>194</v>
      </c>
      <c r="H503" s="15" t="s">
        <v>1209</v>
      </c>
      <c r="I503" s="17" t="s">
        <v>1210</v>
      </c>
      <c r="J503" s="14" t="str">
        <f aca="false">CONCATENATE(A503,"-",B503,"-",C503,"-",D503,"-",E503)</f>
        <v>FLOORING | DADO | COUNTER-Counter-Natural Stone-Marble-Emperador Light</v>
      </c>
      <c r="K503" s="18" t="s">
        <v>46</v>
      </c>
      <c r="L503" s="26"/>
      <c r="M503" s="14" t="s">
        <v>47</v>
      </c>
      <c r="N503" s="14" t="s">
        <v>48</v>
      </c>
      <c r="O503" s="14" t="s">
        <v>49</v>
      </c>
      <c r="P503" s="14" t="s">
        <v>50</v>
      </c>
      <c r="AF503" s="14"/>
      <c r="AG503" s="14"/>
      <c r="AH503" s="14"/>
      <c r="AI503" s="14"/>
      <c r="AJ503" s="14"/>
      <c r="AK503" s="14"/>
    </row>
    <row r="504" customFormat="false" ht="28.5" hidden="false" customHeight="false" outlineLevel="0" collapsed="false">
      <c r="A504" s="13" t="s">
        <v>38</v>
      </c>
      <c r="B504" s="14" t="s">
        <v>1118</v>
      </c>
      <c r="C504" s="15" t="s">
        <v>40</v>
      </c>
      <c r="D504" s="14" t="s">
        <v>142</v>
      </c>
      <c r="E504" s="15" t="s">
        <v>197</v>
      </c>
      <c r="H504" s="15" t="s">
        <v>1211</v>
      </c>
      <c r="I504" s="17" t="s">
        <v>1212</v>
      </c>
      <c r="J504" s="14" t="str">
        <f aca="false">CONCATENATE(A504,"-",B504,"-",C504,"-",D504,"-",E504)</f>
        <v>FLOORING | DADO | COUNTER-Counter-Natural Stone-Marble-Onyx</v>
      </c>
      <c r="K504" s="18" t="s">
        <v>46</v>
      </c>
      <c r="L504" s="26"/>
      <c r="M504" s="14" t="s">
        <v>47</v>
      </c>
      <c r="N504" s="14" t="s">
        <v>48</v>
      </c>
      <c r="O504" s="14" t="s">
        <v>49</v>
      </c>
      <c r="P504" s="14" t="s">
        <v>50</v>
      </c>
      <c r="AF504" s="14"/>
      <c r="AG504" s="14"/>
      <c r="AH504" s="14"/>
      <c r="AI504" s="14"/>
      <c r="AJ504" s="14"/>
      <c r="AK504" s="14"/>
    </row>
    <row r="505" customFormat="false" ht="42.75" hidden="false" customHeight="false" outlineLevel="0" collapsed="false">
      <c r="A505" s="13" t="s">
        <v>38</v>
      </c>
      <c r="B505" s="14" t="s">
        <v>1118</v>
      </c>
      <c r="C505" s="15" t="s">
        <v>40</v>
      </c>
      <c r="D505" s="14" t="s">
        <v>142</v>
      </c>
      <c r="E505" s="15" t="s">
        <v>200</v>
      </c>
      <c r="H505" s="15" t="s">
        <v>1213</v>
      </c>
      <c r="I505" s="17" t="s">
        <v>1214</v>
      </c>
      <c r="J505" s="14" t="str">
        <f aca="false">CONCATENATE(A505,"-",B505,"-",C505,"-",D505,"-",E505)</f>
        <v>FLOORING | DADO | COUNTER-Counter-Natural Stone-Marble-Indian Marble - Sylvia</v>
      </c>
      <c r="K505" s="18" t="s">
        <v>46</v>
      </c>
      <c r="L505" s="26"/>
      <c r="M505" s="14" t="s">
        <v>47</v>
      </c>
      <c r="N505" s="14" t="s">
        <v>48</v>
      </c>
      <c r="O505" s="14" t="s">
        <v>49</v>
      </c>
      <c r="P505" s="14" t="s">
        <v>50</v>
      </c>
      <c r="AF505" s="14"/>
      <c r="AG505" s="14"/>
      <c r="AH505" s="14"/>
      <c r="AI505" s="14"/>
      <c r="AJ505" s="14"/>
      <c r="AK505" s="14"/>
    </row>
    <row r="506" customFormat="false" ht="41.25" hidden="false" customHeight="true" outlineLevel="0" collapsed="false">
      <c r="A506" s="13" t="s">
        <v>38</v>
      </c>
      <c r="B506" s="14" t="s">
        <v>1118</v>
      </c>
      <c r="C506" s="14" t="s">
        <v>202</v>
      </c>
      <c r="D506" s="13" t="s">
        <v>203</v>
      </c>
      <c r="E506" s="15"/>
      <c r="H506" s="15" t="s">
        <v>1215</v>
      </c>
      <c r="I506" s="17" t="s">
        <v>1216</v>
      </c>
      <c r="J506" s="14" t="str">
        <f aca="false">CONCATENATE(A506,"-",B506,"-",C506,"-",D506,"-",E506)</f>
        <v>FLOORING | DADO | COUNTER-Counter-Hardwood-Teak Regular-</v>
      </c>
      <c r="K506" s="18" t="s">
        <v>46</v>
      </c>
      <c r="L506" s="26"/>
      <c r="M506" s="14" t="s">
        <v>47</v>
      </c>
      <c r="N506" s="14" t="s">
        <v>48</v>
      </c>
      <c r="O506" s="14" t="s">
        <v>49</v>
      </c>
      <c r="P506" s="14" t="s">
        <v>50</v>
      </c>
      <c r="AF506" s="14"/>
      <c r="AG506" s="14"/>
      <c r="AH506" s="14"/>
      <c r="AI506" s="14"/>
      <c r="AJ506" s="14"/>
      <c r="AK506" s="14"/>
    </row>
    <row r="507" customFormat="false" ht="41.25" hidden="false" customHeight="true" outlineLevel="0" collapsed="false">
      <c r="A507" s="13" t="s">
        <v>38</v>
      </c>
      <c r="B507" s="14" t="s">
        <v>1118</v>
      </c>
      <c r="C507" s="14" t="s">
        <v>202</v>
      </c>
      <c r="D507" s="13" t="s">
        <v>213</v>
      </c>
      <c r="E507" s="14"/>
      <c r="H507" s="15" t="s">
        <v>1217</v>
      </c>
      <c r="I507" s="17" t="s">
        <v>1218</v>
      </c>
      <c r="J507" s="14" t="str">
        <f aca="false">CONCATENATE(A507,"-",B507,"-",C507,"-",D507,"-",E507)</f>
        <v>FLOORING | DADO | COUNTER-Counter-Hardwood-Teak Quarter Sawn-</v>
      </c>
      <c r="K507" s="18" t="s">
        <v>46</v>
      </c>
      <c r="L507" s="26"/>
      <c r="M507" s="14" t="s">
        <v>47</v>
      </c>
      <c r="N507" s="14" t="s">
        <v>48</v>
      </c>
      <c r="O507" s="14" t="s">
        <v>49</v>
      </c>
      <c r="P507" s="14" t="s">
        <v>50</v>
      </c>
      <c r="AF507" s="14"/>
      <c r="AG507" s="14"/>
      <c r="AH507" s="14"/>
      <c r="AI507" s="14"/>
      <c r="AJ507" s="14"/>
      <c r="AK507" s="14"/>
    </row>
    <row r="508" customFormat="false" ht="41.25" hidden="false" customHeight="true" outlineLevel="0" collapsed="false">
      <c r="A508" s="13" t="s">
        <v>38</v>
      </c>
      <c r="B508" s="14" t="s">
        <v>1118</v>
      </c>
      <c r="C508" s="14" t="s">
        <v>202</v>
      </c>
      <c r="D508" s="13" t="s">
        <v>220</v>
      </c>
      <c r="E508" s="15"/>
      <c r="H508" s="15" t="s">
        <v>1219</v>
      </c>
      <c r="I508" s="17" t="s">
        <v>1220</v>
      </c>
      <c r="J508" s="14" t="str">
        <f aca="false">CONCATENATE(A508,"-",B508,"-",C508,"-",D508,"-",E508)</f>
        <v>FLOORING | DADO | COUNTER-Counter-Hardwood-White Oak-</v>
      </c>
      <c r="K508" s="18" t="s">
        <v>46</v>
      </c>
      <c r="L508" s="26"/>
      <c r="M508" s="14" t="s">
        <v>47</v>
      </c>
      <c r="N508" s="14" t="s">
        <v>48</v>
      </c>
      <c r="O508" s="14" t="s">
        <v>49</v>
      </c>
      <c r="P508" s="14" t="s">
        <v>50</v>
      </c>
      <c r="AF508" s="14"/>
      <c r="AG508" s="14"/>
      <c r="AH508" s="14"/>
      <c r="AI508" s="14"/>
      <c r="AJ508" s="14"/>
      <c r="AK508" s="14"/>
    </row>
    <row r="509" customFormat="false" ht="41.25" hidden="false" customHeight="true" outlineLevel="0" collapsed="false">
      <c r="A509" s="13" t="s">
        <v>38</v>
      </c>
      <c r="B509" s="14" t="s">
        <v>1118</v>
      </c>
      <c r="C509" s="14" t="s">
        <v>202</v>
      </c>
      <c r="D509" s="14" t="s">
        <v>227</v>
      </c>
      <c r="E509" s="14"/>
      <c r="H509" s="15" t="s">
        <v>1221</v>
      </c>
      <c r="I509" s="17" t="s">
        <v>1222</v>
      </c>
      <c r="J509" s="14" t="str">
        <f aca="false">CONCATENATE(A509,"-",B509,"-",C509,"-",D509,"-",E509)</f>
        <v>FLOORING | DADO | COUNTER-Counter-Hardwood-Merbau-</v>
      </c>
      <c r="K509" s="18" t="s">
        <v>46</v>
      </c>
      <c r="L509" s="26"/>
      <c r="M509" s="14" t="s">
        <v>47</v>
      </c>
      <c r="N509" s="14" t="s">
        <v>48</v>
      </c>
      <c r="O509" s="14" t="s">
        <v>49</v>
      </c>
      <c r="P509" s="14" t="s">
        <v>50</v>
      </c>
      <c r="AF509" s="14"/>
      <c r="AG509" s="14"/>
      <c r="AH509" s="14"/>
      <c r="AI509" s="14"/>
      <c r="AJ509" s="14"/>
      <c r="AK509" s="14"/>
    </row>
    <row r="510" customFormat="false" ht="41.25" hidden="false" customHeight="true" outlineLevel="0" collapsed="false">
      <c r="A510" s="13" t="s">
        <v>38</v>
      </c>
      <c r="B510" s="14" t="s">
        <v>1118</v>
      </c>
      <c r="C510" s="14" t="s">
        <v>202</v>
      </c>
      <c r="D510" s="14" t="s">
        <v>234</v>
      </c>
      <c r="E510" s="15"/>
      <c r="H510" s="15" t="s">
        <v>1223</v>
      </c>
      <c r="I510" s="17" t="s">
        <v>1224</v>
      </c>
      <c r="J510" s="14" t="str">
        <f aca="false">CONCATENATE(A510,"-",B510,"-",C510,"-",D510,"-",E510)</f>
        <v>FLOORING | DADO | COUNTER-Counter-Hardwood-Oak-</v>
      </c>
      <c r="K510" s="18" t="s">
        <v>46</v>
      </c>
      <c r="L510" s="26"/>
      <c r="M510" s="14" t="s">
        <v>47</v>
      </c>
      <c r="N510" s="14" t="s">
        <v>48</v>
      </c>
      <c r="O510" s="14" t="s">
        <v>49</v>
      </c>
      <c r="P510" s="14" t="s">
        <v>50</v>
      </c>
      <c r="AF510" s="14"/>
      <c r="AG510" s="14"/>
      <c r="AH510" s="14"/>
      <c r="AI510" s="14"/>
      <c r="AJ510" s="14"/>
      <c r="AK510" s="14"/>
    </row>
    <row r="511" customFormat="false" ht="41.25" hidden="false" customHeight="true" outlineLevel="0" collapsed="false">
      <c r="A511" s="13" t="s">
        <v>38</v>
      </c>
      <c r="B511" s="14" t="s">
        <v>1118</v>
      </c>
      <c r="C511" s="14" t="s">
        <v>202</v>
      </c>
      <c r="D511" s="14" t="s">
        <v>241</v>
      </c>
      <c r="E511" s="14"/>
      <c r="H511" s="15" t="s">
        <v>1225</v>
      </c>
      <c r="I511" s="17" t="s">
        <v>1226</v>
      </c>
      <c r="J511" s="14" t="str">
        <f aca="false">CONCATENATE(A511,"-",B511,"-",C511,"-",D511,"-",E511)</f>
        <v>FLOORING | DADO | COUNTER-Counter-Hardwood-Red Meranti-</v>
      </c>
      <c r="K511" s="18" t="s">
        <v>46</v>
      </c>
      <c r="L511" s="26"/>
      <c r="M511" s="14" t="s">
        <v>47</v>
      </c>
      <c r="N511" s="14" t="s">
        <v>48</v>
      </c>
      <c r="O511" s="14" t="s">
        <v>49</v>
      </c>
      <c r="P511" s="14" t="s">
        <v>50</v>
      </c>
      <c r="AF511" s="14"/>
      <c r="AG511" s="14"/>
      <c r="AH511" s="14"/>
      <c r="AI511" s="14"/>
      <c r="AJ511" s="14"/>
      <c r="AK511" s="14"/>
    </row>
    <row r="512" customFormat="false" ht="41.25" hidden="false" customHeight="true" outlineLevel="0" collapsed="false">
      <c r="A512" s="13" t="s">
        <v>38</v>
      </c>
      <c r="B512" s="14" t="s">
        <v>1118</v>
      </c>
      <c r="C512" s="14" t="s">
        <v>202</v>
      </c>
      <c r="D512" s="14" t="s">
        <v>248</v>
      </c>
      <c r="E512" s="15"/>
      <c r="H512" s="15" t="s">
        <v>1227</v>
      </c>
      <c r="I512" s="17" t="s">
        <v>1228</v>
      </c>
      <c r="J512" s="14" t="str">
        <f aca="false">CONCATENATE(A512,"-",B512,"-",C512,"-",D512,"-",E512)</f>
        <v>FLOORING | DADO | COUNTER-Counter-Hardwood-Brazilian Ipe-</v>
      </c>
      <c r="K512" s="18" t="s">
        <v>46</v>
      </c>
      <c r="L512" s="26"/>
      <c r="M512" s="14" t="s">
        <v>47</v>
      </c>
      <c r="N512" s="14" t="s">
        <v>48</v>
      </c>
      <c r="O512" s="14" t="s">
        <v>49</v>
      </c>
      <c r="P512" s="14" t="s">
        <v>50</v>
      </c>
      <c r="AF512" s="14"/>
      <c r="AG512" s="14"/>
      <c r="AH512" s="14"/>
      <c r="AI512" s="14"/>
      <c r="AJ512" s="14"/>
      <c r="AK512" s="14"/>
    </row>
    <row r="513" customFormat="false" ht="28.5" hidden="false" customHeight="false" outlineLevel="0" collapsed="false">
      <c r="A513" s="13" t="s">
        <v>38</v>
      </c>
      <c r="B513" s="14" t="s">
        <v>1118</v>
      </c>
      <c r="C513" s="14" t="s">
        <v>202</v>
      </c>
      <c r="D513" s="14" t="s">
        <v>255</v>
      </c>
      <c r="E513" s="14"/>
      <c r="H513" s="15" t="s">
        <v>1229</v>
      </c>
      <c r="I513" s="17" t="s">
        <v>1230</v>
      </c>
      <c r="J513" s="14" t="str">
        <f aca="false">CONCATENATE(A513,"-",B513,"-",C513,"-",D513,"-",E513)</f>
        <v>FLOORING | DADO | COUNTER-Counter-Hardwood-Red Cedar-</v>
      </c>
      <c r="K513" s="18" t="s">
        <v>46</v>
      </c>
      <c r="L513" s="26"/>
      <c r="M513" s="14" t="s">
        <v>47</v>
      </c>
      <c r="N513" s="14" t="s">
        <v>48</v>
      </c>
      <c r="O513" s="14" t="s">
        <v>49</v>
      </c>
      <c r="P513" s="14" t="s">
        <v>50</v>
      </c>
      <c r="AF513" s="14"/>
      <c r="AG513" s="14"/>
      <c r="AH513" s="14"/>
      <c r="AI513" s="14"/>
      <c r="AJ513" s="14"/>
      <c r="AK513" s="14"/>
    </row>
    <row r="514" customFormat="false" ht="28.5" hidden="false" customHeight="false" outlineLevel="0" collapsed="false">
      <c r="A514" s="13" t="s">
        <v>38</v>
      </c>
      <c r="B514" s="14" t="s">
        <v>1118</v>
      </c>
      <c r="C514" s="14" t="s">
        <v>202</v>
      </c>
      <c r="D514" s="14" t="s">
        <v>262</v>
      </c>
      <c r="E514" s="15"/>
      <c r="H514" s="15" t="s">
        <v>1231</v>
      </c>
      <c r="I514" s="17" t="s">
        <v>1232</v>
      </c>
      <c r="J514" s="14" t="str">
        <f aca="false">CONCATENATE(A514,"-",B514,"-",C514,"-",D514,"-",E514)</f>
        <v>FLOORING | DADO | COUNTER-Counter-Hardwood-American Walnut-</v>
      </c>
      <c r="K514" s="18" t="s">
        <v>46</v>
      </c>
      <c r="L514" s="26"/>
      <c r="M514" s="14" t="s">
        <v>47</v>
      </c>
      <c r="N514" s="14" t="s">
        <v>48</v>
      </c>
      <c r="O514" s="14" t="s">
        <v>49</v>
      </c>
      <c r="P514" s="14" t="s">
        <v>50</v>
      </c>
      <c r="AF514" s="14"/>
      <c r="AG514" s="14"/>
      <c r="AH514" s="14"/>
      <c r="AI514" s="14"/>
      <c r="AJ514" s="14"/>
      <c r="AK514" s="14"/>
    </row>
    <row r="515" customFormat="false" ht="28.5" hidden="false" customHeight="false" outlineLevel="0" collapsed="false">
      <c r="A515" s="13" t="s">
        <v>38</v>
      </c>
      <c r="B515" s="14" t="s">
        <v>1118</v>
      </c>
      <c r="C515" s="14" t="s">
        <v>502</v>
      </c>
      <c r="D515" s="14" t="s">
        <v>1233</v>
      </c>
      <c r="E515" s="0"/>
      <c r="H515" s="15" t="s">
        <v>1234</v>
      </c>
      <c r="I515" s="17" t="s">
        <v>1235</v>
      </c>
      <c r="J515" s="14" t="str">
        <f aca="false">CONCATENATE(A515,"-",B515,"-",C515,"-",D515,"-",E515)</f>
        <v>FLOORING | DADO | COUNTER-Counter-Glass-Toughened Glass-</v>
      </c>
      <c r="K515" s="18" t="s">
        <v>46</v>
      </c>
      <c r="L515" s="28"/>
      <c r="M515" s="14" t="s">
        <v>47</v>
      </c>
      <c r="N515" s="14" t="s">
        <v>48</v>
      </c>
      <c r="O515" s="14" t="s">
        <v>49</v>
      </c>
      <c r="P515" s="14" t="s">
        <v>50</v>
      </c>
      <c r="AF515" s="14"/>
      <c r="AG515" s="14"/>
      <c r="AH515" s="14"/>
      <c r="AI515" s="14"/>
      <c r="AJ515" s="14"/>
      <c r="AK515" s="14"/>
    </row>
    <row r="516" customFormat="false" ht="42.75" hidden="false" customHeight="false" outlineLevel="0" collapsed="false">
      <c r="A516" s="13" t="s">
        <v>38</v>
      </c>
      <c r="B516" s="14" t="s">
        <v>1118</v>
      </c>
      <c r="C516" s="27" t="s">
        <v>517</v>
      </c>
      <c r="D516" s="27" t="s">
        <v>518</v>
      </c>
      <c r="E516" s="29" t="s">
        <v>519</v>
      </c>
      <c r="H516" s="15" t="s">
        <v>1236</v>
      </c>
      <c r="I516" s="17" t="s">
        <v>1237</v>
      </c>
      <c r="J516" s="14" t="str">
        <f aca="false">CONCATENATE(A516,"-",B516,"-",C516,"-",D516,"-",E516)</f>
        <v>FLOORING | DADO | COUNTER-Counter-Artificial Material | Dupont-Artificial Material-White Engineering Stone</v>
      </c>
      <c r="K516" s="18" t="s">
        <v>46</v>
      </c>
      <c r="L516" s="28"/>
      <c r="M516" s="14" t="s">
        <v>47</v>
      </c>
      <c r="N516" s="14" t="s">
        <v>48</v>
      </c>
      <c r="O516" s="14" t="s">
        <v>49</v>
      </c>
      <c r="P516" s="14" t="s">
        <v>50</v>
      </c>
      <c r="AF516" s="14"/>
      <c r="AG516" s="14"/>
      <c r="AH516" s="14"/>
      <c r="AI516" s="14"/>
      <c r="AJ516" s="14"/>
      <c r="AK516" s="14"/>
    </row>
    <row r="517" customFormat="false" ht="42.75" hidden="false" customHeight="false" outlineLevel="0" collapsed="false">
      <c r="A517" s="13" t="s">
        <v>38</v>
      </c>
      <c r="B517" s="14" t="s">
        <v>1118</v>
      </c>
      <c r="C517" s="27" t="s">
        <v>517</v>
      </c>
      <c r="D517" s="27" t="s">
        <v>518</v>
      </c>
      <c r="E517" s="29" t="s">
        <v>1238</v>
      </c>
      <c r="H517" s="15" t="s">
        <v>1239</v>
      </c>
      <c r="I517" s="17" t="s">
        <v>1240</v>
      </c>
      <c r="J517" s="14" t="str">
        <f aca="false">CONCATENATE(A517,"-",B517,"-",C517,"-",D517,"-",E517)</f>
        <v>FLOORING | DADO | COUNTER-Counter-Artificial Material | Dupont-Artificial Material-White Techno Stone</v>
      </c>
      <c r="K517" s="18" t="s">
        <v>46</v>
      </c>
      <c r="L517" s="28"/>
      <c r="M517" s="14" t="s">
        <v>47</v>
      </c>
      <c r="N517" s="14" t="s">
        <v>48</v>
      </c>
      <c r="O517" s="14" t="s">
        <v>49</v>
      </c>
      <c r="P517" s="14" t="s">
        <v>50</v>
      </c>
      <c r="AF517" s="14"/>
      <c r="AG517" s="14"/>
      <c r="AH517" s="14"/>
      <c r="AI517" s="14"/>
      <c r="AJ517" s="14"/>
      <c r="AK517" s="14"/>
    </row>
    <row r="518" customFormat="false" ht="42.75" hidden="false" customHeight="false" outlineLevel="0" collapsed="false">
      <c r="A518" s="13" t="s">
        <v>38</v>
      </c>
      <c r="B518" s="14" t="s">
        <v>1118</v>
      </c>
      <c r="C518" s="27" t="s">
        <v>517</v>
      </c>
      <c r="D518" s="27" t="s">
        <v>522</v>
      </c>
      <c r="E518" s="29" t="s">
        <v>523</v>
      </c>
      <c r="H518" s="15" t="s">
        <v>1241</v>
      </c>
      <c r="I518" s="17" t="s">
        <v>1242</v>
      </c>
      <c r="J518" s="14" t="str">
        <f aca="false">CONCATENATE(A518,"-",B518,"-",C518,"-",D518,"-",E518)</f>
        <v>FLOORING | DADO | COUNTER-Counter-Artificial Material | Dupont-Dupont-White Dupont</v>
      </c>
      <c r="K518" s="18" t="s">
        <v>46</v>
      </c>
      <c r="L518" s="28"/>
      <c r="M518" s="14" t="s">
        <v>47</v>
      </c>
      <c r="N518" s="14" t="s">
        <v>48</v>
      </c>
      <c r="O518" s="14" t="s">
        <v>49</v>
      </c>
      <c r="P518" s="14" t="s">
        <v>50</v>
      </c>
      <c r="AF518" s="14"/>
      <c r="AG518" s="14"/>
      <c r="AH518" s="14"/>
      <c r="AI518" s="14"/>
      <c r="AJ518" s="14"/>
      <c r="AK518" s="14"/>
    </row>
    <row r="519" customFormat="false" ht="28.5" hidden="false" customHeight="false" outlineLevel="0" collapsed="false">
      <c r="A519" s="13" t="s">
        <v>38</v>
      </c>
      <c r="B519" s="14" t="s">
        <v>1243</v>
      </c>
      <c r="C519" s="14" t="s">
        <v>203</v>
      </c>
      <c r="H519" s="15" t="s">
        <v>1244</v>
      </c>
      <c r="I519" s="13" t="s">
        <v>1245</v>
      </c>
      <c r="J519" s="14" t="str">
        <f aca="false">CONCATENATE(A519,"-",B519,"-",C519,"-",D519)</f>
        <v>FLOORING | DADO | COUNTER-Reducers-Teak Regular-</v>
      </c>
      <c r="K519" s="18" t="s">
        <v>46</v>
      </c>
      <c r="L519" s="28"/>
      <c r="M519" s="14" t="s">
        <v>47</v>
      </c>
      <c r="N519" s="14" t="s">
        <v>48</v>
      </c>
      <c r="O519" s="14" t="s">
        <v>49</v>
      </c>
      <c r="P519" s="14" t="s">
        <v>50</v>
      </c>
      <c r="AF519" s="14"/>
      <c r="AG519" s="14"/>
      <c r="AH519" s="14"/>
      <c r="AI519" s="14"/>
      <c r="AJ519" s="14"/>
      <c r="AK519" s="14"/>
    </row>
    <row r="520" customFormat="false" ht="28.5" hidden="false" customHeight="false" outlineLevel="0" collapsed="false">
      <c r="A520" s="13" t="s">
        <v>38</v>
      </c>
      <c r="B520" s="14" t="s">
        <v>1243</v>
      </c>
      <c r="C520" s="14" t="s">
        <v>213</v>
      </c>
      <c r="H520" s="15" t="s">
        <v>1246</v>
      </c>
      <c r="I520" s="13" t="s">
        <v>1247</v>
      </c>
      <c r="J520" s="14" t="str">
        <f aca="false">CONCATENATE(A520,"-",B520,"-",C520,"-",D520)</f>
        <v>FLOORING | DADO | COUNTER-Reducers-Teak Quarter Sawn-</v>
      </c>
      <c r="K520" s="18" t="s">
        <v>46</v>
      </c>
      <c r="L520" s="28"/>
      <c r="M520" s="14" t="s">
        <v>47</v>
      </c>
      <c r="N520" s="14" t="s">
        <v>48</v>
      </c>
      <c r="O520" s="14" t="s">
        <v>49</v>
      </c>
      <c r="P520" s="14" t="s">
        <v>50</v>
      </c>
      <c r="AF520" s="14"/>
      <c r="AG520" s="14"/>
      <c r="AH520" s="14"/>
      <c r="AI520" s="14"/>
      <c r="AJ520" s="14"/>
      <c r="AK520" s="14"/>
    </row>
    <row r="521" customFormat="false" ht="28.5" hidden="false" customHeight="false" outlineLevel="0" collapsed="false">
      <c r="A521" s="13" t="s">
        <v>38</v>
      </c>
      <c r="B521" s="14" t="s">
        <v>1243</v>
      </c>
      <c r="C521" s="27" t="s">
        <v>1248</v>
      </c>
      <c r="H521" s="15" t="s">
        <v>1249</v>
      </c>
      <c r="I521" s="13" t="s">
        <v>1250</v>
      </c>
      <c r="J521" s="14" t="str">
        <f aca="false">CONCATENATE(A521,"-",B521,"-",C521,"-",D521)</f>
        <v>FLOORING | DADO | COUNTER-Reducers-Pergo antique oak-</v>
      </c>
      <c r="K521" s="18" t="s">
        <v>46</v>
      </c>
      <c r="L521" s="28"/>
      <c r="M521" s="14" t="s">
        <v>47</v>
      </c>
      <c r="N521" s="14" t="s">
        <v>48</v>
      </c>
      <c r="O521" s="14" t="s">
        <v>49</v>
      </c>
      <c r="P521" s="14" t="s">
        <v>50</v>
      </c>
      <c r="AF521" s="14"/>
      <c r="AG521" s="14"/>
      <c r="AH521" s="14"/>
      <c r="AI521" s="14"/>
      <c r="AJ521" s="14"/>
      <c r="AK521" s="14"/>
    </row>
    <row r="522" customFormat="false" ht="29.25" hidden="false" customHeight="false" outlineLevel="0" collapsed="false">
      <c r="A522" s="13" t="s">
        <v>38</v>
      </c>
      <c r="B522" s="14" t="s">
        <v>1251</v>
      </c>
      <c r="C522" s="27" t="s">
        <v>1252</v>
      </c>
      <c r="H522" s="15" t="s">
        <v>1253</v>
      </c>
      <c r="I522" s="13" t="s">
        <v>1254</v>
      </c>
      <c r="J522" s="14" t="str">
        <f aca="false">CONCATENATE(A522,"-",B522,"-",C522)</f>
        <v>FLOORING | DADO | COUNTER-Specialised Labour- Material shifting-upto 3rd level</v>
      </c>
      <c r="K522" s="18" t="s">
        <v>46</v>
      </c>
      <c r="M522" s="14" t="s">
        <v>47</v>
      </c>
      <c r="N522" s="14" t="s">
        <v>48</v>
      </c>
      <c r="O522" s="14" t="s">
        <v>49</v>
      </c>
      <c r="P522" s="14" t="s">
        <v>50</v>
      </c>
      <c r="AF522" s="14"/>
      <c r="AG522" s="14"/>
      <c r="AH522" s="14"/>
      <c r="AI522" s="14"/>
    </row>
    <row r="523" customFormat="false" ht="29.25" hidden="false" customHeight="false" outlineLevel="0" collapsed="false">
      <c r="A523" s="13" t="s">
        <v>38</v>
      </c>
      <c r="B523" s="14" t="s">
        <v>1251</v>
      </c>
      <c r="C523" s="13" t="s">
        <v>1255</v>
      </c>
      <c r="H523" s="15" t="s">
        <v>1256</v>
      </c>
      <c r="I523" s="13" t="s">
        <v>1257</v>
      </c>
      <c r="J523" s="14" t="str">
        <f aca="false">CONCATENATE(A523,"-",B523,"-",C523)</f>
        <v>FLOORING | DADO | COUNTER-Specialised Labour- Material shifting- 4th to 7th level</v>
      </c>
      <c r="K523" s="18" t="s">
        <v>46</v>
      </c>
      <c r="M523" s="14" t="s">
        <v>47</v>
      </c>
      <c r="N523" s="14" t="s">
        <v>48</v>
      </c>
      <c r="O523" s="14" t="s">
        <v>49</v>
      </c>
      <c r="P523" s="14" t="s">
        <v>50</v>
      </c>
      <c r="AF523" s="14"/>
      <c r="AG523" s="14"/>
      <c r="AH523" s="14"/>
      <c r="AI523" s="14"/>
    </row>
    <row r="524" customFormat="false" ht="43.5" hidden="false" customHeight="false" outlineLevel="0" collapsed="false">
      <c r="A524" s="13" t="s">
        <v>38</v>
      </c>
      <c r="B524" s="14" t="s">
        <v>1251</v>
      </c>
      <c r="C524" s="13" t="s">
        <v>1258</v>
      </c>
      <c r="H524" s="15" t="s">
        <v>1259</v>
      </c>
      <c r="I524" s="13" t="s">
        <v>1260</v>
      </c>
      <c r="J524" s="14" t="str">
        <f aca="false">CONCATENATE(A524,"-",B524,"-",C524)</f>
        <v>FLOORING | DADO | COUNTER-Specialised Labour- Material shifting- 8th to 11th level</v>
      </c>
      <c r="K524" s="18" t="s">
        <v>46</v>
      </c>
      <c r="M524" s="14" t="s">
        <v>47</v>
      </c>
      <c r="N524" s="14" t="s">
        <v>48</v>
      </c>
      <c r="O524" s="14" t="s">
        <v>49</v>
      </c>
      <c r="P524" s="14" t="s">
        <v>50</v>
      </c>
      <c r="AF524" s="14"/>
      <c r="AG524" s="14"/>
      <c r="AH524" s="14"/>
    </row>
    <row r="525" customFormat="false" ht="43.5" hidden="false" customHeight="false" outlineLevel="0" collapsed="false">
      <c r="A525" s="13" t="s">
        <v>38</v>
      </c>
      <c r="B525" s="14" t="s">
        <v>1251</v>
      </c>
      <c r="C525" s="13" t="s">
        <v>1261</v>
      </c>
      <c r="H525" s="15" t="s">
        <v>1262</v>
      </c>
      <c r="I525" s="13" t="s">
        <v>1263</v>
      </c>
      <c r="J525" s="14" t="str">
        <f aca="false">CONCATENATE(A525,"-",B525,"-",C525)</f>
        <v>FLOORING | DADO | COUNTER-Specialised Labour- Material shifting- 12th to 15th level</v>
      </c>
      <c r="K525" s="18" t="s">
        <v>46</v>
      </c>
      <c r="M525" s="14" t="s">
        <v>47</v>
      </c>
      <c r="N525" s="14" t="s">
        <v>48</v>
      </c>
      <c r="O525" s="14" t="s">
        <v>49</v>
      </c>
      <c r="P525" s="14" t="s">
        <v>50</v>
      </c>
      <c r="AF525" s="14"/>
      <c r="AG525" s="14"/>
      <c r="AH525" s="14"/>
    </row>
    <row r="526" customFormat="false" ht="43.5" hidden="false" customHeight="false" outlineLevel="0" collapsed="false">
      <c r="A526" s="13" t="s">
        <v>38</v>
      </c>
      <c r="B526" s="14" t="s">
        <v>1251</v>
      </c>
      <c r="C526" s="13" t="s">
        <v>1264</v>
      </c>
      <c r="H526" s="15" t="s">
        <v>1265</v>
      </c>
      <c r="I526" s="13" t="s">
        <v>1266</v>
      </c>
      <c r="J526" s="14" t="str">
        <f aca="false">CONCATENATE(A526,"-",B526,"-",C526)</f>
        <v>FLOORING | DADO | COUNTER-Specialised Labour- Material shifting- 16th to 19th level</v>
      </c>
      <c r="K526" s="18" t="s">
        <v>46</v>
      </c>
      <c r="M526" s="14" t="s">
        <v>47</v>
      </c>
      <c r="N526" s="14" t="s">
        <v>48</v>
      </c>
      <c r="O526" s="14" t="s">
        <v>49</v>
      </c>
      <c r="P526" s="14" t="s">
        <v>50</v>
      </c>
      <c r="AF526" s="14"/>
      <c r="AG526" s="14"/>
      <c r="AH526" s="14"/>
    </row>
    <row r="527" customFormat="false" ht="43.5" hidden="false" customHeight="false" outlineLevel="0" collapsed="false">
      <c r="A527" s="13" t="s">
        <v>38</v>
      </c>
      <c r="B527" s="14" t="s">
        <v>1251</v>
      </c>
      <c r="C527" s="13" t="s">
        <v>1267</v>
      </c>
      <c r="H527" s="15" t="s">
        <v>1268</v>
      </c>
      <c r="I527" s="13" t="s">
        <v>1269</v>
      </c>
      <c r="J527" s="14" t="str">
        <f aca="false">CONCATENATE(A527,"-",B527,"-",C527)</f>
        <v>FLOORING | DADO | COUNTER-Specialised Labour- Material shifting- 20th to 23rd level</v>
      </c>
      <c r="K527" s="18" t="s">
        <v>46</v>
      </c>
      <c r="M527" s="14" t="s">
        <v>47</v>
      </c>
      <c r="N527" s="14" t="s">
        <v>48</v>
      </c>
      <c r="O527" s="14" t="s">
        <v>49</v>
      </c>
      <c r="P527" s="14" t="s">
        <v>50</v>
      </c>
      <c r="AF527" s="14"/>
      <c r="AG527" s="14"/>
      <c r="AH527" s="14"/>
    </row>
    <row r="528" customFormat="false" ht="43.5" hidden="false" customHeight="false" outlineLevel="0" collapsed="false">
      <c r="A528" s="13" t="s">
        <v>38</v>
      </c>
      <c r="B528" s="14" t="s">
        <v>1251</v>
      </c>
      <c r="C528" s="13" t="s">
        <v>1270</v>
      </c>
      <c r="H528" s="15" t="s">
        <v>1271</v>
      </c>
      <c r="I528" s="13" t="s">
        <v>1272</v>
      </c>
      <c r="J528" s="14" t="str">
        <f aca="false">CONCATENATE(A528,"-",B528,"-",C528)</f>
        <v>FLOORING | DADO | COUNTER-Specialised Labour- Material shifting- 24th to 27th level</v>
      </c>
      <c r="K528" s="18" t="s">
        <v>46</v>
      </c>
      <c r="M528" s="14" t="s">
        <v>47</v>
      </c>
      <c r="N528" s="14" t="s">
        <v>48</v>
      </c>
      <c r="O528" s="14" t="s">
        <v>49</v>
      </c>
      <c r="P528" s="14" t="s">
        <v>50</v>
      </c>
      <c r="AF528" s="14"/>
      <c r="AG528" s="14"/>
      <c r="AH528" s="14"/>
    </row>
    <row r="529" customFormat="false" ht="43.5" hidden="false" customHeight="false" outlineLevel="0" collapsed="false">
      <c r="A529" s="13" t="s">
        <v>38</v>
      </c>
      <c r="B529" s="14" t="s">
        <v>1251</v>
      </c>
      <c r="C529" s="13" t="s">
        <v>1273</v>
      </c>
      <c r="H529" s="15" t="s">
        <v>1274</v>
      </c>
      <c r="I529" s="13" t="s">
        <v>1275</v>
      </c>
      <c r="J529" s="14" t="str">
        <f aca="false">CONCATENATE(A529,"-",B529,"-",C529)</f>
        <v>FLOORING | DADO | COUNTER-Specialised Labour- Material shifting- 28th to 31st level</v>
      </c>
      <c r="K529" s="18" t="s">
        <v>46</v>
      </c>
      <c r="M529" s="14" t="s">
        <v>47</v>
      </c>
      <c r="N529" s="14" t="s">
        <v>48</v>
      </c>
      <c r="O529" s="14" t="s">
        <v>49</v>
      </c>
      <c r="P529" s="14" t="s">
        <v>50</v>
      </c>
      <c r="AF529" s="14"/>
      <c r="AG529" s="14"/>
      <c r="AH529" s="14"/>
    </row>
  </sheetData>
  <autoFilter ref="A2:AU2"/>
  <mergeCells count="6">
    <mergeCell ref="A1:G1"/>
    <mergeCell ref="H1:M1"/>
    <mergeCell ref="N1:T1"/>
    <mergeCell ref="U1:W1"/>
    <mergeCell ref="X1:AA1"/>
    <mergeCell ref="AB1:AE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A1:H3"/>
  <sheetViews>
    <sheetView windowProtection="false"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A3" activeCellId="0" sqref="A3"/>
    </sheetView>
  </sheetViews>
  <sheetFormatPr defaultRowHeight="13.8"/>
  <cols>
    <col collapsed="false" hidden="false" max="1" min="1" style="1" width="25.3316326530612"/>
    <col collapsed="false" hidden="false" max="2" min="2" style="1" width="57.2551020408163"/>
    <col collapsed="false" hidden="false" max="3" min="3" style="1" width="29.8061224489796"/>
    <col collapsed="false" hidden="false" max="4" min="4" style="1" width="43.5918367346939"/>
    <col collapsed="false" hidden="false" max="5" min="5" style="1" width="29.8061224489796"/>
    <col collapsed="false" hidden="false" max="6" min="6" style="1" width="49.3622448979592"/>
    <col collapsed="false" hidden="false" max="7" min="7" style="1" width="34.6377551020408"/>
    <col collapsed="false" hidden="false" max="8" min="8" style="1" width="20.8520408163265"/>
    <col collapsed="false" hidden="false" max="1017" min="9" style="1" width="10.719387755102"/>
    <col collapsed="false" hidden="false" max="1025" min="1018" style="0" width="10.719387755102"/>
  </cols>
  <sheetData>
    <row r="1" customFormat="false" ht="28.9" hidden="false" customHeight="false" outlineLevel="0" collapsed="false">
      <c r="A1" s="30" t="s">
        <v>1276</v>
      </c>
      <c r="B1" s="30" t="s">
        <v>1277</v>
      </c>
      <c r="C1" s="30" t="s">
        <v>1278</v>
      </c>
      <c r="D1" s="30" t="s">
        <v>1279</v>
      </c>
      <c r="E1" s="30" t="s">
        <v>1280</v>
      </c>
      <c r="F1" s="30" t="s">
        <v>1281</v>
      </c>
      <c r="G1" s="30" t="s">
        <v>1282</v>
      </c>
      <c r="H1" s="30" t="s">
        <v>1283</v>
      </c>
    </row>
    <row r="2" customFormat="false" ht="258.55" hidden="false" customHeight="false" outlineLevel="0" collapsed="false">
      <c r="A2" s="13" t="s">
        <v>1284</v>
      </c>
      <c r="B2" s="14" t="s">
        <v>1285</v>
      </c>
      <c r="C2" s="14" t="s">
        <v>39</v>
      </c>
      <c r="D2" s="14" t="s">
        <v>39</v>
      </c>
      <c r="E2" s="15" t="s">
        <v>40</v>
      </c>
      <c r="F2" s="15" t="s">
        <v>1286</v>
      </c>
      <c r="G2" s="15" t="s">
        <v>42</v>
      </c>
      <c r="H2" s="15" t="s">
        <v>42</v>
      </c>
    </row>
    <row r="3" customFormat="false" ht="258.55" hidden="false" customHeight="false" outlineLevel="0" collapsed="false">
      <c r="A3" s="13" t="s">
        <v>1284</v>
      </c>
      <c r="B3" s="14" t="s">
        <v>1285</v>
      </c>
      <c r="C3" s="14" t="s">
        <v>39</v>
      </c>
      <c r="D3" s="14" t="s">
        <v>39</v>
      </c>
      <c r="E3" s="15" t="s">
        <v>40</v>
      </c>
      <c r="F3" s="15" t="s">
        <v>1286</v>
      </c>
      <c r="G3" s="15" t="s">
        <v>1287</v>
      </c>
      <c r="H3" s="15" t="s">
        <v>1287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1267</TotalTime>
  <Application>LibreOffice/5.0.3.2$MacOSX_X86_64 LibreOffice_project/e5f16313668ac592c1bfb310f4390624e3dbfb75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2016-11-17T08:59:36Z</dcterms:created>
  <dc:creator>Vikash Prasad</dc:creator>
  <dc:language>en-IN</dc:language>
  <dcterms:modified xsi:type="dcterms:W3CDTF">2017-06-07T12:33:32Z</dcterms:modified>
  <cp:revision>6</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