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lemencedupontthibert/Desktop/PhD/BioModTool_prepa_depot_juin2024/MOME-iMgadit_toolbox-main/BioModTool_repository/Application_examples/1_iML1515_ecoli/"/>
    </mc:Choice>
  </mc:AlternateContent>
  <xr:revisionPtr revIDLastSave="0" documentId="13_ncr:1_{DE9437EA-2989-1847-80BD-3A62330805F3}" xr6:coauthVersionLast="36" xr6:coauthVersionMax="47" xr10:uidLastSave="{00000000-0000-0000-0000-000000000000}"/>
  <bookViews>
    <workbookView xWindow="0" yWindow="460" windowWidth="25600" windowHeight="14600" activeTab="9" xr2:uid="{00000000-000D-0000-FFFF-FFFF00000000}"/>
  </bookViews>
  <sheets>
    <sheet name="Read_Me" sheetId="1" r:id="rId1"/>
    <sheet name="BIOMASS" sheetId="2" r:id="rId2"/>
    <sheet name="DNA" sheetId="14" r:id="rId3"/>
    <sheet name="RNA" sheetId="18" r:id="rId4"/>
    <sheet name="PROTEINS" sheetId="19" r:id="rId5"/>
    <sheet name="POLYSACCHARIDES" sheetId="20" r:id="rId6"/>
    <sheet name="LIPIDS" sheetId="16" r:id="rId7"/>
    <sheet name="PE" sheetId="17" r:id="rId8"/>
    <sheet name="PG" sheetId="21" r:id="rId9"/>
    <sheet name="CLPN" sheetId="22" r:id="rId10"/>
  </sheets>
  <calcPr calcId="181029"/>
</workbook>
</file>

<file path=xl/calcChain.xml><?xml version="1.0" encoding="utf-8"?>
<calcChain xmlns="http://schemas.openxmlformats.org/spreadsheetml/2006/main">
  <c r="E13" i="22" l="1"/>
  <c r="E14" i="22" s="1"/>
  <c r="E13" i="21"/>
  <c r="E14" i="21" s="1"/>
  <c r="E13" i="17" l="1"/>
  <c r="E14" i="17" s="1"/>
  <c r="E13" i="18"/>
  <c r="E14" i="18" s="1"/>
  <c r="E15" i="18" s="1"/>
  <c r="E14" i="16" l="1"/>
  <c r="E13" i="16"/>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K13" i="21"/>
  <c r="K14" i="21" s="1"/>
  <c r="K15" i="21" s="1"/>
  <c r="K16" i="21" s="1"/>
  <c r="K17" i="21" s="1"/>
  <c r="K18" i="21" s="1"/>
  <c r="K19" i="21" s="1"/>
  <c r="K20" i="21" s="1"/>
  <c r="K21" i="21" s="1"/>
  <c r="K22" i="21" s="1"/>
  <c r="K23" i="21" s="1"/>
  <c r="K24" i="21" s="1"/>
  <c r="K25" i="21" s="1"/>
  <c r="K26" i="21" s="1"/>
  <c r="K27" i="21" s="1"/>
  <c r="K28" i="21" s="1"/>
  <c r="K29" i="21" s="1"/>
  <c r="K30" i="21" s="1"/>
  <c r="K31" i="21" s="1"/>
  <c r="K32" i="21" s="1"/>
  <c r="D13" i="21"/>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K13" i="22"/>
  <c r="K14" i="22" s="1"/>
  <c r="K15" i="22" s="1"/>
  <c r="K16" i="22" s="1"/>
  <c r="K17" i="22" s="1"/>
  <c r="K18" i="22" s="1"/>
  <c r="K19" i="22" s="1"/>
  <c r="K20" i="22" s="1"/>
  <c r="K21" i="22" s="1"/>
  <c r="K22" i="22" s="1"/>
  <c r="K23" i="22" s="1"/>
  <c r="K24" i="22" s="1"/>
  <c r="K25" i="22" s="1"/>
  <c r="K26" i="22" s="1"/>
  <c r="K27" i="22" s="1"/>
  <c r="K28" i="22" s="1"/>
  <c r="K29" i="22" s="1"/>
  <c r="K30" i="22" s="1"/>
  <c r="K31" i="22" s="1"/>
  <c r="K32" i="22" s="1"/>
  <c r="D13" i="22"/>
  <c r="L13" i="20"/>
  <c r="L14" i="20" s="1"/>
  <c r="L13" i="19"/>
  <c r="L14" i="19" s="1"/>
  <c r="L15" i="19" s="1"/>
  <c r="L16" i="19" s="1"/>
  <c r="L17" i="19" s="1"/>
  <c r="L18" i="19" s="1"/>
  <c r="L19" i="19" s="1"/>
  <c r="E13" i="19"/>
  <c r="E14" i="19" s="1"/>
  <c r="E15" i="19" s="1"/>
  <c r="E16" i="19" s="1"/>
  <c r="E17" i="19" s="1"/>
  <c r="E18" i="19" s="1"/>
  <c r="E19" i="19" s="1"/>
  <c r="E20" i="19" s="1"/>
  <c r="E21" i="19" s="1"/>
  <c r="E22" i="19" s="1"/>
  <c r="E23" i="19" s="1"/>
  <c r="E24" i="19" s="1"/>
  <c r="E25" i="19" s="1"/>
  <c r="E26" i="19" s="1"/>
  <c r="E27" i="19" s="1"/>
  <c r="E28" i="19" s="1"/>
  <c r="E29" i="19" s="1"/>
  <c r="E30" i="19" s="1"/>
  <c r="E31" i="19" s="1"/>
  <c r="E14" i="14"/>
  <c r="E15" i="14" s="1"/>
  <c r="E15" i="2"/>
  <c r="E16" i="2" s="1"/>
  <c r="E13" i="2"/>
  <c r="E14" i="2" s="1"/>
  <c r="E13" i="14"/>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K13" i="20"/>
  <c r="K14" i="20" s="1"/>
  <c r="K15" i="20" s="1"/>
  <c r="K16" i="20" s="1"/>
  <c r="K17" i="20" s="1"/>
  <c r="K18" i="20" s="1"/>
  <c r="K19" i="20" s="1"/>
  <c r="K20" i="20" s="1"/>
  <c r="K21" i="20" s="1"/>
  <c r="K22" i="20" s="1"/>
  <c r="K23" i="20" s="1"/>
  <c r="K24" i="20" s="1"/>
  <c r="K25" i="20" s="1"/>
  <c r="K26" i="20" s="1"/>
  <c r="K27" i="20" s="1"/>
  <c r="K28" i="20" s="1"/>
  <c r="K29" i="20" s="1"/>
  <c r="K30" i="20" s="1"/>
  <c r="K31" i="20" s="1"/>
  <c r="K32" i="20" s="1"/>
  <c r="D13" i="20"/>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K13" i="19"/>
  <c r="K14" i="19" s="1"/>
  <c r="K15" i="19" s="1"/>
  <c r="K16" i="19" s="1"/>
  <c r="K17" i="19" s="1"/>
  <c r="K18" i="19" s="1"/>
  <c r="K19" i="19" s="1"/>
  <c r="K20" i="19" s="1"/>
  <c r="K21" i="19" s="1"/>
  <c r="K22" i="19" s="1"/>
  <c r="K23" i="19" s="1"/>
  <c r="K24" i="19" s="1"/>
  <c r="K25" i="19" s="1"/>
  <c r="K26" i="19" s="1"/>
  <c r="K27" i="19" s="1"/>
  <c r="K28" i="19" s="1"/>
  <c r="K29" i="19" s="1"/>
  <c r="K30" i="19" s="1"/>
  <c r="K31" i="19" s="1"/>
  <c r="K32" i="19" s="1"/>
  <c r="D13" i="19"/>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K14" i="18"/>
  <c r="K15" i="18" s="1"/>
  <c r="K16" i="18" s="1"/>
  <c r="K17" i="18" s="1"/>
  <c r="K18" i="18" s="1"/>
  <c r="K19" i="18" s="1"/>
  <c r="K20" i="18" s="1"/>
  <c r="K21" i="18" s="1"/>
  <c r="K22" i="18" s="1"/>
  <c r="K23" i="18" s="1"/>
  <c r="K24" i="18" s="1"/>
  <c r="K25" i="18" s="1"/>
  <c r="K26" i="18" s="1"/>
  <c r="K27" i="18" s="1"/>
  <c r="K28" i="18" s="1"/>
  <c r="K29" i="18" s="1"/>
  <c r="K30" i="18" s="1"/>
  <c r="K31" i="18" s="1"/>
  <c r="K32" i="18" s="1"/>
  <c r="D14" i="18"/>
  <c r="K13" i="18"/>
  <c r="D13" i="18"/>
  <c r="K13" i="17" l="1"/>
  <c r="K14" i="17" s="1"/>
  <c r="K15" i="17" s="1"/>
  <c r="K16" i="17" s="1"/>
  <c r="K17" i="17" s="1"/>
  <c r="K18" i="17" s="1"/>
  <c r="K19" i="17" s="1"/>
  <c r="K20" i="17" s="1"/>
  <c r="K21" i="17" s="1"/>
  <c r="K22" i="17" s="1"/>
  <c r="K23" i="17" s="1"/>
  <c r="K24" i="17" s="1"/>
  <c r="K25" i="17" s="1"/>
  <c r="K26" i="17" s="1"/>
  <c r="K27" i="17" s="1"/>
  <c r="K28" i="17" s="1"/>
  <c r="K29" i="17" s="1"/>
  <c r="K30" i="17" s="1"/>
  <c r="K31" i="17" s="1"/>
  <c r="K32" i="17" s="1"/>
  <c r="K13" i="16"/>
  <c r="K14" i="16" s="1"/>
  <c r="K15" i="16" s="1"/>
  <c r="K16" i="16" s="1"/>
  <c r="K17" i="16" s="1"/>
  <c r="K18" i="16" s="1"/>
  <c r="K19" i="16" s="1"/>
  <c r="K20" i="16" s="1"/>
  <c r="K21" i="16" s="1"/>
  <c r="K22" i="16" s="1"/>
  <c r="K23" i="16" s="1"/>
  <c r="K24" i="16" s="1"/>
  <c r="K25" i="16" s="1"/>
  <c r="K26" i="16" s="1"/>
  <c r="K27" i="16" s="1"/>
  <c r="K28" i="16" s="1"/>
  <c r="K29" i="16" s="1"/>
  <c r="K30" i="16" s="1"/>
  <c r="K31" i="16" s="1"/>
  <c r="K32" i="16" s="1"/>
  <c r="K13" i="14"/>
  <c r="K14" i="14" s="1"/>
  <c r="K15" i="14" s="1"/>
  <c r="K16" i="14" s="1"/>
  <c r="K17" i="14" s="1"/>
  <c r="K18" i="14" s="1"/>
  <c r="K19" i="14" s="1"/>
  <c r="K20" i="14" s="1"/>
  <c r="K21" i="14" s="1"/>
  <c r="K22" i="14" s="1"/>
  <c r="K23" i="14" s="1"/>
  <c r="K24" i="14" s="1"/>
  <c r="K25" i="14" s="1"/>
  <c r="K26" i="14" s="1"/>
  <c r="K27" i="14" s="1"/>
  <c r="K28" i="14" s="1"/>
  <c r="K29" i="14" s="1"/>
  <c r="K30" i="14" s="1"/>
  <c r="K31" i="14" s="1"/>
  <c r="K32" i="14" s="1"/>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51" i="2"/>
  <c r="D52" i="2"/>
  <c r="D53" i="2"/>
  <c r="D54" i="2"/>
  <c r="D55" i="2"/>
  <c r="D56" i="2"/>
  <c r="D57" i="2"/>
  <c r="D58" i="2"/>
  <c r="D59" i="2"/>
  <c r="D60"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20" i="14"/>
  <c r="D21" i="14"/>
  <c r="D22" i="14"/>
  <c r="D23" i="14"/>
  <c r="D24" i="14"/>
  <c r="D25" i="14"/>
  <c r="D26" i="14"/>
  <c r="D27" i="14"/>
  <c r="D28" i="14"/>
  <c r="D29" i="14"/>
  <c r="D30" i="14"/>
  <c r="D31" i="14"/>
  <c r="D32" i="14"/>
  <c r="D19" i="14"/>
  <c r="D18" i="14"/>
  <c r="D17" i="14"/>
  <c r="D16" i="14"/>
  <c r="D15" i="14"/>
  <c r="D14" i="14"/>
  <c r="D13" i="14"/>
  <c r="D14" i="2"/>
  <c r="D15" i="2"/>
  <c r="D16" i="2"/>
  <c r="D17" i="2"/>
  <c r="D18" i="2"/>
  <c r="D19" i="2"/>
  <c r="D13" i="2"/>
</calcChain>
</file>

<file path=xl/sharedStrings.xml><?xml version="1.0" encoding="utf-8"?>
<sst xmlns="http://schemas.openxmlformats.org/spreadsheetml/2006/main" count="446" uniqueCount="179">
  <si>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</si>
  <si>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</si>
  <si>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</si>
  <si>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</si>
  <si>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</si>
  <si>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</si>
  <si>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</si>
  <si>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</si>
  <si>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</si>
  <si>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</si>
  <si>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</si>
  <si>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</si>
  <si>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</si>
  <si>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</si>
  <si>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</si>
  <si>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</si>
  <si>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</si>
  <si>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</si>
  <si>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</si>
  <si>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</si>
  <si>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</si>
  <si>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</si>
  <si>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</si>
  <si>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</si>
  <si>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</si>
  <si>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</si>
  <si>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Table2: </t>
    </r>
    <r>
      <rPr>
        <b/>
        <i/>
        <sz val="11"/>
        <color rgb="FF3D6E0C"/>
        <rFont val="Calibri"/>
        <family val="2"/>
        <scheme val="minor"/>
      </rPr>
      <t xml:space="preserve"> </t>
    </r>
    <r>
      <rPr>
        <b/>
        <sz val="11"/>
        <color rgb="FF3D6E0C"/>
        <rFont val="Calibri"/>
        <family val="2"/>
        <scheme val="minor"/>
      </rPr>
      <t xml:space="preserve">Metabolite ID (for energy and cofacor requirements etc. in Table 2). 
</t>
    </r>
    <r>
      <rPr>
        <b/>
        <sz val="11"/>
        <color rgb="FFC00000"/>
        <rFont val="Calibri"/>
        <family val="2"/>
        <scheme val="minor"/>
      </rPr>
      <t>/!\ Must correspond to a metabolite of choosen model.</t>
    </r>
  </si>
  <si>
    <r>
      <rPr>
        <b/>
        <i/>
        <u/>
        <sz val="12"/>
        <color theme="4" tint="-0.249977111117893"/>
        <rFont val="Calibri"/>
        <family val="2"/>
        <scheme val="minor"/>
      </rPr>
      <t>Table1 :</t>
    </r>
    <r>
      <rPr>
        <b/>
        <i/>
        <sz val="11"/>
        <color theme="4" tint="-0.249977111117893"/>
        <rFont val="Calibri"/>
        <family val="2"/>
        <scheme val="minor"/>
      </rPr>
      <t xml:space="preserve"> </t>
    </r>
    <r>
      <rPr>
        <b/>
        <sz val="11"/>
        <color theme="4" tint="-0.249977111117893"/>
        <rFont val="Calibri"/>
        <family val="2"/>
        <scheme val="minor"/>
      </rPr>
      <t xml:space="preserve"> Pseudo-metabolite ID (also used for pseudo-reaction ID).</t>
    </r>
    <r>
      <rPr>
        <b/>
        <sz val="11"/>
        <color rgb="FFFF0000"/>
        <rFont val="Calibri"/>
        <family val="2"/>
        <scheme val="minor"/>
      </rPr>
      <t xml:space="preserve"> </t>
    </r>
    <r>
      <rPr>
        <b/>
        <sz val="11"/>
        <color theme="4" tint="-0.249977111117893"/>
        <rFont val="Calibri"/>
        <family val="2"/>
        <scheme val="minor"/>
      </rPr>
      <t xml:space="preserve">
</t>
    </r>
    <r>
      <rPr>
        <b/>
        <sz val="11"/>
        <color rgb="FFC00000"/>
        <rFont val="Calibri"/>
        <family val="2"/>
        <scheme val="minor"/>
      </rPr>
      <t>/!\ Add a sheet for each pseudo metabolite. (Sheet name = pseudo-metabolite ID)</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</si>
  <si>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</si>
  <si>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t>mol/mol macromolecule</t>
  </si>
  <si>
    <t>mol/mol lipids</t>
  </si>
  <si>
    <t>mol/mol class</t>
  </si>
  <si>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</si>
  <si>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t>
    </r>
  </si>
  <si>
    <t>LIPIDS (level 2 lipids) - Instructions</t>
  </si>
  <si>
    <t>LIPIDS (level 2 lipids) - Data read by BioModTool</t>
  </si>
  <si>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</si>
  <si>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REF ARTICLE</t>
  </si>
  <si>
    <t>Instructions:</t>
  </si>
  <si>
    <t>BioModTool (Biomass Modeling Tool), a python package to generate and add biomass objective functions (BOFs) to genome scale metabolic models.
This template Excel file must be edited and filled by the user using biomass composition data. 
Excel file is divided into sheets, each sheet corresponding to a pseudo-reaction to be created (e.g., BIOMASS, DNA, LIPIDS, PC etc.). Each sheet contains two distinct tables. First table (columns A to E) contains metabolite of basic level defining the macromolecular content on the cell (level 1) and monomer metabolites that make up each macromolecular group (level 2). Lipid composition in terms of lipid class (level 2 - lipid) and specific composition of each class can be added (level 3).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(idem for dNTPs). These data will be normalized so that the total mass recovered from biomass reaction corresponds to one gram of dry weight.After being converted into GEM compatible units, coefficients will be used to create pseudo-reactions of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</si>
  <si>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</si>
  <si>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</si>
  <si>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</si>
  <si>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</si>
  <si>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Pseudo-metabolite IDs (blue cells)</t>
  </si>
  <si>
    <t>• Metabolite IDs (green cells), ID must be metabolite ID in model to be modified.</t>
  </si>
  <si>
    <t>• Additional informations such as full name metabolite or data Comments/Sources can be indicated (grey cells)</t>
  </si>
  <si>
    <t>• Biomass composition unit for tablea 1 must be chosen in D12 drop-down list between "g per …" and "mol per …" (red cells)</t>
  </si>
  <si>
    <t>• Coefficients in appropriate unit.</t>
  </si>
  <si>
    <r>
      <rPr>
        <b/>
        <sz val="12"/>
        <rFont val="Calibri"/>
        <family val="2"/>
        <scheme val="minor"/>
      </rPr>
      <t>Table 2: Intermediate and advanced levels metabolites (optionnal)</t>
    </r>
    <r>
      <rPr>
        <b/>
        <sz val="11"/>
        <rFont val="Calibri"/>
        <family val="2"/>
        <scheme val="minor"/>
      </rPr>
      <t xml:space="preserve">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</si>
  <si>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rFont val="Calibri"/>
        <family val="2"/>
        <scheme val="minor"/>
      </rPr>
      <t>Table 2:</t>
    </r>
    <r>
      <rPr>
        <sz val="11"/>
        <rFont val="Calibri"/>
        <family val="2"/>
        <scheme val="minor"/>
      </rPr>
      <t xml:space="preserve"> Unit can not be changed (mol/mol macromolecule)</t>
    </r>
  </si>
  <si>
    <r>
      <rPr>
        <b/>
        <i/>
        <u/>
        <sz val="11"/>
        <rFont val="Calibri"/>
        <family val="2"/>
        <scheme val="minor"/>
      </rPr>
      <t>Table 2:</t>
    </r>
    <r>
      <rPr>
        <sz val="11"/>
        <rFont val="Calibri"/>
        <family val="2"/>
        <scheme val="minor"/>
      </rPr>
      <t xml:space="preserve"> Unit can not be changed (mol/mol lipids).</t>
    </r>
  </si>
  <si>
    <r>
      <rPr>
        <b/>
        <i/>
        <u/>
        <sz val="11"/>
        <rFont val="Calibri"/>
        <family val="2"/>
        <scheme val="minor"/>
      </rPr>
      <t>Table 2:</t>
    </r>
    <r>
      <rPr>
        <sz val="11"/>
        <rFont val="Calibri"/>
        <family val="2"/>
        <scheme val="minor"/>
      </rPr>
      <t xml:space="preserve"> Unit can not be changed (mol/mol class).</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</si>
  <si>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 xml:space="preserve">(in D12 cell).
</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</si>
  <si>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b/>
        <i/>
        <sz val="11"/>
        <color rgb="FFFF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</si>
  <si>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</si>
  <si>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DNA pseudo-metabolite</t>
  </si>
  <si>
    <t>DNA</t>
  </si>
  <si>
    <t>RNA pseudo-metabolite</t>
  </si>
  <si>
    <t>RNA</t>
  </si>
  <si>
    <t>PROTEINS pseudo-metabolite</t>
  </si>
  <si>
    <t>PROTEINS</t>
  </si>
  <si>
    <t>LIPIDS pseudo-metabolite</t>
  </si>
  <si>
    <t>LIPIDS</t>
  </si>
  <si>
    <t>POLYSACCHARIDES pseudo-metabolite</t>
  </si>
  <si>
    <t>POLYSACCHARIDES</t>
  </si>
  <si>
    <t>DNA (level 2) - Instructions</t>
  </si>
  <si>
    <t>DNA (level 2) - Data read by BioModTool</t>
  </si>
  <si>
    <t xml:space="preserve"> dATP </t>
  </si>
  <si>
    <t>datp_c</t>
  </si>
  <si>
    <t xml:space="preserve"> dCTP </t>
  </si>
  <si>
    <t>dctp_c</t>
  </si>
  <si>
    <t xml:space="preserve"> dGTP </t>
  </si>
  <si>
    <t>dgtp_c</t>
  </si>
  <si>
    <t xml:space="preserve"> dTTP </t>
  </si>
  <si>
    <t>dttp_c</t>
  </si>
  <si>
    <t>Beck et al., 2018</t>
  </si>
  <si>
    <t xml:space="preserve">Diphosphate </t>
  </si>
  <si>
    <t>ppi_c</t>
  </si>
  <si>
    <t xml:space="preserve"> ATP </t>
  </si>
  <si>
    <t>atp_c</t>
  </si>
  <si>
    <t xml:space="preserve"> CTP </t>
  </si>
  <si>
    <t>ctp_c</t>
  </si>
  <si>
    <t xml:space="preserve"> GTP </t>
  </si>
  <si>
    <t>gtp_c</t>
  </si>
  <si>
    <t xml:space="preserve"> UTP </t>
  </si>
  <si>
    <t>utp_c</t>
  </si>
  <si>
    <t>RNA (level 2) - Instructions</t>
  </si>
  <si>
    <t>RNA (level 2) - Data read by BioModTool</t>
  </si>
  <si>
    <t xml:space="preserve"> Alanine </t>
  </si>
  <si>
    <t>ala__L_c</t>
  </si>
  <si>
    <t xml:space="preserve"> Cysteine </t>
  </si>
  <si>
    <t>cys__L_c</t>
  </si>
  <si>
    <t xml:space="preserve"> Aspartate </t>
  </si>
  <si>
    <t>asp__L_c</t>
  </si>
  <si>
    <t xml:space="preserve"> Glutamate </t>
  </si>
  <si>
    <t>glu__L_c</t>
  </si>
  <si>
    <t xml:space="preserve"> Phenylalanine </t>
  </si>
  <si>
    <t>phe__L_c</t>
  </si>
  <si>
    <t xml:space="preserve"> Glycine </t>
  </si>
  <si>
    <t>gly_c</t>
  </si>
  <si>
    <t xml:space="preserve"> Histidine </t>
  </si>
  <si>
    <t>his__L_c</t>
  </si>
  <si>
    <t xml:space="preserve"> Isoleucine </t>
  </si>
  <si>
    <t>ile__L_c</t>
  </si>
  <si>
    <t xml:space="preserve"> Lysine </t>
  </si>
  <si>
    <t>lys__L_c</t>
  </si>
  <si>
    <t xml:space="preserve"> Leucine </t>
  </si>
  <si>
    <t>leu__L_c</t>
  </si>
  <si>
    <t xml:space="preserve"> Methionine </t>
  </si>
  <si>
    <t>met__L_c</t>
  </si>
  <si>
    <t xml:space="preserve"> Asparagine </t>
  </si>
  <si>
    <t>asn__L_c</t>
  </si>
  <si>
    <t xml:space="preserve"> Proline </t>
  </si>
  <si>
    <t>pro__L_c</t>
  </si>
  <si>
    <t xml:space="preserve"> Glutamine </t>
  </si>
  <si>
    <t>gln__L_c</t>
  </si>
  <si>
    <t xml:space="preserve"> Arginine </t>
  </si>
  <si>
    <t>arg__L_c</t>
  </si>
  <si>
    <t xml:space="preserve"> Serine </t>
  </si>
  <si>
    <t>ser__L_c</t>
  </si>
  <si>
    <t xml:space="preserve"> Threonine </t>
  </si>
  <si>
    <t>thr__L_c</t>
  </si>
  <si>
    <t xml:space="preserve"> Valine </t>
  </si>
  <si>
    <t>val__L_c</t>
  </si>
  <si>
    <t xml:space="preserve"> Tryptophan </t>
  </si>
  <si>
    <t>trp__L_c</t>
  </si>
  <si>
    <t xml:space="preserve"> Tyrosine </t>
  </si>
  <si>
    <t>tyr__L_c</t>
  </si>
  <si>
    <t xml:space="preserve"> H2O </t>
  </si>
  <si>
    <t>h2o_c</t>
  </si>
  <si>
    <t xml:space="preserve"> AMP </t>
  </si>
  <si>
    <t>amp_c</t>
  </si>
  <si>
    <t xml:space="preserve"> diphosphate </t>
  </si>
  <si>
    <t xml:space="preserve"> GDP </t>
  </si>
  <si>
    <t>gdp_c</t>
  </si>
  <si>
    <t xml:space="preserve"> phosphate </t>
  </si>
  <si>
    <t>pi_c</t>
  </si>
  <si>
    <t xml:space="preserve"> H+ </t>
  </si>
  <si>
    <t>h_c</t>
  </si>
  <si>
    <t xml:space="preserve"> Glucose-1-phosphate </t>
  </si>
  <si>
    <t>g1p_c</t>
  </si>
  <si>
    <t xml:space="preserve"> ADP </t>
  </si>
  <si>
    <t>adp_c</t>
  </si>
  <si>
    <t>PROTEINS (level 2) - Instructions</t>
  </si>
  <si>
    <t>PROTEINS (level 2) - Data read by BioModTool</t>
  </si>
  <si>
    <t>POLYSACCHARIDES (level 2) - Instructions</t>
  </si>
  <si>
    <t>POLYSSACCHARIDES (level 2) - Data read by BioModTool</t>
  </si>
  <si>
    <t xml:space="preserve"> Phosphatidylethanolamine </t>
  </si>
  <si>
    <t>PE</t>
  </si>
  <si>
    <t xml:space="preserve"> Phosphatidylglycerol </t>
  </si>
  <si>
    <t>PG</t>
  </si>
  <si>
    <t xml:space="preserve"> Cardiolipin </t>
  </si>
  <si>
    <t>CLPN</t>
  </si>
  <si>
    <t>PE 18:0</t>
  </si>
  <si>
    <t>pe180_p</t>
  </si>
  <si>
    <t>PE 16:0</t>
  </si>
  <si>
    <t>pe160_p</t>
  </si>
  <si>
    <t>PE 16:1</t>
  </si>
  <si>
    <t>pe161_p</t>
  </si>
  <si>
    <t>PG 18:0</t>
  </si>
  <si>
    <t>pg180_p</t>
  </si>
  <si>
    <t>PG 16:0</t>
  </si>
  <si>
    <t>pg160_p</t>
  </si>
  <si>
    <t>PG 16:1</t>
  </si>
  <si>
    <t>pg161_p</t>
  </si>
  <si>
    <t>CLPN 18:0</t>
  </si>
  <si>
    <t>clpn180_p</t>
  </si>
  <si>
    <t>CLPN 16:0</t>
  </si>
  <si>
    <t>clpn160_p</t>
  </si>
  <si>
    <t>CLPN 16:1</t>
  </si>
  <si>
    <t>clpn161_p</t>
  </si>
  <si>
    <t>CLPN (level 3) - Instructions</t>
  </si>
  <si>
    <t>CLPN (level 3) - Data read by BioModTool</t>
  </si>
  <si>
    <t>PG (level 3) - Instructions</t>
  </si>
  <si>
    <t>PG (level 3) - Data read by BioModTool</t>
  </si>
  <si>
    <t>PE (level 3) - Data read by BioModTool</t>
  </si>
  <si>
    <t>PE (level 3) - Instructions</t>
  </si>
  <si>
    <t>Beck et al., 2018 (Fatty acid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</si>
</sst>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b/>
      <i/>
      <sz val="11"/>
      <color theme="4" tint="-0.249977111117893"/>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b/>
      <sz val="11"/>
      <color rgb="FF3D6E0C"/>
      <name val="Calibri"/>
      <family val="2"/>
      <scheme val="minor"/>
    </font>
    <font>
      <sz val="11"/>
      <color rgb="FF3D6E0C"/>
      <name val="Calibri"/>
      <family val="2"/>
      <scheme val="minor"/>
    </font>
    <font>
      <sz val="11"/>
      <name val="Calibri"/>
      <family val="2"/>
      <scheme val="minor"/>
    </font>
    <font>
      <i/>
      <sz val="11"/>
      <color theme="1" tint="0.249977111117893"/>
      <name val="Calibri"/>
      <family val="2"/>
      <scheme val="minor"/>
    </font>
    <font>
      <b/>
      <i/>
      <u/>
      <sz val="12"/>
      <color theme="4" tint="-0.249977111117893"/>
      <name val="Calibri"/>
      <family val="2"/>
      <scheme val="minor"/>
    </font>
    <font>
      <b/>
      <i/>
      <u/>
      <sz val="12"/>
      <color rgb="FF3D6E0C"/>
      <name val="Calibri"/>
      <family val="2"/>
      <scheme val="minor"/>
    </font>
    <font>
      <b/>
      <i/>
      <u/>
      <sz val="11"/>
      <color theme="1"/>
      <name val="Calibri"/>
      <family val="2"/>
      <scheme val="minor"/>
    </font>
    <font>
      <b/>
      <sz val="12"/>
      <color rgb="FF3D6E0C"/>
      <name val="Calibri"/>
      <family val="2"/>
      <scheme val="minor"/>
    </font>
    <font>
      <b/>
      <sz val="11"/>
      <color theme="4" tint="-0.249977111117893"/>
      <name val="Calibri"/>
      <family val="2"/>
      <scheme val="minor"/>
    </font>
    <font>
      <b/>
      <sz val="11"/>
      <color rgb="FFFF0000"/>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sz val="11"/>
      <color rgb="FF680000"/>
      <name val="Calibri"/>
      <family val="2"/>
      <scheme val="minor"/>
    </font>
    <font>
      <b/>
      <i/>
      <sz val="11"/>
      <color rgb="FFFF000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rgb="FFAFF7FF"/>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
      <patternFill patternType="solid">
        <fgColor rgb="FFF29000"/>
        <bgColor indexed="64"/>
      </patternFill>
    </fill>
    <fill>
      <patternFill patternType="solid">
        <fgColor rgb="FFFFB84F"/>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47">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4" borderId="6" xfId="0" applyNumberFormat="1" applyFont="1" applyFill="1" applyBorder="1" applyAlignment="1" applyProtection="1">
      <alignment horizontal="center" vertical="center"/>
      <protection locked="0"/>
    </xf>
    <xf numFmtId="164" fontId="11" fillId="3" borderId="7"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4" borderId="6" xfId="0" applyNumberForma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vertical="center"/>
      <protection locked="0"/>
    </xf>
    <xf numFmtId="164" fontId="11" fillId="3" borderId="0"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164" fontId="0" fillId="4" borderId="10"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4" borderId="1" xfId="0" applyNumberFormat="1" applyFont="1" applyFill="1" applyBorder="1" applyAlignment="1" applyProtection="1">
      <alignment horizontal="center" vertical="center"/>
      <protection locked="0"/>
    </xf>
    <xf numFmtId="164" fontId="0" fillId="4" borderId="10" xfId="0" applyNumberFormat="1" applyFill="1" applyBorder="1" applyProtection="1">
      <protection locked="0"/>
    </xf>
    <xf numFmtId="164" fontId="7" fillId="4" borderId="3" xfId="0" applyNumberFormat="1" applyFont="1" applyFill="1" applyBorder="1" applyAlignment="1" applyProtection="1">
      <alignment horizontal="center" vertical="center"/>
      <protection locked="0"/>
    </xf>
    <xf numFmtId="164" fontId="0" fillId="4" borderId="11" xfId="0" applyNumberFormat="1" applyFill="1" applyBorder="1" applyProtection="1">
      <protection locked="0"/>
    </xf>
    <xf numFmtId="164" fontId="5" fillId="4" borderId="3" xfId="0" applyNumberFormat="1" applyFont="1" applyFill="1" applyBorder="1" applyAlignment="1" applyProtection="1">
      <alignment horizontal="center" vertical="center"/>
      <protection locked="0"/>
    </xf>
    <xf numFmtId="164" fontId="11" fillId="3" borderId="4"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6" fillId="5" borderId="0" xfId="0" applyFont="1" applyFill="1"/>
    <xf numFmtId="0" fontId="17" fillId="6" borderId="0" xfId="0" applyFont="1" applyFill="1"/>
    <xf numFmtId="0" fontId="5" fillId="0" borderId="0" xfId="0" applyFont="1" applyAlignment="1" applyProtection="1">
      <alignment horizontal="center" vertical="center"/>
    </xf>
    <xf numFmtId="0" fontId="5" fillId="0" borderId="0" xfId="0" applyFont="1" applyBorder="1" applyAlignment="1" applyProtection="1">
      <alignment horizontal="center" vertical="center"/>
    </xf>
    <xf numFmtId="0" fontId="4" fillId="0" borderId="8" xfId="0" applyFont="1" applyBorder="1" applyAlignment="1" applyProtection="1">
      <alignment horizontal="center" vertical="center"/>
    </xf>
    <xf numFmtId="164" fontId="0" fillId="0" borderId="0" xfId="0" applyNumberFormat="1" applyFont="1" applyProtection="1"/>
    <xf numFmtId="164" fontId="22" fillId="7" borderId="7" xfId="0" applyNumberFormat="1" applyFont="1" applyFill="1" applyBorder="1" applyAlignment="1" applyProtection="1">
      <alignment horizontal="center" vertical="center"/>
      <protection locked="0"/>
    </xf>
    <xf numFmtId="164" fontId="22" fillId="7" borderId="0" xfId="0" applyNumberFormat="1" applyFont="1" applyFill="1" applyBorder="1" applyAlignment="1" applyProtection="1">
      <alignment horizontal="center" vertical="center"/>
      <protection locked="0"/>
    </xf>
    <xf numFmtId="164" fontId="22" fillId="7" borderId="4" xfId="0" applyNumberFormat="1" applyFont="1" applyFill="1" applyBorder="1" applyAlignment="1" applyProtection="1">
      <alignment horizontal="center" vertical="center"/>
      <protection locked="0"/>
    </xf>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4" borderId="2" xfId="0" applyNumberFormat="1" applyFill="1" applyBorder="1" applyAlignment="1" applyProtection="1">
      <alignment horizontal="center"/>
      <protection locked="0"/>
    </xf>
    <xf numFmtId="164" fontId="0" fillId="4" borderId="2" xfId="0" applyNumberFormat="1" applyFill="1" applyBorder="1" applyProtection="1">
      <protection locked="0"/>
    </xf>
    <xf numFmtId="164" fontId="0" fillId="4"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9" borderId="8" xfId="0" applyNumberFormat="1" applyFont="1" applyFill="1" applyBorder="1" applyAlignment="1" applyProtection="1">
      <alignment horizontal="center"/>
      <protection locked="0"/>
    </xf>
    <xf numFmtId="164" fontId="23"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28" fillId="7" borderId="7"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protection locked="0"/>
    </xf>
    <xf numFmtId="164" fontId="28" fillId="7"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4" fillId="3" borderId="7" xfId="0" applyNumberFormat="1" applyFont="1" applyFill="1" applyBorder="1" applyAlignment="1" applyProtection="1">
      <alignment horizontal="centerContinuous" vertical="center" wrapText="1"/>
    </xf>
    <xf numFmtId="164" fontId="2" fillId="3" borderId="7" xfId="0" applyNumberFormat="1" applyFont="1" applyFill="1" applyBorder="1" applyAlignment="1" applyProtection="1">
      <alignment horizontal="centerContinuous" vertical="center"/>
    </xf>
    <xf numFmtId="164" fontId="20" fillId="7" borderId="7" xfId="0" applyNumberFormat="1" applyFont="1" applyFill="1" applyBorder="1" applyAlignment="1" applyProtection="1">
      <alignment horizontal="centerContinuous" vertical="center" wrapText="1"/>
    </xf>
    <xf numFmtId="164" fontId="20" fillId="7"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8" borderId="4" xfId="0" applyNumberFormat="1" applyFill="1" applyBorder="1" applyAlignment="1" applyProtection="1">
      <alignment horizontal="centerContinuous"/>
    </xf>
    <xf numFmtId="164" fontId="0" fillId="8"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4" borderId="15" xfId="0" applyNumberFormat="1" applyFont="1" applyFill="1" applyBorder="1" applyAlignment="1" applyProtection="1">
      <alignment horizontal="centerContinuous" vertical="center" wrapText="1"/>
    </xf>
    <xf numFmtId="164" fontId="20" fillId="4" borderId="15" xfId="0" applyNumberFormat="1" applyFont="1" applyFill="1" applyBorder="1" applyAlignment="1" applyProtection="1">
      <alignment horizontal="centerContinuous" vertical="center" wrapText="1"/>
    </xf>
    <xf numFmtId="164" fontId="3" fillId="4"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20" fillId="7"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8" borderId="21" xfId="0" applyNumberFormat="1" applyFill="1" applyBorder="1" applyAlignment="1" applyProtection="1">
      <alignment horizontal="centerContinuous" vertical="top" wrapText="1"/>
    </xf>
    <xf numFmtId="164" fontId="23" fillId="0" borderId="12" xfId="0" applyNumberFormat="1" applyFont="1" applyBorder="1" applyAlignment="1" applyProtection="1">
      <alignment horizontal="centerContinuous" vertical="center"/>
    </xf>
    <xf numFmtId="164" fontId="2" fillId="7" borderId="7" xfId="0" applyNumberFormat="1" applyFont="1" applyFill="1" applyBorder="1" applyAlignment="1" applyProtection="1">
      <alignment horizontal="centerContinuous" vertical="center"/>
    </xf>
    <xf numFmtId="164" fontId="3" fillId="4" borderId="14" xfId="0" applyNumberFormat="1" applyFont="1" applyFill="1" applyBorder="1" applyAlignment="1" applyProtection="1">
      <alignment horizontal="centerContinuous" vertical="center" wrapText="1"/>
    </xf>
    <xf numFmtId="164" fontId="0" fillId="9"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29" fillId="3" borderId="20" xfId="0" applyNumberFormat="1" applyFont="1" applyFill="1" applyBorder="1" applyAlignment="1" applyProtection="1">
      <alignment horizontal="centerContinuous" vertical="center"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3" fillId="0" borderId="0" xfId="0" applyNumberFormat="1" applyFont="1" applyAlignment="1" applyProtection="1">
      <alignment horizontal="centerContinuous" vertical="top"/>
    </xf>
    <xf numFmtId="164" fontId="23" fillId="0" borderId="0" xfId="0" applyNumberFormat="1" applyFont="1" applyAlignment="1" applyProtection="1">
      <alignment vertical="top"/>
    </xf>
    <xf numFmtId="164" fontId="2" fillId="5" borderId="0" xfId="0" applyNumberFormat="1" applyFont="1" applyFill="1" applyProtection="1"/>
    <xf numFmtId="164" fontId="2" fillId="10" borderId="0" xfId="0" applyNumberFormat="1" applyFont="1" applyFill="1" applyProtection="1"/>
    <xf numFmtId="164" fontId="2" fillId="11" borderId="0" xfId="0" applyNumberFormat="1" applyFont="1" applyFill="1" applyProtection="1"/>
    <xf numFmtId="164" fontId="2" fillId="12" borderId="0" xfId="0" applyNumberFormat="1" applyFont="1" applyFill="1" applyProtection="1"/>
    <xf numFmtId="164" fontId="2" fillId="10" borderId="0" xfId="0" applyNumberFormat="1" applyFont="1" applyFill="1" applyProtection="1">
      <protection locked="0"/>
    </xf>
    <xf numFmtId="164" fontId="10" fillId="0" borderId="7"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10" fillId="0" borderId="4" xfId="0" applyNumberFormat="1" applyFont="1" applyFill="1" applyBorder="1" applyAlignment="1" applyProtection="1">
      <alignment horizontal="center" vertical="center"/>
    </xf>
    <xf numFmtId="164" fontId="0" fillId="9" borderId="14" xfId="0" applyNumberFormat="1" applyFill="1" applyBorder="1" applyProtection="1"/>
    <xf numFmtId="164" fontId="2" fillId="5" borderId="0" xfId="0" applyNumberFormat="1" applyFont="1" applyFill="1" applyProtection="1">
      <protection locked="0"/>
    </xf>
    <xf numFmtId="164" fontId="32" fillId="5" borderId="0" xfId="0" applyNumberFormat="1" applyFont="1" applyFill="1" applyProtection="1"/>
    <xf numFmtId="164" fontId="32"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33" fillId="0" borderId="7" xfId="0" applyNumberFormat="1" applyFont="1" applyFill="1" applyBorder="1" applyAlignment="1" applyProtection="1">
      <alignment horizontal="center" vertical="center"/>
    </xf>
    <xf numFmtId="164" fontId="33" fillId="0" borderId="0" xfId="0" applyNumberFormat="1" applyFont="1" applyFill="1" applyBorder="1" applyAlignment="1" applyProtection="1">
      <alignment horizontal="center" vertical="center"/>
    </xf>
    <xf numFmtId="164" fontId="33" fillId="0" borderId="4" xfId="0" applyNumberFormat="1" applyFont="1" applyFill="1" applyBorder="1" applyAlignment="1" applyProtection="1">
      <alignment horizontal="center" vertical="center"/>
    </xf>
    <xf numFmtId="164" fontId="32" fillId="10" borderId="0" xfId="0" applyNumberFormat="1" applyFont="1" applyFill="1" applyProtection="1"/>
    <xf numFmtId="164" fontId="23" fillId="9" borderId="13" xfId="0" applyNumberFormat="1" applyFont="1" applyFill="1" applyBorder="1" applyAlignment="1" applyProtection="1">
      <alignment horizontal="center" vertical="center"/>
    </xf>
    <xf numFmtId="164" fontId="23" fillId="9" borderId="13" xfId="0" applyNumberFormat="1" applyFont="1" applyFill="1" applyBorder="1" applyProtection="1"/>
    <xf numFmtId="164" fontId="23" fillId="9" borderId="15" xfId="0" applyNumberFormat="1" applyFont="1" applyFill="1" applyBorder="1" applyAlignment="1" applyProtection="1">
      <alignment horizontal="center" vertical="center"/>
    </xf>
    <xf numFmtId="164" fontId="23" fillId="9" borderId="15" xfId="0" applyNumberFormat="1" applyFont="1" applyFill="1" applyBorder="1" applyProtection="1"/>
    <xf numFmtId="164" fontId="23" fillId="9" borderId="13" xfId="0" applyNumberFormat="1" applyFont="1" applyFill="1" applyBorder="1" applyAlignment="1" applyProtection="1">
      <alignment vertical="center"/>
    </xf>
    <xf numFmtId="164" fontId="23" fillId="9" borderId="15" xfId="0" applyNumberFormat="1" applyFont="1" applyFill="1" applyBorder="1" applyAlignment="1" applyProtection="1">
      <alignment vertical="center"/>
    </xf>
    <xf numFmtId="164" fontId="12" fillId="9" borderId="13" xfId="0" applyNumberFormat="1" applyFont="1" applyFill="1" applyBorder="1" applyAlignment="1" applyProtection="1">
      <alignment horizontal="center" vertical="center"/>
    </xf>
    <xf numFmtId="164" fontId="12" fillId="9" borderId="15" xfId="0" applyNumberFormat="1" applyFont="1" applyFill="1" applyBorder="1" applyAlignment="1" applyProtection="1">
      <alignment horizontal="center" vertical="center"/>
    </xf>
    <xf numFmtId="164" fontId="2" fillId="11" borderId="0" xfId="0" applyNumberFormat="1" applyFont="1" applyFill="1" applyProtection="1">
      <protection locked="0"/>
    </xf>
    <xf numFmtId="164" fontId="2" fillId="12" borderId="0" xfId="0" applyNumberFormat="1" applyFont="1" applyFill="1" applyProtection="1">
      <protection locked="0"/>
    </xf>
    <xf numFmtId="0" fontId="10" fillId="0" borderId="0" xfId="0" applyFont="1"/>
    <xf numFmtId="0" fontId="0" fillId="3" borderId="0" xfId="0" applyFill="1"/>
    <xf numFmtId="0" fontId="0" fillId="7" borderId="0" xfId="0" applyFill="1"/>
    <xf numFmtId="0" fontId="0" fillId="4" borderId="0" xfId="0" applyFill="1"/>
    <xf numFmtId="0" fontId="0" fillId="9" borderId="0" xfId="0" applyFill="1"/>
    <xf numFmtId="0" fontId="1" fillId="0" borderId="0" xfId="0" applyFont="1"/>
    <xf numFmtId="0" fontId="0" fillId="2" borderId="0" xfId="0" applyFill="1" applyAlignment="1"/>
    <xf numFmtId="0" fontId="13" fillId="0" borderId="0" xfId="0" applyFont="1" applyFill="1"/>
    <xf numFmtId="164" fontId="34" fillId="9" borderId="14" xfId="0" applyNumberFormat="1" applyFont="1" applyFill="1" applyBorder="1" applyAlignment="1" applyProtection="1">
      <alignment horizontal="center" wrapText="1"/>
    </xf>
    <xf numFmtId="164" fontId="11" fillId="3" borderId="0" xfId="0" applyNumberFormat="1" applyFont="1" applyFill="1" applyAlignment="1" applyProtection="1">
      <alignment horizontal="center" vertical="center"/>
      <protection locked="0"/>
    </xf>
    <xf numFmtId="164" fontId="5" fillId="2" borderId="0" xfId="0" applyNumberFormat="1" applyFont="1" applyFill="1" applyAlignment="1" applyProtection="1">
      <alignment horizontal="center" vertical="center"/>
      <protection locked="0"/>
    </xf>
    <xf numFmtId="164" fontId="11" fillId="3" borderId="0" xfId="0" applyNumberFormat="1" applyFont="1" applyFill="1" applyAlignment="1" applyProtection="1">
      <alignment horizontal="center"/>
      <protection locked="0"/>
    </xf>
    <xf numFmtId="164" fontId="5" fillId="2" borderId="0" xfId="0" applyNumberFormat="1" applyFont="1" applyFill="1" applyAlignment="1" applyProtection="1">
      <alignment horizontal="center"/>
      <protection locked="0"/>
    </xf>
    <xf numFmtId="164" fontId="0" fillId="4" borderId="9" xfId="0" applyNumberFormat="1" applyFill="1" applyBorder="1" applyAlignment="1" applyProtection="1">
      <alignment horizontal="center" vertical="center" wrapText="1"/>
      <protection locked="0"/>
    </xf>
    <xf numFmtId="164" fontId="0" fillId="4" borderId="10" xfId="0" applyNumberForma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164" fontId="0" fillId="4" borderId="9" xfId="0" applyNumberFormat="1" applyFill="1" applyBorder="1" applyAlignment="1" applyProtection="1">
      <alignment horizontal="center" wrapText="1"/>
      <protection locked="0"/>
    </xf>
    <xf numFmtId="164" fontId="0" fillId="4" borderId="10" xfId="0" applyNumberFormat="1" applyFill="1" applyBorder="1" applyAlignment="1" applyProtection="1">
      <alignment horizontal="center"/>
      <protection locked="0"/>
    </xf>
    <xf numFmtId="164" fontId="21" fillId="7" borderId="7" xfId="0" applyNumberFormat="1" applyFont="1" applyFill="1" applyBorder="1" applyAlignment="1" applyProtection="1">
      <alignment horizontal="center" vertical="center"/>
      <protection locked="0"/>
    </xf>
    <xf numFmtId="164" fontId="21" fillId="7" borderId="0" xfId="0" applyNumberFormat="1" applyFont="1" applyFill="1" applyBorder="1" applyAlignment="1" applyProtection="1">
      <alignment horizontal="center" vertical="center"/>
      <protection locked="0"/>
    </xf>
    <xf numFmtId="164" fontId="21" fillId="7" borderId="4" xfId="0" applyNumberFormat="1" applyFont="1" applyFill="1" applyBorder="1" applyAlignment="1" applyProtection="1">
      <alignment horizontal="center" vertical="center"/>
      <protection locked="0"/>
    </xf>
    <xf numFmtId="0" fontId="11" fillId="3" borderId="7" xfId="0" applyFont="1" applyFill="1" applyBorder="1" applyAlignment="1" applyProtection="1">
      <alignment horizontal="center" vertical="center"/>
      <protection locked="0"/>
    </xf>
    <xf numFmtId="2" fontId="5" fillId="2" borderId="7" xfId="0" applyNumberFormat="1" applyFont="1" applyFill="1" applyBorder="1" applyAlignment="1" applyProtection="1">
      <alignment horizontal="center" vertical="center"/>
      <protection locked="0"/>
    </xf>
    <xf numFmtId="0" fontId="11" fillId="3" borderId="0" xfId="0" applyFont="1" applyFill="1" applyAlignment="1" applyProtection="1">
      <alignment horizontal="center" vertical="center"/>
      <protection locked="0"/>
    </xf>
    <xf numFmtId="2" fontId="5" fillId="2" borderId="0" xfId="0" applyNumberFormat="1" applyFont="1" applyFill="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0"/>
  <tableStyles count="0" defaultTableStyle="TableStyleMedium2" defaultPivotStyle="PivotStyleLight16"/>
  <colors>
    <mruColors>
      <color rgb="FF680000"/>
      <color rgb="FFFFFFCC"/>
      <color rgb="FFFF7D7D"/>
      <color rgb="FFD7F7B7"/>
      <color rgb="FFAFF7FF"/>
      <color rgb="FFFFCC99"/>
      <color rgb="FFFFB84F"/>
      <color rgb="FFFF9900"/>
      <color rgb="FFF29000"/>
      <color rgb="FF00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73623</xdr:colOff>
      <xdr:row>2</xdr:row>
      <xdr:rowOff>15689</xdr:rowOff>
    </xdr:from>
    <xdr:to>
      <xdr:col>15</xdr:col>
      <xdr:colOff>468607</xdr:colOff>
      <xdr:row>2</xdr:row>
      <xdr:rowOff>4371974</xdr:rowOff>
    </xdr:to>
    <xdr:pic>
      <xdr:nvPicPr>
        <xdr:cNvPr id="2" name="Graphique 7">
          <a:extLst>
            <a:ext uri="{FF2B5EF4-FFF2-40B4-BE49-F238E27FC236}">
              <a16:creationId xmlns:a16="http://schemas.microsoft.com/office/drawing/2014/main" id="{804DA2C2-2F41-B1FD-138F-E2B1E67A0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522048" y="539564"/>
          <a:ext cx="4966984" cy="435628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topLeftCell="A3" zoomScaleNormal="100" workbookViewId="0">
      <selection activeCell="F24" sqref="F24"/>
    </sheetView>
  </sheetViews>
  <sheetFormatPr baseColWidth="10" defaultRowHeight="15"/>
  <cols>
    <col min="1" max="1" width="5.33203125" customWidth="1"/>
  </cols>
  <sheetData>
    <row r="1" spans="1:13" s="26" customFormat="1" ht="26">
      <c r="A1" s="26" t="s">
        <v>12</v>
      </c>
    </row>
    <row r="2" spans="1:13">
      <c r="A2" s="117" t="s">
        <v>37</v>
      </c>
    </row>
    <row r="3" spans="1:13" ht="351.75" customHeight="1">
      <c r="A3" s="144" t="s">
        <v>39</v>
      </c>
      <c r="B3" s="144"/>
      <c r="C3" s="144"/>
      <c r="D3" s="144"/>
      <c r="E3" s="144"/>
      <c r="F3" s="144"/>
      <c r="G3" s="144"/>
      <c r="H3" s="144"/>
      <c r="I3" s="144"/>
    </row>
    <row r="5" spans="1:13" s="27" customFormat="1" ht="21">
      <c r="A5" s="27" t="s">
        <v>38</v>
      </c>
    </row>
    <row r="6" spans="1:13" s="124" customFormat="1" ht="16">
      <c r="A6" s="124" t="s">
        <v>13</v>
      </c>
    </row>
    <row r="7" spans="1:13" ht="38.5" customHeight="1">
      <c r="A7" s="143" t="s">
        <v>40</v>
      </c>
      <c r="B7" s="143"/>
      <c r="C7" s="143"/>
      <c r="D7" s="143"/>
      <c r="E7" s="143"/>
      <c r="F7" s="143"/>
      <c r="G7" s="143"/>
      <c r="H7" s="143"/>
      <c r="I7" s="143"/>
      <c r="J7" s="143"/>
      <c r="K7" s="143"/>
      <c r="L7" s="143"/>
      <c r="M7" s="143"/>
    </row>
    <row r="8" spans="1:13">
      <c r="A8" t="s">
        <v>41</v>
      </c>
    </row>
    <row r="9" spans="1:13">
      <c r="A9" t="s">
        <v>42</v>
      </c>
    </row>
    <row r="10" spans="1:13" s="122" customFormat="1">
      <c r="A10" s="122" t="s">
        <v>43</v>
      </c>
    </row>
    <row r="11" spans="1:13">
      <c r="B11" s="118" t="s">
        <v>44</v>
      </c>
      <c r="C11" s="118"/>
      <c r="D11" s="118"/>
      <c r="E11" s="118"/>
      <c r="F11" s="118"/>
      <c r="G11" s="118"/>
      <c r="H11" s="118"/>
      <c r="I11" s="118"/>
      <c r="J11" s="118"/>
      <c r="K11" s="118"/>
    </row>
    <row r="12" spans="1:13">
      <c r="B12" s="119" t="s">
        <v>45</v>
      </c>
      <c r="C12" s="119"/>
      <c r="D12" s="119"/>
      <c r="E12" s="119"/>
      <c r="F12" s="119"/>
      <c r="G12" s="119"/>
      <c r="H12" s="119"/>
      <c r="I12" s="119"/>
      <c r="J12" s="119"/>
      <c r="K12" s="119"/>
    </row>
    <row r="13" spans="1:13">
      <c r="B13" s="120" t="s">
        <v>46</v>
      </c>
      <c r="C13" s="120"/>
      <c r="D13" s="120"/>
      <c r="E13" s="120"/>
      <c r="F13" s="120"/>
      <c r="G13" s="120"/>
      <c r="H13" s="120"/>
      <c r="I13" s="120"/>
      <c r="J13" s="120"/>
      <c r="K13" s="120"/>
    </row>
    <row r="14" spans="1:13">
      <c r="B14" s="121" t="s">
        <v>47</v>
      </c>
      <c r="C14" s="121"/>
      <c r="D14" s="121"/>
      <c r="E14" s="121"/>
      <c r="F14" s="121"/>
      <c r="G14" s="121"/>
      <c r="H14" s="121"/>
      <c r="I14" s="121"/>
      <c r="J14" s="121"/>
      <c r="K14" s="121"/>
    </row>
    <row r="15" spans="1:13">
      <c r="B15" s="123" t="s">
        <v>48</v>
      </c>
      <c r="C15" s="123"/>
      <c r="D15" s="123"/>
      <c r="E15" s="123"/>
      <c r="F15" s="123"/>
      <c r="G15" s="123"/>
      <c r="H15" s="123"/>
      <c r="I15" s="123"/>
      <c r="J15" s="123"/>
      <c r="K15" s="81"/>
    </row>
  </sheetData>
  <mergeCells count="2">
    <mergeCell ref="A7:M7"/>
    <mergeCell ref="A3:I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911A-C198-4D92-8708-EA21880C73B0}">
  <dimension ref="A1:L60"/>
  <sheetViews>
    <sheetView tabSelected="1" topLeftCell="A4" workbookViewId="0">
      <selection activeCell="G12" sqref="G12"/>
    </sheetView>
  </sheetViews>
  <sheetFormatPr baseColWidth="10" defaultColWidth="11.5" defaultRowHeight="15"/>
  <cols>
    <col min="1" max="1" width="28.5" style="1" customWidth="1"/>
    <col min="2" max="2" width="32.33203125" style="1" customWidth="1"/>
    <col min="3" max="3" width="15.5" style="1" customWidth="1"/>
    <col min="4" max="4" width="11.5" style="1"/>
    <col min="5" max="5" width="34.1640625" style="1" bestFit="1" customWidth="1"/>
    <col min="6" max="6" width="14.6640625" style="1" customWidth="1"/>
    <col min="7" max="7" width="20.1640625" style="1" bestFit="1" customWidth="1"/>
    <col min="8" max="8" width="24.5" style="1" bestFit="1" customWidth="1"/>
    <col min="9" max="10" width="45.83203125" style="1" bestFit="1" customWidth="1"/>
    <col min="11" max="11" width="36" style="1" bestFit="1" customWidth="1"/>
    <col min="12" max="12" width="27.1640625" style="1" bestFit="1" customWidth="1"/>
    <col min="13" max="16384" width="11.5" style="1"/>
  </cols>
  <sheetData>
    <row r="1" spans="1:12" s="92" customFormat="1" ht="21" customHeight="1">
      <c r="A1" s="116" t="s">
        <v>172</v>
      </c>
    </row>
    <row r="2" spans="1:12" ht="17" thickBot="1">
      <c r="A2" s="45" t="s">
        <v>21</v>
      </c>
      <c r="B2" s="44"/>
    </row>
    <row r="3" spans="1:12" s="36" customFormat="1" ht="64.5" customHeight="1">
      <c r="A3" s="50" t="s">
        <v>15</v>
      </c>
      <c r="B3" s="72" t="s">
        <v>28</v>
      </c>
      <c r="C3" s="53"/>
      <c r="D3" s="53"/>
      <c r="E3" s="76"/>
      <c r="F3" s="76"/>
      <c r="G3" s="72"/>
      <c r="H3" s="53"/>
      <c r="I3" s="53"/>
      <c r="J3" s="54"/>
    </row>
    <row r="4" spans="1:12" s="36" customFormat="1" ht="64.5" customHeight="1">
      <c r="A4" s="60"/>
      <c r="B4" s="77" t="s">
        <v>16</v>
      </c>
      <c r="C4" s="61"/>
      <c r="D4" s="61"/>
      <c r="E4" s="62"/>
      <c r="F4" s="62"/>
      <c r="G4" s="62"/>
      <c r="H4" s="61"/>
      <c r="I4" s="61"/>
      <c r="J4" s="63"/>
    </row>
    <row r="5" spans="1:12" s="2" customFormat="1" ht="42" customHeight="1">
      <c r="A5" s="64" t="s">
        <v>17</v>
      </c>
      <c r="B5" s="78" t="s">
        <v>36</v>
      </c>
      <c r="C5" s="107" t="s">
        <v>1</v>
      </c>
      <c r="D5" s="113" t="s">
        <v>0</v>
      </c>
      <c r="E5" s="111" t="s">
        <v>19</v>
      </c>
      <c r="F5" s="108"/>
      <c r="G5" s="75" t="s">
        <v>52</v>
      </c>
      <c r="H5" s="65"/>
      <c r="I5" s="66"/>
      <c r="J5" s="67"/>
      <c r="K5" s="35"/>
    </row>
    <row r="6" spans="1:12" ht="28.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row>
    <row r="9" spans="1:12" s="92" customFormat="1" ht="21" customHeight="1">
      <c r="A9" s="116" t="s">
        <v>173</v>
      </c>
    </row>
    <row r="10" spans="1:12" s="43" customFormat="1" ht="65.25" customHeight="1" thickBot="1">
      <c r="A10" s="85" t="s">
        <v>33</v>
      </c>
      <c r="B10" s="86"/>
      <c r="C10" s="87"/>
      <c r="D10" s="87"/>
      <c r="E10" s="87"/>
      <c r="F10" s="88"/>
      <c r="G10" s="88"/>
      <c r="H10" s="145" t="s">
        <v>49</v>
      </c>
      <c r="I10" s="146"/>
      <c r="J10" s="146"/>
      <c r="K10" s="146"/>
      <c r="L10" s="146"/>
    </row>
    <row r="11" spans="1:12" ht="16.5" customHeight="1" thickBot="1">
      <c r="A11" s="3" t="s">
        <v>3</v>
      </c>
      <c r="B11" s="4" t="s">
        <v>4</v>
      </c>
      <c r="C11" s="4" t="s">
        <v>5</v>
      </c>
      <c r="D11" s="30" t="s">
        <v>6</v>
      </c>
      <c r="E11" s="5" t="s">
        <v>14</v>
      </c>
      <c r="G11" s="6"/>
      <c r="H11" s="3" t="s">
        <v>3</v>
      </c>
      <c r="I11" s="4" t="s">
        <v>7</v>
      </c>
      <c r="J11" s="4" t="s">
        <v>8</v>
      </c>
      <c r="K11" s="4" t="s">
        <v>9</v>
      </c>
      <c r="L11" s="5" t="s">
        <v>14</v>
      </c>
    </row>
    <row r="12" spans="1:12" ht="15.75" customHeight="1">
      <c r="A12" s="7" t="s">
        <v>166</v>
      </c>
      <c r="B12" s="46" t="s">
        <v>167</v>
      </c>
      <c r="C12" s="9">
        <v>25</v>
      </c>
      <c r="D12" s="42" t="s">
        <v>2</v>
      </c>
      <c r="E12" s="134" t="s">
        <v>178</v>
      </c>
      <c r="H12" s="10"/>
      <c r="I12" s="136"/>
      <c r="J12" s="9"/>
      <c r="K12" s="94" t="s">
        <v>31</v>
      </c>
      <c r="L12" s="11"/>
    </row>
    <row r="13" spans="1:12" ht="15.75" customHeight="1">
      <c r="A13" s="12" t="s">
        <v>168</v>
      </c>
      <c r="B13" s="47" t="s">
        <v>169</v>
      </c>
      <c r="C13" s="14">
        <v>43</v>
      </c>
      <c r="D13" s="40" t="str">
        <f>$D$12</f>
        <v>mol per …</v>
      </c>
      <c r="E13" s="37" t="str">
        <f>E12</f>
        <v>Beck et al., 2018 (Fatty acid percentage)</v>
      </c>
      <c r="H13" s="15"/>
      <c r="I13" s="137"/>
      <c r="J13" s="14"/>
      <c r="K13" s="95" t="str">
        <f>K12</f>
        <v>mol/mol class</v>
      </c>
      <c r="L13" s="16"/>
    </row>
    <row r="14" spans="1:12" ht="15.75" customHeight="1">
      <c r="A14" s="17" t="s">
        <v>170</v>
      </c>
      <c r="B14" s="48" t="s">
        <v>171</v>
      </c>
      <c r="C14" s="14">
        <v>33</v>
      </c>
      <c r="D14" s="40" t="str">
        <f t="shared" ref="D14:D60" si="0">$D$12</f>
        <v>mol per …</v>
      </c>
      <c r="E14" s="37" t="str">
        <f>E13</f>
        <v>Beck et al., 2018 (Fatty acid percentage)</v>
      </c>
      <c r="H14" s="15"/>
      <c r="I14" s="137"/>
      <c r="J14" s="14"/>
      <c r="K14" s="95" t="str">
        <f t="shared" ref="K14:K32" si="1">K13</f>
        <v>mol/mol class</v>
      </c>
      <c r="L14" s="16"/>
    </row>
    <row r="15" spans="1:12" ht="16.5" customHeight="1">
      <c r="A15" s="12"/>
      <c r="B15" s="47"/>
      <c r="C15" s="14"/>
      <c r="D15" s="40" t="str">
        <f t="shared" si="0"/>
        <v>mol per …</v>
      </c>
      <c r="E15" s="37"/>
      <c r="H15" s="15"/>
      <c r="I15" s="137"/>
      <c r="J15" s="14"/>
      <c r="K15" s="95" t="str">
        <f t="shared" si="1"/>
        <v>mol/mol class</v>
      </c>
      <c r="L15" s="16"/>
    </row>
    <row r="16" spans="1:12" ht="15.75" customHeight="1">
      <c r="A16" s="12"/>
      <c r="B16" s="47"/>
      <c r="C16" s="18"/>
      <c r="D16" s="40" t="str">
        <f t="shared" si="0"/>
        <v>mol per …</v>
      </c>
      <c r="E16" s="37"/>
      <c r="H16" s="19"/>
      <c r="I16" s="137"/>
      <c r="J16" s="18"/>
      <c r="K16" s="95" t="str">
        <f t="shared" si="1"/>
        <v>mol/mol class</v>
      </c>
      <c r="L16" s="20"/>
    </row>
    <row r="17" spans="1:12" ht="16">
      <c r="A17" s="12"/>
      <c r="B17" s="47"/>
      <c r="C17" s="18"/>
      <c r="D17" s="40" t="str">
        <f t="shared" si="0"/>
        <v>mol per …</v>
      </c>
      <c r="E17" s="38"/>
      <c r="H17" s="19"/>
      <c r="I17" s="137"/>
      <c r="J17" s="18"/>
      <c r="K17" s="95" t="str">
        <f t="shared" si="1"/>
        <v>mol/mol class</v>
      </c>
      <c r="L17" s="20"/>
    </row>
    <row r="18" spans="1:12" ht="16">
      <c r="A18" s="12"/>
      <c r="B18" s="47"/>
      <c r="C18" s="18"/>
      <c r="D18" s="40" t="str">
        <f t="shared" si="0"/>
        <v>mol per …</v>
      </c>
      <c r="E18" s="38"/>
      <c r="H18" s="19"/>
      <c r="I18" s="137"/>
      <c r="J18" s="18"/>
      <c r="K18" s="95" t="str">
        <f t="shared" si="1"/>
        <v>mol/mol class</v>
      </c>
      <c r="L18" s="20"/>
    </row>
    <row r="19" spans="1:12" ht="16">
      <c r="A19" s="12"/>
      <c r="B19" s="47"/>
      <c r="C19" s="18"/>
      <c r="D19" s="40" t="str">
        <f t="shared" si="0"/>
        <v>mol per …</v>
      </c>
      <c r="E19" s="38"/>
      <c r="H19" s="19"/>
      <c r="I19" s="137"/>
      <c r="J19" s="18"/>
      <c r="K19" s="95" t="str">
        <f t="shared" si="1"/>
        <v>mol/mol class</v>
      </c>
      <c r="L19" s="20"/>
    </row>
    <row r="20" spans="1:12" ht="16">
      <c r="A20" s="12"/>
      <c r="B20" s="47"/>
      <c r="C20" s="18"/>
      <c r="D20" s="40" t="str">
        <f t="shared" si="0"/>
        <v>mol per …</v>
      </c>
      <c r="E20" s="38"/>
      <c r="H20" s="19"/>
      <c r="I20" s="137"/>
      <c r="J20" s="18"/>
      <c r="K20" s="95" t="str">
        <f t="shared" si="1"/>
        <v>mol/mol class</v>
      </c>
      <c r="L20" s="20"/>
    </row>
    <row r="21" spans="1:12" ht="16">
      <c r="A21" s="12"/>
      <c r="B21" s="47"/>
      <c r="C21" s="18"/>
      <c r="D21" s="40" t="str">
        <f t="shared" si="0"/>
        <v>mol per …</v>
      </c>
      <c r="E21" s="38"/>
      <c r="H21" s="19"/>
      <c r="I21" s="137"/>
      <c r="J21" s="18"/>
      <c r="K21" s="95" t="str">
        <f t="shared" si="1"/>
        <v>mol/mol class</v>
      </c>
      <c r="L21" s="20"/>
    </row>
    <row r="22" spans="1:12" ht="16">
      <c r="A22" s="12"/>
      <c r="B22" s="47"/>
      <c r="C22" s="18"/>
      <c r="D22" s="40" t="str">
        <f t="shared" si="0"/>
        <v>mol per …</v>
      </c>
      <c r="E22" s="38"/>
      <c r="H22" s="19"/>
      <c r="I22" s="137"/>
      <c r="J22" s="18"/>
      <c r="K22" s="95" t="str">
        <f t="shared" si="1"/>
        <v>mol/mol class</v>
      </c>
      <c r="L22" s="20"/>
    </row>
    <row r="23" spans="1:12" ht="16">
      <c r="A23" s="12"/>
      <c r="B23" s="47"/>
      <c r="C23" s="18"/>
      <c r="D23" s="40" t="str">
        <f t="shared" si="0"/>
        <v>mol per …</v>
      </c>
      <c r="E23" s="38"/>
      <c r="H23" s="19"/>
      <c r="I23" s="137"/>
      <c r="J23" s="18"/>
      <c r="K23" s="95" t="str">
        <f t="shared" si="1"/>
        <v>mol/mol class</v>
      </c>
      <c r="L23" s="20"/>
    </row>
    <row r="24" spans="1:12" ht="16">
      <c r="A24" s="12"/>
      <c r="B24" s="47"/>
      <c r="C24" s="18"/>
      <c r="D24" s="40" t="str">
        <f t="shared" si="0"/>
        <v>mol per …</v>
      </c>
      <c r="E24" s="38"/>
      <c r="H24" s="19"/>
      <c r="I24" s="137"/>
      <c r="J24" s="18"/>
      <c r="K24" s="95" t="str">
        <f t="shared" si="1"/>
        <v>mol/mol class</v>
      </c>
      <c r="L24" s="20"/>
    </row>
    <row r="25" spans="1:12" ht="16">
      <c r="A25" s="12"/>
      <c r="B25" s="47"/>
      <c r="C25" s="18"/>
      <c r="D25" s="40" t="str">
        <f t="shared" si="0"/>
        <v>mol per …</v>
      </c>
      <c r="E25" s="38"/>
      <c r="H25" s="19"/>
      <c r="I25" s="137"/>
      <c r="J25" s="18"/>
      <c r="K25" s="95" t="str">
        <f t="shared" si="1"/>
        <v>mol/mol class</v>
      </c>
      <c r="L25" s="20"/>
    </row>
    <row r="26" spans="1:12" ht="16">
      <c r="A26" s="12"/>
      <c r="B26" s="47"/>
      <c r="C26" s="18"/>
      <c r="D26" s="40" t="str">
        <f t="shared" si="0"/>
        <v>mol per …</v>
      </c>
      <c r="E26" s="38"/>
      <c r="H26" s="19"/>
      <c r="I26" s="137"/>
      <c r="J26" s="18"/>
      <c r="K26" s="95" t="str">
        <f t="shared" si="1"/>
        <v>mol/mol class</v>
      </c>
      <c r="L26" s="20"/>
    </row>
    <row r="27" spans="1:12" ht="16">
      <c r="A27" s="12"/>
      <c r="B27" s="47"/>
      <c r="C27" s="18"/>
      <c r="D27" s="40" t="str">
        <f t="shared" si="0"/>
        <v>mol per …</v>
      </c>
      <c r="E27" s="38"/>
      <c r="H27" s="19"/>
      <c r="I27" s="137"/>
      <c r="J27" s="18"/>
      <c r="K27" s="95" t="str">
        <f t="shared" si="1"/>
        <v>mol/mol class</v>
      </c>
      <c r="L27" s="20"/>
    </row>
    <row r="28" spans="1:12" ht="16">
      <c r="A28" s="12"/>
      <c r="B28" s="47"/>
      <c r="C28" s="18"/>
      <c r="D28" s="40" t="str">
        <f t="shared" si="0"/>
        <v>mol per …</v>
      </c>
      <c r="E28" s="38"/>
      <c r="H28" s="19"/>
      <c r="I28" s="137"/>
      <c r="J28" s="18"/>
      <c r="K28" s="95" t="str">
        <f t="shared" si="1"/>
        <v>mol/mol class</v>
      </c>
      <c r="L28" s="20"/>
    </row>
    <row r="29" spans="1:12" ht="16">
      <c r="A29" s="12"/>
      <c r="B29" s="47"/>
      <c r="C29" s="18"/>
      <c r="D29" s="40" t="str">
        <f t="shared" si="0"/>
        <v>mol per …</v>
      </c>
      <c r="E29" s="38"/>
      <c r="H29" s="19"/>
      <c r="I29" s="137"/>
      <c r="J29" s="18"/>
      <c r="K29" s="95" t="str">
        <f t="shared" si="1"/>
        <v>mol/mol class</v>
      </c>
      <c r="L29" s="20"/>
    </row>
    <row r="30" spans="1:12" ht="16">
      <c r="A30" s="12"/>
      <c r="B30" s="47"/>
      <c r="C30" s="18"/>
      <c r="D30" s="40" t="str">
        <f t="shared" si="0"/>
        <v>mol per …</v>
      </c>
      <c r="E30" s="38"/>
      <c r="H30" s="19"/>
      <c r="I30" s="137"/>
      <c r="J30" s="18"/>
      <c r="K30" s="95" t="str">
        <f t="shared" si="1"/>
        <v>mol/mol class</v>
      </c>
      <c r="L30" s="20"/>
    </row>
    <row r="31" spans="1:12" ht="16">
      <c r="A31" s="12"/>
      <c r="B31" s="47"/>
      <c r="C31" s="18"/>
      <c r="D31" s="40" t="str">
        <f t="shared" si="0"/>
        <v>mol per …</v>
      </c>
      <c r="E31" s="38"/>
      <c r="H31" s="19"/>
      <c r="I31" s="137"/>
      <c r="J31" s="18"/>
      <c r="K31" s="95" t="str">
        <f t="shared" si="1"/>
        <v>mol/mol class</v>
      </c>
      <c r="L31" s="20"/>
    </row>
    <row r="32" spans="1:12" ht="17" thickBot="1">
      <c r="A32" s="12"/>
      <c r="B32" s="47"/>
      <c r="C32" s="18"/>
      <c r="D32" s="40" t="str">
        <f t="shared" si="0"/>
        <v>mol per …</v>
      </c>
      <c r="E32" s="38"/>
      <c r="H32" s="21"/>
      <c r="I32" s="138"/>
      <c r="J32" s="25"/>
      <c r="K32" s="96" t="str">
        <f t="shared" si="1"/>
        <v>mol/mol class</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list" showInputMessage="1" showErrorMessage="1" sqref="D12" xr:uid="{37061E9F-B9D2-4F62-B633-E6F9313624EC}">
      <formula1>$D$5:$D$6</formula1>
    </dataValidation>
    <dataValidation type="custom" allowBlank="1" showInputMessage="1" sqref="D13:D60" xr:uid="{A165DC53-8BD1-4BFE-AFB5-E000E3FDEBFC}">
      <formula1>$D$5</formula1>
    </dataValidation>
    <dataValidation type="decimal" showInputMessage="1" showErrorMessage="1" error="Coefficient must be a number. For decimal use &quot;.&quot; (e.g 0.33)." sqref="J12:J32" xr:uid="{0642AFFA-E8D9-4853-B13B-34013866CB13}">
      <formula1>-1E+43</formula1>
      <formula2>1E+43</formula2>
    </dataValidation>
    <dataValidation type="decimal" operator="greaterThanOrEqual" showInputMessage="1" showErrorMessage="1" error="Coefficient must be a positive number. For decimal use &quot;.&quot; (e.g 0.33)." sqref="C12:C60" xr:uid="{85F022FF-C350-40DF-9F1D-8FF70B07609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topLeftCell="C4" zoomScaleNormal="100" workbookViewId="0">
      <selection activeCell="G16" sqref="G16"/>
    </sheetView>
  </sheetViews>
  <sheetFormatPr baseColWidth="10" defaultColWidth="11.5" defaultRowHeight="15"/>
  <cols>
    <col min="1" max="1" width="28.5" style="1" customWidth="1"/>
    <col min="2" max="2" width="32.33203125" style="1" customWidth="1"/>
    <col min="3" max="3" width="15.5" style="1" customWidth="1"/>
    <col min="4" max="4" width="11.1640625" style="1" customWidth="1"/>
    <col min="5" max="5" width="25.33203125" style="1" customWidth="1"/>
    <col min="6" max="6" width="13.83203125" style="1" customWidth="1"/>
    <col min="7" max="7" width="20.1640625" style="1" bestFit="1" customWidth="1"/>
    <col min="8" max="8" width="18" style="1" bestFit="1" customWidth="1"/>
    <col min="9" max="9" width="33.33203125" style="1" bestFit="1" customWidth="1"/>
    <col min="10" max="10" width="20.5" style="1" customWidth="1"/>
    <col min="11" max="11" width="26" style="31" bestFit="1" customWidth="1"/>
    <col min="12" max="12" width="19.5" style="1" customWidth="1"/>
    <col min="13" max="16384" width="11.5" style="1"/>
  </cols>
  <sheetData>
    <row r="1" spans="1:12" s="90" customFormat="1" ht="21" customHeight="1">
      <c r="A1" s="93" t="s">
        <v>22</v>
      </c>
      <c r="K1" s="106"/>
    </row>
    <row r="2" spans="1:12" ht="17" thickBot="1">
      <c r="A2" s="45" t="s">
        <v>21</v>
      </c>
      <c r="B2" s="44"/>
    </row>
    <row r="3" spans="1:12" s="36" customFormat="1" ht="64.5" customHeight="1">
      <c r="A3" s="50" t="s">
        <v>15</v>
      </c>
      <c r="B3" s="80" t="s">
        <v>27</v>
      </c>
      <c r="C3" s="51"/>
      <c r="D3" s="52"/>
      <c r="E3" s="52"/>
      <c r="F3" s="52"/>
      <c r="G3" s="72" t="s">
        <v>26</v>
      </c>
      <c r="H3" s="53"/>
      <c r="I3" s="53"/>
      <c r="J3" s="54"/>
      <c r="K3" s="100"/>
    </row>
    <row r="4" spans="1:12" s="36" customFormat="1" ht="64.5" customHeight="1">
      <c r="A4" s="60"/>
      <c r="B4" s="77" t="s">
        <v>16</v>
      </c>
      <c r="C4" s="61"/>
      <c r="D4" s="61"/>
      <c r="E4" s="62"/>
      <c r="F4" s="62"/>
      <c r="G4" s="62"/>
      <c r="H4" s="61"/>
      <c r="I4" s="61"/>
      <c r="J4" s="63"/>
      <c r="K4" s="100"/>
    </row>
    <row r="5" spans="1:12" s="2" customFormat="1" ht="48">
      <c r="A5" s="64" t="s">
        <v>17</v>
      </c>
      <c r="B5" s="78" t="s">
        <v>53</v>
      </c>
      <c r="C5" s="107" t="s">
        <v>1</v>
      </c>
      <c r="D5" s="113" t="s">
        <v>0</v>
      </c>
      <c r="E5" s="111" t="s">
        <v>19</v>
      </c>
      <c r="F5" s="108"/>
      <c r="G5" s="75" t="s">
        <v>25</v>
      </c>
      <c r="H5" s="65"/>
      <c r="I5" s="66"/>
      <c r="J5" s="67"/>
      <c r="K5" s="35"/>
    </row>
    <row r="6" spans="1:12">
      <c r="A6" s="68"/>
      <c r="B6" s="125"/>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c r="K8" s="101"/>
    </row>
    <row r="9" spans="1:12" s="90" customFormat="1" ht="21" customHeight="1">
      <c r="A9" s="93" t="s">
        <v>23</v>
      </c>
      <c r="K9" s="106"/>
    </row>
    <row r="10" spans="1:12" s="43" customFormat="1" ht="65.25" customHeight="1" thickBot="1">
      <c r="A10" s="85" t="s">
        <v>55</v>
      </c>
      <c r="B10" s="86"/>
      <c r="C10" s="87"/>
      <c r="D10" s="87"/>
      <c r="E10" s="87"/>
      <c r="F10" s="88"/>
      <c r="G10" s="88"/>
      <c r="H10" s="145" t="s">
        <v>54</v>
      </c>
      <c r="I10" s="146"/>
      <c r="J10" s="146"/>
      <c r="K10" s="146"/>
      <c r="L10" s="146"/>
    </row>
    <row r="11" spans="1:12" ht="16.5" customHeight="1" thickBot="1">
      <c r="A11" s="3" t="s">
        <v>3</v>
      </c>
      <c r="B11" s="4" t="s">
        <v>4</v>
      </c>
      <c r="C11" s="4" t="s">
        <v>5</v>
      </c>
      <c r="D11" s="30" t="s">
        <v>6</v>
      </c>
      <c r="E11" s="5" t="s">
        <v>14</v>
      </c>
      <c r="G11" s="6"/>
      <c r="H11" s="3" t="s">
        <v>3</v>
      </c>
      <c r="I11" s="4" t="s">
        <v>7</v>
      </c>
      <c r="J11" s="4" t="s">
        <v>8</v>
      </c>
      <c r="K11" s="102" t="s">
        <v>9</v>
      </c>
      <c r="L11" s="5" t="s">
        <v>14</v>
      </c>
    </row>
    <row r="12" spans="1:12" ht="15.75" customHeight="1">
      <c r="A12" s="7" t="s">
        <v>56</v>
      </c>
      <c r="B12" s="8" t="s">
        <v>57</v>
      </c>
      <c r="C12" s="9">
        <v>1</v>
      </c>
      <c r="D12" s="42" t="s">
        <v>0</v>
      </c>
      <c r="E12" s="130" t="s">
        <v>76</v>
      </c>
      <c r="H12" s="10"/>
      <c r="I12" s="32"/>
      <c r="J12" s="9"/>
      <c r="K12" s="103" t="s">
        <v>10</v>
      </c>
      <c r="L12" s="11"/>
    </row>
    <row r="13" spans="1:12" ht="15.75" customHeight="1">
      <c r="A13" s="12" t="s">
        <v>58</v>
      </c>
      <c r="B13" s="126" t="s">
        <v>59</v>
      </c>
      <c r="C13" s="127">
        <v>17.2</v>
      </c>
      <c r="D13" s="40" t="str">
        <f t="shared" ref="D13:D60" si="0">$D$12</f>
        <v>g per …</v>
      </c>
      <c r="E13" s="131" t="str">
        <f>E12</f>
        <v>Beck et al., 2018</v>
      </c>
      <c r="H13" s="15"/>
      <c r="I13" s="33"/>
      <c r="J13" s="14"/>
      <c r="K13" s="104" t="s">
        <v>10</v>
      </c>
      <c r="L13" s="16"/>
    </row>
    <row r="14" spans="1:12" ht="15.75" customHeight="1">
      <c r="A14" s="17" t="s">
        <v>60</v>
      </c>
      <c r="B14" s="128" t="s">
        <v>61</v>
      </c>
      <c r="C14" s="127">
        <v>35.200000000000003</v>
      </c>
      <c r="D14" s="40" t="str">
        <f t="shared" si="0"/>
        <v>g per …</v>
      </c>
      <c r="E14" s="131" t="str">
        <f>E13</f>
        <v>Beck et al., 2018</v>
      </c>
      <c r="H14" s="15"/>
      <c r="I14" s="33"/>
      <c r="J14" s="14"/>
      <c r="K14" s="104" t="s">
        <v>10</v>
      </c>
      <c r="L14" s="16"/>
    </row>
    <row r="15" spans="1:12" ht="16.5" customHeight="1">
      <c r="A15" s="12" t="s">
        <v>62</v>
      </c>
      <c r="B15" s="126" t="s">
        <v>63</v>
      </c>
      <c r="C15" s="127">
        <v>6.7</v>
      </c>
      <c r="D15" s="40" t="str">
        <f t="shared" si="0"/>
        <v>g per …</v>
      </c>
      <c r="E15" s="131" t="str">
        <f t="shared" ref="E15:E16" si="1">E14</f>
        <v>Beck et al., 2018</v>
      </c>
      <c r="H15" s="15"/>
      <c r="I15" s="33"/>
      <c r="J15" s="14"/>
      <c r="K15" s="104" t="s">
        <v>10</v>
      </c>
      <c r="L15" s="16"/>
    </row>
    <row r="16" spans="1:12" ht="15.75" customHeight="1">
      <c r="A16" s="12" t="s">
        <v>64</v>
      </c>
      <c r="B16" s="126" t="s">
        <v>65</v>
      </c>
      <c r="C16" s="129">
        <v>4.2</v>
      </c>
      <c r="D16" s="40" t="str">
        <f t="shared" si="0"/>
        <v>g per …</v>
      </c>
      <c r="E16" s="131" t="str">
        <f t="shared" si="1"/>
        <v>Beck et al., 2018</v>
      </c>
      <c r="H16" s="19"/>
      <c r="I16" s="33"/>
      <c r="J16" s="18"/>
      <c r="K16" s="104" t="s">
        <v>10</v>
      </c>
      <c r="L16" s="20"/>
    </row>
    <row r="17" spans="1:12" ht="16">
      <c r="A17" s="12"/>
      <c r="B17" s="13"/>
      <c r="C17" s="18"/>
      <c r="D17" s="40" t="str">
        <f t="shared" si="0"/>
        <v>g per …</v>
      </c>
      <c r="E17" s="38"/>
      <c r="H17" s="19"/>
      <c r="I17" s="33"/>
      <c r="J17" s="18"/>
      <c r="K17" s="104" t="s">
        <v>10</v>
      </c>
      <c r="L17" s="20"/>
    </row>
    <row r="18" spans="1:12" ht="16">
      <c r="A18" s="12"/>
      <c r="B18" s="13"/>
      <c r="C18" s="18"/>
      <c r="D18" s="40" t="str">
        <f t="shared" si="0"/>
        <v>g per …</v>
      </c>
      <c r="E18" s="38"/>
      <c r="H18" s="19"/>
      <c r="I18" s="33"/>
      <c r="J18" s="18"/>
      <c r="K18" s="104" t="s">
        <v>10</v>
      </c>
      <c r="L18" s="20"/>
    </row>
    <row r="19" spans="1:12" ht="16">
      <c r="A19" s="12"/>
      <c r="B19" s="13"/>
      <c r="C19" s="18"/>
      <c r="D19" s="40" t="str">
        <f t="shared" si="0"/>
        <v>g per …</v>
      </c>
      <c r="E19" s="38"/>
      <c r="H19" s="19"/>
      <c r="I19" s="33"/>
      <c r="J19" s="18"/>
      <c r="K19" s="104" t="s">
        <v>10</v>
      </c>
      <c r="L19" s="20"/>
    </row>
    <row r="20" spans="1:12" ht="16">
      <c r="A20" s="12"/>
      <c r="B20" s="13"/>
      <c r="C20" s="18"/>
      <c r="D20" s="40" t="str">
        <f t="shared" si="0"/>
        <v>g per …</v>
      </c>
      <c r="E20" s="38"/>
      <c r="H20" s="19"/>
      <c r="I20" s="33"/>
      <c r="J20" s="18"/>
      <c r="K20" s="104" t="s">
        <v>10</v>
      </c>
      <c r="L20" s="20"/>
    </row>
    <row r="21" spans="1:12" ht="16">
      <c r="A21" s="12"/>
      <c r="B21" s="13"/>
      <c r="C21" s="18"/>
      <c r="D21" s="40" t="str">
        <f t="shared" si="0"/>
        <v>g per …</v>
      </c>
      <c r="E21" s="38"/>
      <c r="H21" s="19"/>
      <c r="I21" s="33"/>
      <c r="J21" s="18"/>
      <c r="K21" s="104" t="s">
        <v>10</v>
      </c>
      <c r="L21" s="20"/>
    </row>
    <row r="22" spans="1:12" ht="16">
      <c r="A22" s="12"/>
      <c r="B22" s="13"/>
      <c r="C22" s="18"/>
      <c r="D22" s="40" t="str">
        <f t="shared" si="0"/>
        <v>g per …</v>
      </c>
      <c r="E22" s="38"/>
      <c r="H22" s="19"/>
      <c r="I22" s="33"/>
      <c r="J22" s="18"/>
      <c r="K22" s="104" t="s">
        <v>10</v>
      </c>
      <c r="L22" s="20"/>
    </row>
    <row r="23" spans="1:12" ht="16">
      <c r="A23" s="12"/>
      <c r="B23" s="13"/>
      <c r="C23" s="18"/>
      <c r="D23" s="40" t="str">
        <f t="shared" si="0"/>
        <v>g per …</v>
      </c>
      <c r="E23" s="38"/>
      <c r="H23" s="19"/>
      <c r="I23" s="33"/>
      <c r="J23" s="18"/>
      <c r="K23" s="104" t="s">
        <v>10</v>
      </c>
      <c r="L23" s="20"/>
    </row>
    <row r="24" spans="1:12" ht="16">
      <c r="A24" s="12"/>
      <c r="B24" s="13"/>
      <c r="C24" s="18"/>
      <c r="D24" s="40" t="str">
        <f t="shared" si="0"/>
        <v>g per …</v>
      </c>
      <c r="E24" s="38"/>
      <c r="H24" s="19"/>
      <c r="I24" s="33"/>
      <c r="J24" s="18"/>
      <c r="K24" s="104" t="s">
        <v>10</v>
      </c>
      <c r="L24" s="20"/>
    </row>
    <row r="25" spans="1:12" ht="16">
      <c r="A25" s="12"/>
      <c r="B25" s="13"/>
      <c r="C25" s="18"/>
      <c r="D25" s="40" t="str">
        <f t="shared" si="0"/>
        <v>g per …</v>
      </c>
      <c r="E25" s="38"/>
      <c r="H25" s="19"/>
      <c r="I25" s="33"/>
      <c r="J25" s="18"/>
      <c r="K25" s="104" t="s">
        <v>10</v>
      </c>
      <c r="L25" s="20"/>
    </row>
    <row r="26" spans="1:12" ht="16">
      <c r="A26" s="12"/>
      <c r="B26" s="13"/>
      <c r="C26" s="18"/>
      <c r="D26" s="40" t="str">
        <f t="shared" si="0"/>
        <v>g per …</v>
      </c>
      <c r="E26" s="38"/>
      <c r="H26" s="19"/>
      <c r="I26" s="33"/>
      <c r="J26" s="18"/>
      <c r="K26" s="104" t="s">
        <v>10</v>
      </c>
      <c r="L26" s="20"/>
    </row>
    <row r="27" spans="1:12" ht="16">
      <c r="A27" s="12"/>
      <c r="B27" s="13"/>
      <c r="C27" s="18"/>
      <c r="D27" s="40" t="str">
        <f t="shared" si="0"/>
        <v>g per …</v>
      </c>
      <c r="E27" s="38"/>
      <c r="H27" s="19"/>
      <c r="I27" s="33"/>
      <c r="J27" s="18"/>
      <c r="K27" s="104" t="s">
        <v>10</v>
      </c>
      <c r="L27" s="20"/>
    </row>
    <row r="28" spans="1:12" ht="16">
      <c r="A28" s="12"/>
      <c r="B28" s="13"/>
      <c r="C28" s="18"/>
      <c r="D28" s="40" t="str">
        <f t="shared" si="0"/>
        <v>g per …</v>
      </c>
      <c r="E28" s="38"/>
      <c r="H28" s="19"/>
      <c r="I28" s="33"/>
      <c r="J28" s="18"/>
      <c r="K28" s="104" t="s">
        <v>10</v>
      </c>
      <c r="L28" s="20"/>
    </row>
    <row r="29" spans="1:12" ht="16">
      <c r="A29" s="12"/>
      <c r="B29" s="13"/>
      <c r="C29" s="18"/>
      <c r="D29" s="40" t="str">
        <f t="shared" si="0"/>
        <v>g per …</v>
      </c>
      <c r="E29" s="38"/>
      <c r="H29" s="19"/>
      <c r="I29" s="33"/>
      <c r="J29" s="18"/>
      <c r="K29" s="104" t="s">
        <v>10</v>
      </c>
      <c r="L29" s="20"/>
    </row>
    <row r="30" spans="1:12" ht="16">
      <c r="A30" s="12"/>
      <c r="B30" s="13"/>
      <c r="C30" s="18"/>
      <c r="D30" s="40" t="str">
        <f t="shared" si="0"/>
        <v>g per …</v>
      </c>
      <c r="E30" s="38"/>
      <c r="H30" s="19"/>
      <c r="I30" s="33"/>
      <c r="J30" s="18"/>
      <c r="K30" s="104" t="s">
        <v>10</v>
      </c>
      <c r="L30" s="20"/>
    </row>
    <row r="31" spans="1:12" ht="16">
      <c r="A31" s="12"/>
      <c r="B31" s="13"/>
      <c r="C31" s="18"/>
      <c r="D31" s="40" t="str">
        <f t="shared" si="0"/>
        <v>g per …</v>
      </c>
      <c r="E31" s="38"/>
      <c r="H31" s="19"/>
      <c r="I31" s="33"/>
      <c r="J31" s="18"/>
      <c r="K31" s="104" t="s">
        <v>10</v>
      </c>
      <c r="L31" s="20"/>
    </row>
    <row r="32" spans="1:12" ht="17" thickBot="1">
      <c r="A32" s="12"/>
      <c r="B32" s="13"/>
      <c r="C32" s="18"/>
      <c r="D32" s="40" t="str">
        <f t="shared" si="0"/>
        <v>g per …</v>
      </c>
      <c r="E32" s="38"/>
      <c r="H32" s="21"/>
      <c r="I32" s="34"/>
      <c r="J32" s="25"/>
      <c r="K32" s="105" t="s">
        <v>10</v>
      </c>
      <c r="L32" s="22"/>
    </row>
    <row r="33" spans="1:5" ht="16">
      <c r="A33" s="12"/>
      <c r="B33" s="13"/>
      <c r="C33" s="18"/>
      <c r="D33" s="40" t="str">
        <f t="shared" si="0"/>
        <v>g per …</v>
      </c>
      <c r="E33" s="38"/>
    </row>
    <row r="34" spans="1:5" ht="16">
      <c r="A34" s="12"/>
      <c r="B34" s="13"/>
      <c r="C34" s="18"/>
      <c r="D34" s="40" t="str">
        <f t="shared" si="0"/>
        <v>g per …</v>
      </c>
      <c r="E34" s="38"/>
    </row>
    <row r="35" spans="1:5" ht="16">
      <c r="A35" s="12"/>
      <c r="B35" s="13"/>
      <c r="C35" s="18"/>
      <c r="D35" s="40" t="str">
        <f t="shared" si="0"/>
        <v>g per …</v>
      </c>
      <c r="E35" s="38"/>
    </row>
    <row r="36" spans="1:5" ht="16">
      <c r="A36" s="12"/>
      <c r="B36" s="13"/>
      <c r="C36" s="18"/>
      <c r="D36" s="40" t="str">
        <f t="shared" si="0"/>
        <v>g per …</v>
      </c>
      <c r="E36" s="38"/>
    </row>
    <row r="37" spans="1:5" ht="16">
      <c r="A37" s="12"/>
      <c r="B37" s="13"/>
      <c r="C37" s="18"/>
      <c r="D37" s="40" t="str">
        <f t="shared" si="0"/>
        <v>g per …</v>
      </c>
      <c r="E37" s="38"/>
    </row>
    <row r="38" spans="1:5" ht="16">
      <c r="A38" s="12"/>
      <c r="B38" s="13"/>
      <c r="C38" s="18"/>
      <c r="D38" s="40" t="str">
        <f t="shared" si="0"/>
        <v>g per …</v>
      </c>
      <c r="E38" s="38"/>
    </row>
    <row r="39" spans="1:5" ht="16">
      <c r="A39" s="12"/>
      <c r="B39" s="13"/>
      <c r="C39" s="18"/>
      <c r="D39" s="40" t="str">
        <f t="shared" si="0"/>
        <v>g per …</v>
      </c>
      <c r="E39" s="38"/>
    </row>
    <row r="40" spans="1:5" ht="16">
      <c r="A40" s="12"/>
      <c r="B40" s="13"/>
      <c r="C40" s="18"/>
      <c r="D40" s="40" t="str">
        <f t="shared" si="0"/>
        <v>g per …</v>
      </c>
      <c r="E40" s="38"/>
    </row>
    <row r="41" spans="1:5" ht="16">
      <c r="A41" s="12"/>
      <c r="B41" s="13"/>
      <c r="C41" s="18"/>
      <c r="D41" s="40" t="str">
        <f t="shared" si="0"/>
        <v>g per …</v>
      </c>
      <c r="E41" s="38"/>
    </row>
    <row r="42" spans="1:5" ht="16">
      <c r="A42" s="12"/>
      <c r="B42" s="13"/>
      <c r="C42" s="18"/>
      <c r="D42" s="40" t="str">
        <f t="shared" si="0"/>
        <v>g per …</v>
      </c>
      <c r="E42" s="38"/>
    </row>
    <row r="43" spans="1:5" ht="16">
      <c r="A43" s="12"/>
      <c r="B43" s="13"/>
      <c r="C43" s="18"/>
      <c r="D43" s="40" t="str">
        <f t="shared" si="0"/>
        <v>g per …</v>
      </c>
      <c r="E43" s="38"/>
    </row>
    <row r="44" spans="1:5" ht="16">
      <c r="A44" s="12"/>
      <c r="B44" s="13"/>
      <c r="C44" s="18"/>
      <c r="D44" s="40" t="str">
        <f t="shared" si="0"/>
        <v>g per …</v>
      </c>
      <c r="E44" s="38"/>
    </row>
    <row r="45" spans="1:5" ht="16">
      <c r="A45" s="12"/>
      <c r="B45" s="13"/>
      <c r="C45" s="18"/>
      <c r="D45" s="40" t="str">
        <f t="shared" si="0"/>
        <v>g per …</v>
      </c>
      <c r="E45" s="38"/>
    </row>
    <row r="46" spans="1:5" ht="16">
      <c r="A46" s="12"/>
      <c r="B46" s="13"/>
      <c r="C46" s="18"/>
      <c r="D46" s="40" t="str">
        <f t="shared" si="0"/>
        <v>g per …</v>
      </c>
      <c r="E46" s="38"/>
    </row>
    <row r="47" spans="1:5" ht="16">
      <c r="A47" s="12"/>
      <c r="B47" s="13"/>
      <c r="C47" s="18"/>
      <c r="D47" s="40" t="str">
        <f t="shared" si="0"/>
        <v>g per …</v>
      </c>
      <c r="E47" s="38"/>
    </row>
    <row r="48" spans="1:5" ht="16">
      <c r="A48" s="12"/>
      <c r="B48" s="13"/>
      <c r="C48" s="18"/>
      <c r="D48" s="40" t="str">
        <f t="shared" si="0"/>
        <v>g per …</v>
      </c>
      <c r="E48" s="38"/>
    </row>
    <row r="49" spans="1:5" ht="16">
      <c r="A49" s="12"/>
      <c r="B49" s="13"/>
      <c r="C49" s="18"/>
      <c r="D49" s="40" t="str">
        <f t="shared" si="0"/>
        <v>g per …</v>
      </c>
      <c r="E49" s="38"/>
    </row>
    <row r="50" spans="1:5" ht="16">
      <c r="A50" s="12"/>
      <c r="B50" s="13"/>
      <c r="C50" s="18"/>
      <c r="D50" s="40" t="str">
        <f t="shared" si="0"/>
        <v>g per …</v>
      </c>
      <c r="E50" s="38"/>
    </row>
    <row r="51" spans="1:5" ht="16">
      <c r="A51" s="12"/>
      <c r="B51" s="13"/>
      <c r="C51" s="18"/>
      <c r="D51" s="40" t="str">
        <f t="shared" si="0"/>
        <v>g per …</v>
      </c>
      <c r="E51" s="38"/>
    </row>
    <row r="52" spans="1:5" ht="16">
      <c r="A52" s="12"/>
      <c r="B52" s="13"/>
      <c r="C52" s="18"/>
      <c r="D52" s="40" t="str">
        <f t="shared" si="0"/>
        <v>g per …</v>
      </c>
      <c r="E52" s="38"/>
    </row>
    <row r="53" spans="1:5" ht="16">
      <c r="A53" s="12"/>
      <c r="B53" s="13"/>
      <c r="C53" s="18"/>
      <c r="D53" s="40" t="str">
        <f t="shared" si="0"/>
        <v>g per …</v>
      </c>
      <c r="E53" s="38"/>
    </row>
    <row r="54" spans="1:5" ht="16">
      <c r="A54" s="12"/>
      <c r="B54" s="13"/>
      <c r="C54" s="18"/>
      <c r="D54" s="40" t="str">
        <f t="shared" si="0"/>
        <v>g per …</v>
      </c>
      <c r="E54" s="38"/>
    </row>
    <row r="55" spans="1:5" ht="16">
      <c r="A55" s="12"/>
      <c r="B55" s="13"/>
      <c r="C55" s="18"/>
      <c r="D55" s="40" t="str">
        <f t="shared" si="0"/>
        <v>g per …</v>
      </c>
      <c r="E55" s="38"/>
    </row>
    <row r="56" spans="1:5" ht="16">
      <c r="A56" s="12"/>
      <c r="B56" s="13"/>
      <c r="C56" s="18"/>
      <c r="D56" s="40" t="str">
        <f t="shared" si="0"/>
        <v>g per …</v>
      </c>
      <c r="E56" s="38"/>
    </row>
    <row r="57" spans="1:5" ht="16">
      <c r="A57" s="12"/>
      <c r="B57" s="13"/>
      <c r="C57" s="18"/>
      <c r="D57" s="40" t="str">
        <f t="shared" si="0"/>
        <v>g per …</v>
      </c>
      <c r="E57" s="38"/>
    </row>
    <row r="58" spans="1:5" ht="16">
      <c r="A58" s="12"/>
      <c r="B58" s="13"/>
      <c r="C58" s="18"/>
      <c r="D58" s="40" t="str">
        <f t="shared" si="0"/>
        <v>g per …</v>
      </c>
      <c r="E58" s="38"/>
    </row>
    <row r="59" spans="1:5" ht="16">
      <c r="A59" s="12"/>
      <c r="B59" s="13"/>
      <c r="C59" s="18"/>
      <c r="D59" s="40" t="str">
        <f t="shared" si="0"/>
        <v>g per …</v>
      </c>
      <c r="E59" s="38"/>
    </row>
    <row r="60" spans="1:5" ht="17" thickBot="1">
      <c r="A60" s="23"/>
      <c r="B60" s="24"/>
      <c r="C60" s="25"/>
      <c r="D60" s="41" t="str">
        <f t="shared" si="0"/>
        <v>g per …</v>
      </c>
      <c r="E60" s="39"/>
    </row>
    <row r="61" spans="1:5" ht="16">
      <c r="D61" s="29"/>
    </row>
    <row r="62" spans="1:5" ht="16">
      <c r="D62" s="29"/>
    </row>
    <row r="63" spans="1:5" ht="16">
      <c r="D63" s="29"/>
    </row>
    <row r="64" spans="1:5" ht="16">
      <c r="D64" s="29"/>
    </row>
    <row r="65" spans="4:4" ht="16">
      <c r="D65" s="29"/>
    </row>
    <row r="66" spans="4:4" ht="16">
      <c r="D66" s="29"/>
    </row>
    <row r="67" spans="4:4" ht="16">
      <c r="D67" s="29"/>
    </row>
    <row r="68" spans="4:4" ht="16">
      <c r="D68" s="29"/>
    </row>
    <row r="69" spans="4:4" ht="16">
      <c r="D69" s="29"/>
    </row>
    <row r="70" spans="4:4" ht="16">
      <c r="D70" s="29"/>
    </row>
    <row r="71" spans="4:4" ht="16">
      <c r="D71" s="28"/>
    </row>
  </sheetData>
  <sheetProtection sheet="1" objects="1" scenarios="1"/>
  <mergeCells count="1">
    <mergeCell ref="H10:L10"/>
  </mergeCells>
  <dataValidations count="5">
    <dataValidation type="decimal" operator="greaterThanOrEqual" showInputMessage="1" showErrorMessage="1" error="Coefficient must be a positive number. For decimal use &quot;.&quot; (e.g 0.33)." sqref="C12:C6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60" xr:uid="{10854CA5-155A-4842-8F4A-5C6C77590D51}">
      <formula1>$D$6</formula1>
    </dataValidation>
    <dataValidation type="custom" allowBlank="1" showInputMessage="1" showErrorMessage="1" sqref="D61:D71" xr:uid="{099961A0-8CC8-40A8-B728-027BB6632A7D}">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9559-72FA-4189-8E19-C7BA0A9CDBAD}">
  <dimension ref="A1:L60"/>
  <sheetViews>
    <sheetView zoomScale="70" zoomScaleNormal="70" workbookViewId="0">
      <selection activeCell="E12" sqref="E12:E15"/>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25.33203125" style="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1" bestFit="1" customWidth="1"/>
    <col min="12" max="12" width="19.5" style="1" customWidth="1"/>
    <col min="13" max="16384" width="11.5" style="1"/>
  </cols>
  <sheetData>
    <row r="1" spans="1:12" s="89" customFormat="1" ht="21" customHeight="1" thickBot="1">
      <c r="A1" s="98" t="s">
        <v>66</v>
      </c>
      <c r="K1" s="99"/>
    </row>
    <row r="2" spans="1:12" ht="17" thickBot="1">
      <c r="A2" s="45" t="s">
        <v>21</v>
      </c>
      <c r="B2" s="44"/>
    </row>
    <row r="3" spans="1:12" s="36" customFormat="1" ht="64.5" customHeight="1">
      <c r="A3" s="50" t="s">
        <v>15</v>
      </c>
      <c r="B3" s="72" t="s">
        <v>28</v>
      </c>
      <c r="C3" s="53"/>
      <c r="D3" s="53"/>
      <c r="E3" s="76"/>
      <c r="F3" s="76"/>
      <c r="G3" s="72"/>
      <c r="H3" s="53"/>
      <c r="I3" s="53"/>
      <c r="J3" s="54"/>
      <c r="K3" s="100"/>
    </row>
    <row r="4" spans="1:12" s="36" customFormat="1" ht="64.5" customHeight="1">
      <c r="A4" s="60"/>
      <c r="B4" s="77" t="s">
        <v>16</v>
      </c>
      <c r="C4" s="61"/>
      <c r="D4" s="61"/>
      <c r="E4" s="62"/>
      <c r="F4" s="62"/>
      <c r="G4" s="62"/>
      <c r="H4" s="61"/>
      <c r="I4" s="61"/>
      <c r="J4" s="63"/>
      <c r="K4" s="100"/>
    </row>
    <row r="5" spans="1:12" s="2" customFormat="1" ht="42" customHeight="1">
      <c r="A5" s="64" t="s">
        <v>17</v>
      </c>
      <c r="B5" s="78" t="s">
        <v>36</v>
      </c>
      <c r="C5" s="107" t="s">
        <v>1</v>
      </c>
      <c r="D5" s="113" t="s">
        <v>0</v>
      </c>
      <c r="E5" s="111" t="s">
        <v>19</v>
      </c>
      <c r="F5" s="108"/>
      <c r="G5" s="75" t="s">
        <v>50</v>
      </c>
      <c r="H5" s="65"/>
      <c r="I5" s="66"/>
      <c r="J5" s="67"/>
      <c r="K5" s="35"/>
    </row>
    <row r="6" spans="1:12" ht="16.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c r="K8" s="101"/>
    </row>
    <row r="9" spans="1:12" s="89" customFormat="1" ht="21" customHeight="1">
      <c r="A9" s="98" t="s">
        <v>67</v>
      </c>
      <c r="K9" s="99"/>
    </row>
    <row r="10" spans="1:12" s="43" customFormat="1" ht="65.25" customHeight="1" thickBot="1">
      <c r="A10" s="85" t="s">
        <v>33</v>
      </c>
      <c r="B10" s="86"/>
      <c r="C10" s="87"/>
      <c r="D10" s="87"/>
      <c r="E10" s="87"/>
      <c r="F10" s="88"/>
      <c r="G10" s="88"/>
      <c r="H10" s="145" t="s">
        <v>32</v>
      </c>
      <c r="I10" s="146"/>
      <c r="J10" s="146"/>
      <c r="K10" s="146"/>
      <c r="L10" s="146"/>
    </row>
    <row r="11" spans="1:12" ht="16.5" customHeight="1" thickBot="1">
      <c r="A11" s="3" t="s">
        <v>3</v>
      </c>
      <c r="B11" s="4" t="s">
        <v>4</v>
      </c>
      <c r="C11" s="4" t="s">
        <v>5</v>
      </c>
      <c r="D11" s="30" t="s">
        <v>6</v>
      </c>
      <c r="E11" s="5" t="s">
        <v>14</v>
      </c>
      <c r="G11" s="6"/>
      <c r="H11" s="3" t="s">
        <v>3</v>
      </c>
      <c r="I11" s="4" t="s">
        <v>7</v>
      </c>
      <c r="J11" s="4" t="s">
        <v>8</v>
      </c>
      <c r="K11" s="102" t="s">
        <v>9</v>
      </c>
      <c r="L11" s="5" t="s">
        <v>14</v>
      </c>
    </row>
    <row r="12" spans="1:12" ht="15.75" customHeight="1">
      <c r="A12" s="7" t="s">
        <v>68</v>
      </c>
      <c r="B12" s="46" t="s">
        <v>69</v>
      </c>
      <c r="C12" s="9">
        <v>24.6</v>
      </c>
      <c r="D12" s="42" t="s">
        <v>2</v>
      </c>
      <c r="E12" s="130" t="s">
        <v>76</v>
      </c>
      <c r="H12" s="10" t="s">
        <v>77</v>
      </c>
      <c r="I12" s="32" t="s">
        <v>78</v>
      </c>
      <c r="J12" s="9">
        <v>1</v>
      </c>
      <c r="K12" s="103" t="s">
        <v>29</v>
      </c>
      <c r="L12" s="130" t="s">
        <v>76</v>
      </c>
    </row>
    <row r="13" spans="1:12" ht="15.75" customHeight="1">
      <c r="A13" s="12" t="s">
        <v>70</v>
      </c>
      <c r="B13" s="47" t="s">
        <v>71</v>
      </c>
      <c r="C13" s="14">
        <v>25.4</v>
      </c>
      <c r="D13" s="40" t="str">
        <f>$D$12</f>
        <v>mol per …</v>
      </c>
      <c r="E13" s="131" t="str">
        <f>E12</f>
        <v>Beck et al., 2018</v>
      </c>
      <c r="H13" s="15"/>
      <c r="I13" s="33"/>
      <c r="J13" s="14"/>
      <c r="K13" s="104" t="str">
        <f>K12</f>
        <v>mol/mol macromolecule</v>
      </c>
      <c r="L13" s="16"/>
    </row>
    <row r="14" spans="1:12" ht="15.75" customHeight="1">
      <c r="A14" s="17" t="s">
        <v>72</v>
      </c>
      <c r="B14" s="48" t="s">
        <v>73</v>
      </c>
      <c r="C14" s="14">
        <v>25.4</v>
      </c>
      <c r="D14" s="40" t="str">
        <f t="shared" ref="D14:D60" si="0">$D$12</f>
        <v>mol per …</v>
      </c>
      <c r="E14" s="131" t="str">
        <f t="shared" ref="E14:E15" si="1">E13</f>
        <v>Beck et al., 2018</v>
      </c>
      <c r="H14" s="15"/>
      <c r="I14" s="33"/>
      <c r="J14" s="14"/>
      <c r="K14" s="104" t="str">
        <f t="shared" ref="K14:K32" si="2">K13</f>
        <v>mol/mol macromolecule</v>
      </c>
      <c r="L14" s="16"/>
    </row>
    <row r="15" spans="1:12" ht="16.5" customHeight="1">
      <c r="A15" s="12" t="s">
        <v>74</v>
      </c>
      <c r="B15" s="47" t="s">
        <v>75</v>
      </c>
      <c r="C15" s="14">
        <v>24.6</v>
      </c>
      <c r="D15" s="40" t="str">
        <f t="shared" si="0"/>
        <v>mol per …</v>
      </c>
      <c r="E15" s="131" t="str">
        <f t="shared" si="1"/>
        <v>Beck et al., 2018</v>
      </c>
      <c r="H15" s="15"/>
      <c r="I15" s="33"/>
      <c r="J15" s="14"/>
      <c r="K15" s="104" t="str">
        <f t="shared" si="2"/>
        <v>mol/mol macromolecule</v>
      </c>
      <c r="L15" s="16"/>
    </row>
    <row r="16" spans="1:12" ht="15.75" customHeight="1">
      <c r="A16" s="12"/>
      <c r="B16" s="47"/>
      <c r="C16" s="18"/>
      <c r="D16" s="40" t="str">
        <f t="shared" si="0"/>
        <v>mol per …</v>
      </c>
      <c r="E16" s="37"/>
      <c r="H16" s="19"/>
      <c r="I16" s="33"/>
      <c r="J16" s="18"/>
      <c r="K16" s="104" t="str">
        <f t="shared" si="2"/>
        <v>mol/mol macromolecule</v>
      </c>
      <c r="L16" s="20"/>
    </row>
    <row r="17" spans="1:12" ht="16">
      <c r="A17" s="12"/>
      <c r="B17" s="47"/>
      <c r="C17" s="18"/>
      <c r="D17" s="40" t="str">
        <f t="shared" si="0"/>
        <v>mol per …</v>
      </c>
      <c r="E17" s="38"/>
      <c r="H17" s="19"/>
      <c r="I17" s="33"/>
      <c r="J17" s="18"/>
      <c r="K17" s="104" t="str">
        <f t="shared" si="2"/>
        <v>mol/mol macromolecule</v>
      </c>
      <c r="L17" s="20"/>
    </row>
    <row r="18" spans="1:12" ht="16">
      <c r="A18" s="12"/>
      <c r="B18" s="47"/>
      <c r="C18" s="18"/>
      <c r="D18" s="40" t="str">
        <f t="shared" si="0"/>
        <v>mol per …</v>
      </c>
      <c r="E18" s="38"/>
      <c r="H18" s="19"/>
      <c r="I18" s="33"/>
      <c r="J18" s="18"/>
      <c r="K18" s="104" t="str">
        <f t="shared" si="2"/>
        <v>mol/mol macromolecule</v>
      </c>
      <c r="L18" s="20"/>
    </row>
    <row r="19" spans="1:12" ht="16">
      <c r="A19" s="12"/>
      <c r="B19" s="47"/>
      <c r="C19" s="18"/>
      <c r="D19" s="40" t="str">
        <f t="shared" si="0"/>
        <v>mol per …</v>
      </c>
      <c r="E19" s="38"/>
      <c r="H19" s="19"/>
      <c r="I19" s="33"/>
      <c r="J19" s="18"/>
      <c r="K19" s="104" t="str">
        <f t="shared" si="2"/>
        <v>mol/mol macromolecule</v>
      </c>
      <c r="L19" s="20"/>
    </row>
    <row r="20" spans="1:12" ht="16">
      <c r="A20" s="12"/>
      <c r="B20" s="47"/>
      <c r="C20" s="18"/>
      <c r="D20" s="40" t="str">
        <f t="shared" si="0"/>
        <v>mol per …</v>
      </c>
      <c r="E20" s="38"/>
      <c r="H20" s="19"/>
      <c r="I20" s="33"/>
      <c r="J20" s="18"/>
      <c r="K20" s="104" t="str">
        <f t="shared" si="2"/>
        <v>mol/mol macromolecule</v>
      </c>
      <c r="L20" s="20"/>
    </row>
    <row r="21" spans="1:12" ht="16">
      <c r="A21" s="12"/>
      <c r="B21" s="47"/>
      <c r="C21" s="18"/>
      <c r="D21" s="40" t="str">
        <f t="shared" si="0"/>
        <v>mol per …</v>
      </c>
      <c r="E21" s="38"/>
      <c r="H21" s="19"/>
      <c r="I21" s="33"/>
      <c r="J21" s="18"/>
      <c r="K21" s="104" t="str">
        <f t="shared" si="2"/>
        <v>mol/mol macromolecule</v>
      </c>
      <c r="L21" s="20"/>
    </row>
    <row r="22" spans="1:12" ht="16">
      <c r="A22" s="12"/>
      <c r="B22" s="47"/>
      <c r="C22" s="18"/>
      <c r="D22" s="40" t="str">
        <f t="shared" si="0"/>
        <v>mol per …</v>
      </c>
      <c r="E22" s="38"/>
      <c r="H22" s="19"/>
      <c r="I22" s="33"/>
      <c r="J22" s="18"/>
      <c r="K22" s="104" t="str">
        <f t="shared" si="2"/>
        <v>mol/mol macromolecule</v>
      </c>
      <c r="L22" s="20"/>
    </row>
    <row r="23" spans="1:12" ht="16">
      <c r="A23" s="12"/>
      <c r="B23" s="47"/>
      <c r="C23" s="18"/>
      <c r="D23" s="40" t="str">
        <f t="shared" si="0"/>
        <v>mol per …</v>
      </c>
      <c r="E23" s="38"/>
      <c r="H23" s="19"/>
      <c r="I23" s="33"/>
      <c r="J23" s="18"/>
      <c r="K23" s="104" t="str">
        <f t="shared" si="2"/>
        <v>mol/mol macromolecule</v>
      </c>
      <c r="L23" s="20"/>
    </row>
    <row r="24" spans="1:12" ht="16">
      <c r="A24" s="12"/>
      <c r="B24" s="47"/>
      <c r="C24" s="18"/>
      <c r="D24" s="40" t="str">
        <f t="shared" si="0"/>
        <v>mol per …</v>
      </c>
      <c r="E24" s="38"/>
      <c r="H24" s="19"/>
      <c r="I24" s="33"/>
      <c r="J24" s="18"/>
      <c r="K24" s="104" t="str">
        <f t="shared" si="2"/>
        <v>mol/mol macromolecule</v>
      </c>
      <c r="L24" s="20"/>
    </row>
    <row r="25" spans="1:12" ht="16">
      <c r="A25" s="12"/>
      <c r="B25" s="47"/>
      <c r="C25" s="18"/>
      <c r="D25" s="40" t="str">
        <f t="shared" si="0"/>
        <v>mol per …</v>
      </c>
      <c r="E25" s="38"/>
      <c r="H25" s="19"/>
      <c r="I25" s="33"/>
      <c r="J25" s="18"/>
      <c r="K25" s="104" t="str">
        <f t="shared" si="2"/>
        <v>mol/mol macromolecule</v>
      </c>
      <c r="L25" s="20"/>
    </row>
    <row r="26" spans="1:12" ht="16">
      <c r="A26" s="12"/>
      <c r="B26" s="47"/>
      <c r="C26" s="18"/>
      <c r="D26" s="40" t="str">
        <f t="shared" si="0"/>
        <v>mol per …</v>
      </c>
      <c r="E26" s="38"/>
      <c r="H26" s="19"/>
      <c r="I26" s="33"/>
      <c r="J26" s="18"/>
      <c r="K26" s="104" t="str">
        <f t="shared" si="2"/>
        <v>mol/mol macromolecule</v>
      </c>
      <c r="L26" s="20"/>
    </row>
    <row r="27" spans="1:12" ht="16">
      <c r="A27" s="12"/>
      <c r="B27" s="47"/>
      <c r="C27" s="18"/>
      <c r="D27" s="40" t="str">
        <f t="shared" si="0"/>
        <v>mol per …</v>
      </c>
      <c r="E27" s="38"/>
      <c r="H27" s="19"/>
      <c r="I27" s="33"/>
      <c r="J27" s="18"/>
      <c r="K27" s="104" t="str">
        <f t="shared" si="2"/>
        <v>mol/mol macromolecule</v>
      </c>
      <c r="L27" s="20"/>
    </row>
    <row r="28" spans="1:12" ht="16">
      <c r="A28" s="12"/>
      <c r="B28" s="47"/>
      <c r="C28" s="18"/>
      <c r="D28" s="40" t="str">
        <f t="shared" si="0"/>
        <v>mol per …</v>
      </c>
      <c r="E28" s="38"/>
      <c r="H28" s="19"/>
      <c r="I28" s="33"/>
      <c r="J28" s="18"/>
      <c r="K28" s="104" t="str">
        <f t="shared" si="2"/>
        <v>mol/mol macromolecule</v>
      </c>
      <c r="L28" s="20"/>
    </row>
    <row r="29" spans="1:12" ht="16">
      <c r="A29" s="12"/>
      <c r="B29" s="47"/>
      <c r="C29" s="18"/>
      <c r="D29" s="40" t="str">
        <f t="shared" si="0"/>
        <v>mol per …</v>
      </c>
      <c r="E29" s="38"/>
      <c r="H29" s="19"/>
      <c r="I29" s="33"/>
      <c r="J29" s="18"/>
      <c r="K29" s="104" t="str">
        <f t="shared" si="2"/>
        <v>mol/mol macromolecule</v>
      </c>
      <c r="L29" s="20"/>
    </row>
    <row r="30" spans="1:12" ht="16">
      <c r="A30" s="12"/>
      <c r="B30" s="47"/>
      <c r="C30" s="18"/>
      <c r="D30" s="40" t="str">
        <f t="shared" si="0"/>
        <v>mol per …</v>
      </c>
      <c r="E30" s="38"/>
      <c r="H30" s="19"/>
      <c r="I30" s="33"/>
      <c r="J30" s="18"/>
      <c r="K30" s="104" t="str">
        <f t="shared" si="2"/>
        <v>mol/mol macromolecule</v>
      </c>
      <c r="L30" s="20"/>
    </row>
    <row r="31" spans="1:12" ht="16">
      <c r="A31" s="12"/>
      <c r="B31" s="47"/>
      <c r="C31" s="18"/>
      <c r="D31" s="40" t="str">
        <f t="shared" si="0"/>
        <v>mol per …</v>
      </c>
      <c r="E31" s="38"/>
      <c r="H31" s="19"/>
      <c r="I31" s="33"/>
      <c r="J31" s="18"/>
      <c r="K31" s="104" t="str">
        <f t="shared" si="2"/>
        <v>mol/mol macromolecule</v>
      </c>
      <c r="L31" s="20"/>
    </row>
    <row r="32" spans="1:12" ht="17" thickBot="1">
      <c r="A32" s="12"/>
      <c r="B32" s="47"/>
      <c r="C32" s="18"/>
      <c r="D32" s="40" t="str">
        <f t="shared" si="0"/>
        <v>mol per …</v>
      </c>
      <c r="E32" s="38"/>
      <c r="H32" s="21"/>
      <c r="I32" s="34"/>
      <c r="J32" s="25"/>
      <c r="K32" s="105" t="str">
        <f t="shared" si="2"/>
        <v>mol/mol macromolecule</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custom" allowBlank="1" showInputMessage="1" sqref="D13:D60" xr:uid="{50AEBA08-8EE3-40E6-890C-DAA3CCCAE84B}">
      <formula1>$D$5</formula1>
    </dataValidation>
    <dataValidation type="decimal" showInputMessage="1" showErrorMessage="1" error="Coefficient must be a number. For decimal use &quot;.&quot; (e.g 0.33)." sqref="J12:J32" xr:uid="{237BE471-B1B2-4C8C-89A3-EA7F5262A2BA}">
      <formula1>-1E+43</formula1>
      <formula2>1E+43</formula2>
    </dataValidation>
    <dataValidation type="decimal" operator="greaterThanOrEqual" showInputMessage="1" showErrorMessage="1" error="Coefficient must be a positive number. For decimal use &quot;.&quot; (e.g 0.33)." sqref="C12:C60" xr:uid="{16E50C4E-52D2-4C73-B148-072423DD508F}">
      <formula1>0</formula1>
    </dataValidation>
    <dataValidation type="list" showInputMessage="1" showErrorMessage="1" sqref="D12" xr:uid="{359FF499-EBA0-4971-AD8D-BFBAC422D322}">
      <formula1>$D$5:$D$6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7C80-574A-45A7-997E-A350EBF1A2D1}">
  <dimension ref="A1:L60"/>
  <sheetViews>
    <sheetView topLeftCell="C4" workbookViewId="0">
      <selection activeCell="F17" sqref="F17"/>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25.33203125" style="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1" bestFit="1" customWidth="1"/>
    <col min="12" max="12" width="19.5" style="1" customWidth="1"/>
    <col min="13" max="16384" width="11.5" style="1"/>
  </cols>
  <sheetData>
    <row r="1" spans="1:12" s="89" customFormat="1" ht="21" customHeight="1">
      <c r="A1" s="98" t="s">
        <v>87</v>
      </c>
      <c r="K1" s="99"/>
    </row>
    <row r="2" spans="1:12" ht="17" thickBot="1">
      <c r="A2" s="45" t="s">
        <v>21</v>
      </c>
      <c r="B2" s="44"/>
    </row>
    <row r="3" spans="1:12" s="36" customFormat="1" ht="64.5" customHeight="1">
      <c r="A3" s="50" t="s">
        <v>15</v>
      </c>
      <c r="B3" s="72" t="s">
        <v>28</v>
      </c>
      <c r="C3" s="53"/>
      <c r="D3" s="53"/>
      <c r="E3" s="76"/>
      <c r="F3" s="76"/>
      <c r="G3" s="72"/>
      <c r="H3" s="53"/>
      <c r="I3" s="53"/>
      <c r="J3" s="54"/>
      <c r="K3" s="100"/>
    </row>
    <row r="4" spans="1:12" s="36" customFormat="1" ht="64.5" customHeight="1">
      <c r="A4" s="60"/>
      <c r="B4" s="77" t="s">
        <v>16</v>
      </c>
      <c r="C4" s="61"/>
      <c r="D4" s="61"/>
      <c r="E4" s="62"/>
      <c r="F4" s="62"/>
      <c r="G4" s="62"/>
      <c r="H4" s="61"/>
      <c r="I4" s="61"/>
      <c r="J4" s="63"/>
      <c r="K4" s="100"/>
    </row>
    <row r="5" spans="1:12" s="2" customFormat="1" ht="42" customHeight="1">
      <c r="A5" s="64" t="s">
        <v>17</v>
      </c>
      <c r="B5" s="78" t="s">
        <v>36</v>
      </c>
      <c r="C5" s="107" t="s">
        <v>1</v>
      </c>
      <c r="D5" s="113" t="s">
        <v>0</v>
      </c>
      <c r="E5" s="111" t="s">
        <v>19</v>
      </c>
      <c r="F5" s="108"/>
      <c r="G5" s="75" t="s">
        <v>50</v>
      </c>
      <c r="H5" s="65"/>
      <c r="I5" s="66"/>
      <c r="J5" s="67"/>
      <c r="K5" s="35"/>
    </row>
    <row r="6" spans="1:12" ht="16.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c r="K8" s="101"/>
    </row>
    <row r="9" spans="1:12" s="89" customFormat="1" ht="21" customHeight="1">
      <c r="A9" s="98" t="s">
        <v>88</v>
      </c>
      <c r="K9" s="99"/>
    </row>
    <row r="10" spans="1:12" s="43" customFormat="1" ht="65.25" customHeight="1" thickBot="1">
      <c r="A10" s="85" t="s">
        <v>33</v>
      </c>
      <c r="B10" s="86"/>
      <c r="C10" s="87"/>
      <c r="D10" s="87"/>
      <c r="E10" s="87"/>
      <c r="F10" s="88"/>
      <c r="G10" s="88"/>
      <c r="H10" s="145" t="s">
        <v>32</v>
      </c>
      <c r="I10" s="146"/>
      <c r="J10" s="146"/>
      <c r="K10" s="146"/>
      <c r="L10" s="146"/>
    </row>
    <row r="11" spans="1:12" ht="16.5" customHeight="1" thickBot="1">
      <c r="A11" s="3" t="s">
        <v>3</v>
      </c>
      <c r="B11" s="4" t="s">
        <v>4</v>
      </c>
      <c r="C11" s="4" t="s">
        <v>5</v>
      </c>
      <c r="D11" s="30" t="s">
        <v>6</v>
      </c>
      <c r="E11" s="5" t="s">
        <v>14</v>
      </c>
      <c r="G11" s="6"/>
      <c r="H11" s="3" t="s">
        <v>3</v>
      </c>
      <c r="I11" s="4" t="s">
        <v>7</v>
      </c>
      <c r="J11" s="4" t="s">
        <v>8</v>
      </c>
      <c r="K11" s="102" t="s">
        <v>9</v>
      </c>
      <c r="L11" s="5" t="s">
        <v>14</v>
      </c>
    </row>
    <row r="12" spans="1:12" ht="15.75" customHeight="1">
      <c r="A12" s="7" t="s">
        <v>79</v>
      </c>
      <c r="B12" s="46" t="s">
        <v>80</v>
      </c>
      <c r="C12" s="9">
        <v>2.0262150129207015</v>
      </c>
      <c r="D12" s="42" t="s">
        <v>2</v>
      </c>
      <c r="E12" s="130" t="s">
        <v>76</v>
      </c>
      <c r="H12" s="10" t="s">
        <v>77</v>
      </c>
      <c r="I12" s="32" t="s">
        <v>78</v>
      </c>
      <c r="J12" s="9">
        <v>1</v>
      </c>
      <c r="K12" s="103" t="s">
        <v>29</v>
      </c>
      <c r="L12" s="130" t="s">
        <v>76</v>
      </c>
    </row>
    <row r="13" spans="1:12" ht="15.75" customHeight="1">
      <c r="A13" s="12" t="s">
        <v>81</v>
      </c>
      <c r="B13" s="47" t="s">
        <v>82</v>
      </c>
      <c r="C13" s="14">
        <v>3.1523397366045018</v>
      </c>
      <c r="D13" s="40" t="str">
        <f>$D$12</f>
        <v>mol per …</v>
      </c>
      <c r="E13" s="131" t="str">
        <f>E12</f>
        <v>Beck et al., 2018</v>
      </c>
      <c r="H13" s="15"/>
      <c r="I13" s="33"/>
      <c r="J13" s="14"/>
      <c r="K13" s="104" t="str">
        <f>K12</f>
        <v>mol/mol macromolecule</v>
      </c>
      <c r="L13" s="16"/>
    </row>
    <row r="14" spans="1:12" ht="15.75" customHeight="1">
      <c r="A14" s="17" t="s">
        <v>83</v>
      </c>
      <c r="B14" s="48" t="s">
        <v>84</v>
      </c>
      <c r="C14" s="14">
        <v>2.2513154207789783</v>
      </c>
      <c r="D14" s="40" t="str">
        <f t="shared" ref="D14:D60" si="0">$D$12</f>
        <v>mol per …</v>
      </c>
      <c r="E14" s="131" t="str">
        <f t="shared" ref="E14:E15" si="1">E13</f>
        <v>Beck et al., 2018</v>
      </c>
      <c r="H14" s="15"/>
      <c r="I14" s="33"/>
      <c r="J14" s="14"/>
      <c r="K14" s="104" t="str">
        <f t="shared" ref="K14:K32" si="2">K13</f>
        <v>mol/mol macromolecule</v>
      </c>
      <c r="L14" s="16"/>
    </row>
    <row r="15" spans="1:12" ht="16.5" customHeight="1">
      <c r="A15" s="12" t="s">
        <v>85</v>
      </c>
      <c r="B15" s="47" t="s">
        <v>86</v>
      </c>
      <c r="C15" s="14">
        <v>2.5701298296958184</v>
      </c>
      <c r="D15" s="40" t="str">
        <f t="shared" si="0"/>
        <v>mol per …</v>
      </c>
      <c r="E15" s="131" t="str">
        <f t="shared" si="1"/>
        <v>Beck et al., 2018</v>
      </c>
      <c r="H15" s="15"/>
      <c r="I15" s="33"/>
      <c r="J15" s="14"/>
      <c r="K15" s="104" t="str">
        <f t="shared" si="2"/>
        <v>mol/mol macromolecule</v>
      </c>
      <c r="L15" s="16"/>
    </row>
    <row r="16" spans="1:12" ht="15.75" customHeight="1">
      <c r="A16" s="12"/>
      <c r="B16" s="47"/>
      <c r="C16" s="18"/>
      <c r="D16" s="40" t="str">
        <f t="shared" si="0"/>
        <v>mol per …</v>
      </c>
      <c r="E16" s="37"/>
      <c r="H16" s="19"/>
      <c r="I16" s="33"/>
      <c r="J16" s="18"/>
      <c r="K16" s="104" t="str">
        <f t="shared" si="2"/>
        <v>mol/mol macromolecule</v>
      </c>
      <c r="L16" s="20"/>
    </row>
    <row r="17" spans="1:12" ht="16">
      <c r="A17" s="12"/>
      <c r="B17" s="47"/>
      <c r="C17" s="18"/>
      <c r="D17" s="40" t="str">
        <f t="shared" si="0"/>
        <v>mol per …</v>
      </c>
      <c r="E17" s="38"/>
      <c r="H17" s="19"/>
      <c r="I17" s="33"/>
      <c r="J17" s="18"/>
      <c r="K17" s="104" t="str">
        <f t="shared" si="2"/>
        <v>mol/mol macromolecule</v>
      </c>
      <c r="L17" s="20"/>
    </row>
    <row r="18" spans="1:12" ht="16">
      <c r="A18" s="12"/>
      <c r="B18" s="47"/>
      <c r="C18" s="18"/>
      <c r="D18" s="40" t="str">
        <f t="shared" si="0"/>
        <v>mol per …</v>
      </c>
      <c r="E18" s="38"/>
      <c r="H18" s="19"/>
      <c r="I18" s="33"/>
      <c r="J18" s="18"/>
      <c r="K18" s="104" t="str">
        <f t="shared" si="2"/>
        <v>mol/mol macromolecule</v>
      </c>
      <c r="L18" s="20"/>
    </row>
    <row r="19" spans="1:12" ht="16">
      <c r="A19" s="12"/>
      <c r="B19" s="47"/>
      <c r="C19" s="18"/>
      <c r="D19" s="40" t="str">
        <f t="shared" si="0"/>
        <v>mol per …</v>
      </c>
      <c r="E19" s="38"/>
      <c r="H19" s="19"/>
      <c r="I19" s="33"/>
      <c r="J19" s="18"/>
      <c r="K19" s="104" t="str">
        <f t="shared" si="2"/>
        <v>mol/mol macromolecule</v>
      </c>
      <c r="L19" s="20"/>
    </row>
    <row r="20" spans="1:12" ht="16">
      <c r="A20" s="12"/>
      <c r="B20" s="47"/>
      <c r="C20" s="18"/>
      <c r="D20" s="40" t="str">
        <f t="shared" si="0"/>
        <v>mol per …</v>
      </c>
      <c r="E20" s="38"/>
      <c r="H20" s="19"/>
      <c r="I20" s="33"/>
      <c r="J20" s="18"/>
      <c r="K20" s="104" t="str">
        <f t="shared" si="2"/>
        <v>mol/mol macromolecule</v>
      </c>
      <c r="L20" s="20"/>
    </row>
    <row r="21" spans="1:12" ht="16">
      <c r="A21" s="12"/>
      <c r="B21" s="47"/>
      <c r="C21" s="18"/>
      <c r="D21" s="40" t="str">
        <f t="shared" si="0"/>
        <v>mol per …</v>
      </c>
      <c r="E21" s="38"/>
      <c r="H21" s="19"/>
      <c r="I21" s="33"/>
      <c r="J21" s="18"/>
      <c r="K21" s="104" t="str">
        <f t="shared" si="2"/>
        <v>mol/mol macromolecule</v>
      </c>
      <c r="L21" s="20"/>
    </row>
    <row r="22" spans="1:12" ht="16">
      <c r="A22" s="12"/>
      <c r="B22" s="47"/>
      <c r="C22" s="18"/>
      <c r="D22" s="40" t="str">
        <f t="shared" si="0"/>
        <v>mol per …</v>
      </c>
      <c r="E22" s="38"/>
      <c r="H22" s="19"/>
      <c r="I22" s="33"/>
      <c r="J22" s="18"/>
      <c r="K22" s="104" t="str">
        <f t="shared" si="2"/>
        <v>mol/mol macromolecule</v>
      </c>
      <c r="L22" s="20"/>
    </row>
    <row r="23" spans="1:12" ht="16">
      <c r="A23" s="12"/>
      <c r="B23" s="47"/>
      <c r="C23" s="18"/>
      <c r="D23" s="40" t="str">
        <f t="shared" si="0"/>
        <v>mol per …</v>
      </c>
      <c r="E23" s="38"/>
      <c r="H23" s="19"/>
      <c r="I23" s="33"/>
      <c r="J23" s="18"/>
      <c r="K23" s="104" t="str">
        <f t="shared" si="2"/>
        <v>mol/mol macromolecule</v>
      </c>
      <c r="L23" s="20"/>
    </row>
    <row r="24" spans="1:12" ht="16">
      <c r="A24" s="12"/>
      <c r="B24" s="47"/>
      <c r="C24" s="18"/>
      <c r="D24" s="40" t="str">
        <f t="shared" si="0"/>
        <v>mol per …</v>
      </c>
      <c r="E24" s="38"/>
      <c r="H24" s="19"/>
      <c r="I24" s="33"/>
      <c r="J24" s="18"/>
      <c r="K24" s="104" t="str">
        <f t="shared" si="2"/>
        <v>mol/mol macromolecule</v>
      </c>
      <c r="L24" s="20"/>
    </row>
    <row r="25" spans="1:12" ht="16">
      <c r="A25" s="12"/>
      <c r="B25" s="47"/>
      <c r="C25" s="18"/>
      <c r="D25" s="40" t="str">
        <f t="shared" si="0"/>
        <v>mol per …</v>
      </c>
      <c r="E25" s="38"/>
      <c r="H25" s="19"/>
      <c r="I25" s="33"/>
      <c r="J25" s="18"/>
      <c r="K25" s="104" t="str">
        <f t="shared" si="2"/>
        <v>mol/mol macromolecule</v>
      </c>
      <c r="L25" s="20"/>
    </row>
    <row r="26" spans="1:12" ht="16">
      <c r="A26" s="12"/>
      <c r="B26" s="47"/>
      <c r="C26" s="18"/>
      <c r="D26" s="40" t="str">
        <f t="shared" si="0"/>
        <v>mol per …</v>
      </c>
      <c r="E26" s="38"/>
      <c r="H26" s="19"/>
      <c r="I26" s="33"/>
      <c r="J26" s="18"/>
      <c r="K26" s="104" t="str">
        <f t="shared" si="2"/>
        <v>mol/mol macromolecule</v>
      </c>
      <c r="L26" s="20"/>
    </row>
    <row r="27" spans="1:12" ht="16">
      <c r="A27" s="12"/>
      <c r="B27" s="47"/>
      <c r="C27" s="18"/>
      <c r="D27" s="40" t="str">
        <f t="shared" si="0"/>
        <v>mol per …</v>
      </c>
      <c r="E27" s="38"/>
      <c r="H27" s="19"/>
      <c r="I27" s="33"/>
      <c r="J27" s="18"/>
      <c r="K27" s="104" t="str">
        <f t="shared" si="2"/>
        <v>mol/mol macromolecule</v>
      </c>
      <c r="L27" s="20"/>
    </row>
    <row r="28" spans="1:12" ht="16">
      <c r="A28" s="12"/>
      <c r="B28" s="47"/>
      <c r="C28" s="18"/>
      <c r="D28" s="40" t="str">
        <f t="shared" si="0"/>
        <v>mol per …</v>
      </c>
      <c r="E28" s="38"/>
      <c r="H28" s="19"/>
      <c r="I28" s="33"/>
      <c r="J28" s="18"/>
      <c r="K28" s="104" t="str">
        <f t="shared" si="2"/>
        <v>mol/mol macromolecule</v>
      </c>
      <c r="L28" s="20"/>
    </row>
    <row r="29" spans="1:12" ht="16">
      <c r="A29" s="12"/>
      <c r="B29" s="47"/>
      <c r="C29" s="18"/>
      <c r="D29" s="40" t="str">
        <f t="shared" si="0"/>
        <v>mol per …</v>
      </c>
      <c r="E29" s="38"/>
      <c r="H29" s="19"/>
      <c r="I29" s="33"/>
      <c r="J29" s="18"/>
      <c r="K29" s="104" t="str">
        <f t="shared" si="2"/>
        <v>mol/mol macromolecule</v>
      </c>
      <c r="L29" s="20"/>
    </row>
    <row r="30" spans="1:12" ht="16">
      <c r="A30" s="12"/>
      <c r="B30" s="47"/>
      <c r="C30" s="18"/>
      <c r="D30" s="40" t="str">
        <f t="shared" si="0"/>
        <v>mol per …</v>
      </c>
      <c r="E30" s="38"/>
      <c r="H30" s="19"/>
      <c r="I30" s="33"/>
      <c r="J30" s="18"/>
      <c r="K30" s="104" t="str">
        <f t="shared" si="2"/>
        <v>mol/mol macromolecule</v>
      </c>
      <c r="L30" s="20"/>
    </row>
    <row r="31" spans="1:12" ht="16">
      <c r="A31" s="12"/>
      <c r="B31" s="47"/>
      <c r="C31" s="18"/>
      <c r="D31" s="40" t="str">
        <f t="shared" si="0"/>
        <v>mol per …</v>
      </c>
      <c r="E31" s="38"/>
      <c r="H31" s="19"/>
      <c r="I31" s="33"/>
      <c r="J31" s="18"/>
      <c r="K31" s="104" t="str">
        <f t="shared" si="2"/>
        <v>mol/mol macromolecule</v>
      </c>
      <c r="L31" s="20"/>
    </row>
    <row r="32" spans="1:12" ht="17" thickBot="1">
      <c r="A32" s="12"/>
      <c r="B32" s="47"/>
      <c r="C32" s="18"/>
      <c r="D32" s="40" t="str">
        <f t="shared" si="0"/>
        <v>mol per …</v>
      </c>
      <c r="E32" s="38"/>
      <c r="H32" s="21"/>
      <c r="I32" s="34"/>
      <c r="J32" s="25"/>
      <c r="K32" s="105" t="str">
        <f t="shared" si="2"/>
        <v>mol/mol macromolecule</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list" showInputMessage="1" showErrorMessage="1" sqref="D12" xr:uid="{CB69D605-B754-4730-967D-9D7A4F5389C8}">
      <formula1>$D$5:$D$6</formula1>
    </dataValidation>
    <dataValidation type="decimal" operator="greaterThanOrEqual" showInputMessage="1" showErrorMessage="1" error="Coefficient must be a positive number. For decimal use &quot;.&quot; (e.g 0.33)." sqref="C12:C60" xr:uid="{0324E199-BA34-4F91-B355-9CA0BAE64FDB}">
      <formula1>0</formula1>
    </dataValidation>
    <dataValidation type="decimal" showInputMessage="1" showErrorMessage="1" error="Coefficient must be a number. For decimal use &quot;.&quot; (e.g 0.33)." sqref="J12:J32" xr:uid="{9EF8C9EB-5E24-4944-9C00-08ACDBD96B58}">
      <formula1>-1E+43</formula1>
      <formula2>1E+43</formula2>
    </dataValidation>
    <dataValidation type="custom" allowBlank="1" showInputMessage="1" sqref="D13:D60" xr:uid="{FC8DC1EF-E89B-4774-B3A6-BD66E611501A}">
      <formula1>$D$5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8BA5-3040-434F-BF96-BFB80C236118}">
  <dimension ref="A1:L60"/>
  <sheetViews>
    <sheetView topLeftCell="A13" workbookViewId="0">
      <selection activeCell="G22" sqref="G22"/>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25.33203125" style="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1" bestFit="1" customWidth="1"/>
    <col min="12" max="12" width="19.5" style="1" customWidth="1"/>
    <col min="13" max="16384" width="11.5" style="1"/>
  </cols>
  <sheetData>
    <row r="1" spans="1:12" s="89" customFormat="1" ht="21" customHeight="1">
      <c r="A1" s="98" t="s">
        <v>144</v>
      </c>
      <c r="K1" s="99"/>
    </row>
    <row r="2" spans="1:12" ht="17" thickBot="1">
      <c r="A2" s="45" t="s">
        <v>21</v>
      </c>
      <c r="B2" s="44"/>
    </row>
    <row r="3" spans="1:12" s="36" customFormat="1" ht="64.5" customHeight="1">
      <c r="A3" s="50" t="s">
        <v>15</v>
      </c>
      <c r="B3" s="72" t="s">
        <v>28</v>
      </c>
      <c r="C3" s="53"/>
      <c r="D3" s="53"/>
      <c r="E3" s="76"/>
      <c r="F3" s="76"/>
      <c r="G3" s="72"/>
      <c r="H3" s="53"/>
      <c r="I3" s="53"/>
      <c r="J3" s="54"/>
      <c r="K3" s="100"/>
    </row>
    <row r="4" spans="1:12" s="36" customFormat="1" ht="64.5" customHeight="1">
      <c r="A4" s="60"/>
      <c r="B4" s="77" t="s">
        <v>16</v>
      </c>
      <c r="C4" s="61"/>
      <c r="D4" s="61"/>
      <c r="E4" s="62"/>
      <c r="F4" s="62"/>
      <c r="G4" s="62"/>
      <c r="H4" s="61"/>
      <c r="I4" s="61"/>
      <c r="J4" s="63"/>
      <c r="K4" s="100"/>
    </row>
    <row r="5" spans="1:12" s="2" customFormat="1" ht="42" customHeight="1">
      <c r="A5" s="64" t="s">
        <v>17</v>
      </c>
      <c r="B5" s="78" t="s">
        <v>36</v>
      </c>
      <c r="C5" s="107" t="s">
        <v>1</v>
      </c>
      <c r="D5" s="113" t="s">
        <v>0</v>
      </c>
      <c r="E5" s="111" t="s">
        <v>19</v>
      </c>
      <c r="F5" s="108"/>
      <c r="G5" s="75" t="s">
        <v>50</v>
      </c>
      <c r="H5" s="65"/>
      <c r="I5" s="66"/>
      <c r="J5" s="67"/>
      <c r="K5" s="35"/>
    </row>
    <row r="6" spans="1:12" ht="16.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c r="K8" s="101"/>
    </row>
    <row r="9" spans="1:12" s="89" customFormat="1" ht="21" customHeight="1">
      <c r="A9" s="98" t="s">
        <v>145</v>
      </c>
      <c r="K9" s="99"/>
    </row>
    <row r="10" spans="1:12" s="43" customFormat="1" ht="65.25" customHeight="1" thickBot="1">
      <c r="A10" s="85" t="s">
        <v>33</v>
      </c>
      <c r="B10" s="86"/>
      <c r="C10" s="87"/>
      <c r="D10" s="87"/>
      <c r="E10" s="87"/>
      <c r="F10" s="88"/>
      <c r="G10" s="88"/>
      <c r="H10" s="145" t="s">
        <v>32</v>
      </c>
      <c r="I10" s="146"/>
      <c r="J10" s="146"/>
      <c r="K10" s="146"/>
      <c r="L10" s="146"/>
    </row>
    <row r="11" spans="1:12" ht="16.5" customHeight="1" thickBot="1">
      <c r="A11" s="3" t="s">
        <v>3</v>
      </c>
      <c r="B11" s="4" t="s">
        <v>4</v>
      </c>
      <c r="C11" s="4" t="s">
        <v>5</v>
      </c>
      <c r="D11" s="30" t="s">
        <v>6</v>
      </c>
      <c r="E11" s="5" t="s">
        <v>14</v>
      </c>
      <c r="G11" s="6"/>
      <c r="H11" s="3" t="s">
        <v>3</v>
      </c>
      <c r="I11" s="4" t="s">
        <v>7</v>
      </c>
      <c r="J11" s="4" t="s">
        <v>8</v>
      </c>
      <c r="K11" s="102" t="s">
        <v>9</v>
      </c>
      <c r="L11" s="5" t="s">
        <v>14</v>
      </c>
    </row>
    <row r="12" spans="1:12" ht="15.75" customHeight="1">
      <c r="A12" s="7" t="s">
        <v>89</v>
      </c>
      <c r="B12" s="46" t="s">
        <v>90</v>
      </c>
      <c r="C12" s="9">
        <v>10.1</v>
      </c>
      <c r="D12" s="42" t="s">
        <v>2</v>
      </c>
      <c r="E12" s="134" t="s">
        <v>76</v>
      </c>
      <c r="H12" s="10" t="s">
        <v>79</v>
      </c>
      <c r="I12" s="136" t="s">
        <v>80</v>
      </c>
      <c r="J12" s="9">
        <v>-1</v>
      </c>
      <c r="K12" s="103" t="s">
        <v>29</v>
      </c>
      <c r="L12" s="134" t="s">
        <v>76</v>
      </c>
    </row>
    <row r="13" spans="1:12" ht="15.75" customHeight="1">
      <c r="A13" s="12" t="s">
        <v>91</v>
      </c>
      <c r="B13" s="47" t="s">
        <v>92</v>
      </c>
      <c r="C13" s="14">
        <v>1.2</v>
      </c>
      <c r="D13" s="40" t="str">
        <f>$D$12</f>
        <v>mol per …</v>
      </c>
      <c r="E13" s="135" t="str">
        <f>E12</f>
        <v>Beck et al., 2018</v>
      </c>
      <c r="H13" s="15" t="s">
        <v>83</v>
      </c>
      <c r="I13" s="137" t="s">
        <v>84</v>
      </c>
      <c r="J13" s="14">
        <v>-1.98</v>
      </c>
      <c r="K13" s="104" t="str">
        <f>K12</f>
        <v>mol/mol macromolecule</v>
      </c>
      <c r="L13" s="135" t="str">
        <f>L12</f>
        <v>Beck et al., 2018</v>
      </c>
    </row>
    <row r="14" spans="1:12" ht="15.75" customHeight="1">
      <c r="A14" s="17" t="s">
        <v>93</v>
      </c>
      <c r="B14" s="48" t="s">
        <v>94</v>
      </c>
      <c r="C14" s="14">
        <v>5.3833333333333329</v>
      </c>
      <c r="D14" s="40" t="str">
        <f t="shared" ref="D14:D60" si="0">$D$12</f>
        <v>mol per …</v>
      </c>
      <c r="E14" s="135" t="str">
        <f t="shared" ref="E14:E31" si="1">E13</f>
        <v>Beck et al., 2018</v>
      </c>
      <c r="H14" s="15" t="s">
        <v>129</v>
      </c>
      <c r="I14" s="137" t="s">
        <v>130</v>
      </c>
      <c r="J14" s="14">
        <v>-1.9780000000000002</v>
      </c>
      <c r="K14" s="104" t="str">
        <f t="shared" ref="K14:L32" si="2">K13</f>
        <v>mol/mol macromolecule</v>
      </c>
      <c r="L14" s="135" t="str">
        <f t="shared" si="2"/>
        <v>Beck et al., 2018</v>
      </c>
    </row>
    <row r="15" spans="1:12" ht="16.5" customHeight="1">
      <c r="A15" s="12" t="s">
        <v>95</v>
      </c>
      <c r="B15" s="47" t="s">
        <v>96</v>
      </c>
      <c r="C15" s="14">
        <v>6.8803921568627446</v>
      </c>
      <c r="D15" s="40" t="str">
        <f t="shared" si="0"/>
        <v>mol per …</v>
      </c>
      <c r="E15" s="135" t="str">
        <f t="shared" si="1"/>
        <v>Beck et al., 2018</v>
      </c>
      <c r="H15" s="15" t="s">
        <v>131</v>
      </c>
      <c r="I15" s="137" t="s">
        <v>132</v>
      </c>
      <c r="J15" s="14">
        <v>1</v>
      </c>
      <c r="K15" s="104" t="str">
        <f t="shared" si="2"/>
        <v>mol/mol macromolecule</v>
      </c>
      <c r="L15" s="135" t="str">
        <f t="shared" si="2"/>
        <v>Beck et al., 2018</v>
      </c>
    </row>
    <row r="16" spans="1:12" ht="15.75" customHeight="1">
      <c r="A16" s="12" t="s">
        <v>97</v>
      </c>
      <c r="B16" s="47" t="s">
        <v>98</v>
      </c>
      <c r="C16" s="18">
        <v>3.9</v>
      </c>
      <c r="D16" s="40" t="str">
        <f t="shared" si="0"/>
        <v>mol per …</v>
      </c>
      <c r="E16" s="135" t="str">
        <f t="shared" si="1"/>
        <v>Beck et al., 2018</v>
      </c>
      <c r="H16" s="19" t="s">
        <v>133</v>
      </c>
      <c r="I16" s="137" t="s">
        <v>78</v>
      </c>
      <c r="J16" s="18">
        <v>1</v>
      </c>
      <c r="K16" s="104" t="str">
        <f t="shared" si="2"/>
        <v>mol/mol macromolecule</v>
      </c>
      <c r="L16" s="135" t="str">
        <f t="shared" si="2"/>
        <v>Beck et al., 2018</v>
      </c>
    </row>
    <row r="17" spans="1:12" ht="16">
      <c r="A17" s="12" t="s">
        <v>99</v>
      </c>
      <c r="B17" s="47" t="s">
        <v>100</v>
      </c>
      <c r="C17" s="18">
        <v>10.9</v>
      </c>
      <c r="D17" s="40" t="str">
        <f t="shared" si="0"/>
        <v>mol per …</v>
      </c>
      <c r="E17" s="135" t="str">
        <f t="shared" si="1"/>
        <v>Beck et al., 2018</v>
      </c>
      <c r="H17" s="19" t="s">
        <v>134</v>
      </c>
      <c r="I17" s="137" t="s">
        <v>135</v>
      </c>
      <c r="J17" s="18">
        <v>1.98</v>
      </c>
      <c r="K17" s="104" t="str">
        <f t="shared" si="2"/>
        <v>mol/mol macromolecule</v>
      </c>
      <c r="L17" s="135" t="str">
        <f t="shared" si="2"/>
        <v>Beck et al., 2018</v>
      </c>
    </row>
    <row r="18" spans="1:12" ht="16">
      <c r="A18" s="12" t="s">
        <v>101</v>
      </c>
      <c r="B18" s="47" t="s">
        <v>102</v>
      </c>
      <c r="C18" s="18">
        <v>1.6</v>
      </c>
      <c r="D18" s="40" t="str">
        <f t="shared" si="0"/>
        <v>mol per …</v>
      </c>
      <c r="E18" s="135" t="str">
        <f t="shared" si="1"/>
        <v>Beck et al., 2018</v>
      </c>
      <c r="H18" s="19" t="s">
        <v>136</v>
      </c>
      <c r="I18" s="137" t="s">
        <v>137</v>
      </c>
      <c r="J18" s="18">
        <v>1.98</v>
      </c>
      <c r="K18" s="104" t="str">
        <f t="shared" si="2"/>
        <v>mol/mol macromolecule</v>
      </c>
      <c r="L18" s="135" t="str">
        <f t="shared" si="2"/>
        <v>Beck et al., 2018</v>
      </c>
    </row>
    <row r="19" spans="1:12" ht="16">
      <c r="A19" s="12" t="s">
        <v>103</v>
      </c>
      <c r="B19" s="47" t="s">
        <v>104</v>
      </c>
      <c r="C19" s="18">
        <v>4.8</v>
      </c>
      <c r="D19" s="40" t="str">
        <f t="shared" si="0"/>
        <v>mol per …</v>
      </c>
      <c r="E19" s="135" t="str">
        <f t="shared" si="1"/>
        <v>Beck et al., 2018</v>
      </c>
      <c r="H19" s="19" t="s">
        <v>138</v>
      </c>
      <c r="I19" s="137" t="s">
        <v>139</v>
      </c>
      <c r="J19" s="18">
        <v>2.98</v>
      </c>
      <c r="K19" s="104" t="str">
        <f t="shared" si="2"/>
        <v>mol/mol macromolecule</v>
      </c>
      <c r="L19" s="135" t="str">
        <f t="shared" si="2"/>
        <v>Beck et al., 2018</v>
      </c>
    </row>
    <row r="20" spans="1:12" ht="16">
      <c r="A20" s="12" t="s">
        <v>105</v>
      </c>
      <c r="B20" s="47" t="s">
        <v>106</v>
      </c>
      <c r="C20" s="18">
        <v>5.8</v>
      </c>
      <c r="D20" s="40" t="str">
        <f t="shared" si="0"/>
        <v>mol per …</v>
      </c>
      <c r="E20" s="135" t="str">
        <f t="shared" si="1"/>
        <v>Beck et al., 2018</v>
      </c>
      <c r="H20" s="19"/>
      <c r="I20" s="137"/>
      <c r="J20" s="18"/>
      <c r="K20" s="104" t="str">
        <f t="shared" si="2"/>
        <v>mol/mol macromolecule</v>
      </c>
      <c r="L20" s="20"/>
    </row>
    <row r="21" spans="1:12" ht="16">
      <c r="A21" s="12" t="s">
        <v>107</v>
      </c>
      <c r="B21" s="47" t="s">
        <v>108</v>
      </c>
      <c r="C21" s="18">
        <v>7.2</v>
      </c>
      <c r="D21" s="40" t="str">
        <f t="shared" si="0"/>
        <v>mol per …</v>
      </c>
      <c r="E21" s="135" t="str">
        <f t="shared" si="1"/>
        <v>Beck et al., 2018</v>
      </c>
      <c r="H21" s="19"/>
      <c r="I21" s="137"/>
      <c r="J21" s="18"/>
      <c r="K21" s="104" t="str">
        <f t="shared" si="2"/>
        <v>mol/mol macromolecule</v>
      </c>
      <c r="L21" s="20"/>
    </row>
    <row r="22" spans="1:12" ht="16">
      <c r="A22" s="12" t="s">
        <v>109</v>
      </c>
      <c r="B22" s="47" t="s">
        <v>110</v>
      </c>
      <c r="C22" s="18">
        <v>2.8</v>
      </c>
      <c r="D22" s="40" t="str">
        <f t="shared" si="0"/>
        <v>mol per …</v>
      </c>
      <c r="E22" s="135" t="str">
        <f t="shared" si="1"/>
        <v>Beck et al., 2018</v>
      </c>
      <c r="H22" s="19"/>
      <c r="I22" s="137"/>
      <c r="J22" s="18"/>
      <c r="K22" s="104" t="str">
        <f t="shared" si="2"/>
        <v>mol/mol macromolecule</v>
      </c>
      <c r="L22" s="20"/>
    </row>
    <row r="23" spans="1:12" ht="16">
      <c r="A23" s="12" t="s">
        <v>111</v>
      </c>
      <c r="B23" s="47" t="s">
        <v>112</v>
      </c>
      <c r="C23" s="18">
        <v>4.1166666666666671</v>
      </c>
      <c r="D23" s="40" t="str">
        <f t="shared" si="0"/>
        <v>mol per …</v>
      </c>
      <c r="E23" s="135" t="str">
        <f t="shared" si="1"/>
        <v>Beck et al., 2018</v>
      </c>
      <c r="H23" s="19"/>
      <c r="I23" s="137"/>
      <c r="J23" s="18"/>
      <c r="K23" s="104" t="str">
        <f t="shared" si="2"/>
        <v>mol/mol macromolecule</v>
      </c>
      <c r="L23" s="20"/>
    </row>
    <row r="24" spans="1:12" ht="16">
      <c r="A24" s="12" t="s">
        <v>113</v>
      </c>
      <c r="B24" s="47" t="s">
        <v>114</v>
      </c>
      <c r="C24" s="18">
        <v>4</v>
      </c>
      <c r="D24" s="40" t="str">
        <f t="shared" si="0"/>
        <v>mol per …</v>
      </c>
      <c r="E24" s="135" t="str">
        <f t="shared" si="1"/>
        <v>Beck et al., 2018</v>
      </c>
      <c r="H24" s="19"/>
      <c r="I24" s="137"/>
      <c r="J24" s="18"/>
      <c r="K24" s="104" t="str">
        <f t="shared" si="2"/>
        <v>mol/mol macromolecule</v>
      </c>
      <c r="L24" s="20"/>
    </row>
    <row r="25" spans="1:12" ht="16">
      <c r="A25" s="12" t="s">
        <v>115</v>
      </c>
      <c r="B25" s="47" t="s">
        <v>116</v>
      </c>
      <c r="C25" s="18">
        <v>5.2196078431372559</v>
      </c>
      <c r="D25" s="40" t="str">
        <f t="shared" si="0"/>
        <v>mol per …</v>
      </c>
      <c r="E25" s="135" t="str">
        <f t="shared" si="1"/>
        <v>Beck et al., 2018</v>
      </c>
      <c r="H25" s="19"/>
      <c r="I25" s="137"/>
      <c r="J25" s="18"/>
      <c r="K25" s="104" t="str">
        <f t="shared" si="2"/>
        <v>mol/mol macromolecule</v>
      </c>
      <c r="L25" s="20"/>
    </row>
    <row r="26" spans="1:12" ht="16">
      <c r="A26" s="12" t="s">
        <v>117</v>
      </c>
      <c r="B26" s="47" t="s">
        <v>118</v>
      </c>
      <c r="C26" s="18">
        <v>5</v>
      </c>
      <c r="D26" s="40" t="str">
        <f t="shared" si="0"/>
        <v>mol per …</v>
      </c>
      <c r="E26" s="135" t="str">
        <f t="shared" si="1"/>
        <v>Beck et al., 2018</v>
      </c>
      <c r="H26" s="19"/>
      <c r="I26" s="137"/>
      <c r="J26" s="18"/>
      <c r="K26" s="104" t="str">
        <f t="shared" si="2"/>
        <v>mol/mol macromolecule</v>
      </c>
      <c r="L26" s="20"/>
    </row>
    <row r="27" spans="1:12" ht="16">
      <c r="A27" s="12" t="s">
        <v>119</v>
      </c>
      <c r="B27" s="47" t="s">
        <v>120</v>
      </c>
      <c r="C27" s="18">
        <v>4.9000000000000004</v>
      </c>
      <c r="D27" s="40" t="str">
        <f t="shared" si="0"/>
        <v>mol per …</v>
      </c>
      <c r="E27" s="135" t="str">
        <f t="shared" si="1"/>
        <v>Beck et al., 2018</v>
      </c>
      <c r="H27" s="19"/>
      <c r="I27" s="137"/>
      <c r="J27" s="18"/>
      <c r="K27" s="104" t="str">
        <f t="shared" si="2"/>
        <v>mol/mol macromolecule</v>
      </c>
      <c r="L27" s="20"/>
    </row>
    <row r="28" spans="1:12" ht="16">
      <c r="A28" s="12" t="s">
        <v>121</v>
      </c>
      <c r="B28" s="47" t="s">
        <v>122</v>
      </c>
      <c r="C28" s="18">
        <v>5.3</v>
      </c>
      <c r="D28" s="40" t="str">
        <f t="shared" si="0"/>
        <v>mol per …</v>
      </c>
      <c r="E28" s="135" t="str">
        <f t="shared" si="1"/>
        <v>Beck et al., 2018</v>
      </c>
      <c r="H28" s="19"/>
      <c r="I28" s="137"/>
      <c r="J28" s="18"/>
      <c r="K28" s="104" t="str">
        <f t="shared" si="2"/>
        <v>mol/mol macromolecule</v>
      </c>
      <c r="L28" s="20"/>
    </row>
    <row r="29" spans="1:12" ht="16">
      <c r="A29" s="12" t="s">
        <v>123</v>
      </c>
      <c r="B29" s="47" t="s">
        <v>124</v>
      </c>
      <c r="C29" s="18">
        <v>6.8</v>
      </c>
      <c r="D29" s="40" t="str">
        <f t="shared" si="0"/>
        <v>mol per …</v>
      </c>
      <c r="E29" s="135" t="str">
        <f t="shared" si="1"/>
        <v>Beck et al., 2018</v>
      </c>
      <c r="H29" s="19"/>
      <c r="I29" s="137"/>
      <c r="J29" s="18"/>
      <c r="K29" s="104" t="str">
        <f t="shared" si="2"/>
        <v>mol/mol macromolecule</v>
      </c>
      <c r="L29" s="20"/>
    </row>
    <row r="30" spans="1:12" ht="16">
      <c r="A30" s="12" t="s">
        <v>125</v>
      </c>
      <c r="B30" s="47" t="s">
        <v>126</v>
      </c>
      <c r="C30" s="18">
        <v>1.5</v>
      </c>
      <c r="D30" s="40" t="str">
        <f t="shared" si="0"/>
        <v>mol per …</v>
      </c>
      <c r="E30" s="135" t="str">
        <f t="shared" si="1"/>
        <v>Beck et al., 2018</v>
      </c>
      <c r="H30" s="19"/>
      <c r="I30" s="137"/>
      <c r="J30" s="18"/>
      <c r="K30" s="104" t="str">
        <f t="shared" si="2"/>
        <v>mol/mol macromolecule</v>
      </c>
      <c r="L30" s="20"/>
    </row>
    <row r="31" spans="1:12" ht="16">
      <c r="A31" s="12" t="s">
        <v>127</v>
      </c>
      <c r="B31" s="47" t="s">
        <v>128</v>
      </c>
      <c r="C31" s="18">
        <v>2.8</v>
      </c>
      <c r="D31" s="40" t="str">
        <f t="shared" si="0"/>
        <v>mol per …</v>
      </c>
      <c r="E31" s="135" t="str">
        <f t="shared" si="1"/>
        <v>Beck et al., 2018</v>
      </c>
      <c r="H31" s="19"/>
      <c r="I31" s="137"/>
      <c r="J31" s="18"/>
      <c r="K31" s="104" t="str">
        <f t="shared" si="2"/>
        <v>mol/mol macromolecule</v>
      </c>
      <c r="L31" s="20"/>
    </row>
    <row r="32" spans="1:12" ht="17" thickBot="1">
      <c r="A32" s="12"/>
      <c r="B32" s="47"/>
      <c r="C32" s="18"/>
      <c r="D32" s="40" t="str">
        <f t="shared" si="0"/>
        <v>mol per …</v>
      </c>
      <c r="E32" s="38"/>
      <c r="H32" s="21"/>
      <c r="I32" s="138"/>
      <c r="J32" s="25"/>
      <c r="K32" s="105" t="str">
        <f t="shared" si="2"/>
        <v>mol/mol macromolecule</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list" showInputMessage="1" showErrorMessage="1" sqref="D12" xr:uid="{4D25ED3A-2F41-4C4B-9AF6-2F3D3EF6FC33}">
      <formula1>$D$5:$D$6</formula1>
    </dataValidation>
    <dataValidation type="decimal" operator="greaterThanOrEqual" showInputMessage="1" showErrorMessage="1" error="Coefficient must be a positive number. For decimal use &quot;.&quot; (e.g 0.33)." sqref="C12:C60" xr:uid="{9672E29C-E2DD-4CB0-B972-4CA046EB7F11}">
      <formula1>0</formula1>
    </dataValidation>
    <dataValidation type="decimal" showInputMessage="1" showErrorMessage="1" error="Coefficient must be a number. For decimal use &quot;.&quot; (e.g 0.33)." sqref="J12:J32" xr:uid="{FF39A77B-4DC4-42D4-8037-52CEBDC10892}">
      <formula1>-1E+43</formula1>
      <formula2>1E+43</formula2>
    </dataValidation>
    <dataValidation type="custom" allowBlank="1" showInputMessage="1" sqref="D13:D60" xr:uid="{5A706F84-0896-499B-91C7-00B714A0B86C}">
      <formula1>$D$5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039D-E912-479C-9059-1B158FF4BC3C}">
  <dimension ref="A1:L60"/>
  <sheetViews>
    <sheetView topLeftCell="B5" workbookViewId="0">
      <selection activeCell="F17" sqref="F17"/>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25.33203125" style="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1" bestFit="1" customWidth="1"/>
    <col min="12" max="12" width="19.5" style="1" customWidth="1"/>
    <col min="13" max="16384" width="11.5" style="1"/>
  </cols>
  <sheetData>
    <row r="1" spans="1:12" s="89" customFormat="1" ht="21" customHeight="1">
      <c r="A1" s="98" t="s">
        <v>146</v>
      </c>
      <c r="K1" s="99"/>
    </row>
    <row r="2" spans="1:12" ht="17" thickBot="1">
      <c r="A2" s="45" t="s">
        <v>21</v>
      </c>
      <c r="B2" s="44"/>
    </row>
    <row r="3" spans="1:12" s="36" customFormat="1" ht="64.5" customHeight="1">
      <c r="A3" s="50" t="s">
        <v>15</v>
      </c>
      <c r="B3" s="72" t="s">
        <v>28</v>
      </c>
      <c r="C3" s="53"/>
      <c r="D3" s="53"/>
      <c r="E3" s="76"/>
      <c r="F3" s="76"/>
      <c r="G3" s="72"/>
      <c r="H3" s="53"/>
      <c r="I3" s="53"/>
      <c r="J3" s="54"/>
      <c r="K3" s="100"/>
    </row>
    <row r="4" spans="1:12" s="36" customFormat="1" ht="64.5" customHeight="1">
      <c r="A4" s="60"/>
      <c r="B4" s="77" t="s">
        <v>16</v>
      </c>
      <c r="C4" s="61"/>
      <c r="D4" s="61"/>
      <c r="E4" s="62"/>
      <c r="F4" s="62"/>
      <c r="G4" s="62"/>
      <c r="H4" s="61"/>
      <c r="I4" s="61"/>
      <c r="J4" s="63"/>
      <c r="K4" s="100"/>
    </row>
    <row r="5" spans="1:12" s="2" customFormat="1" ht="42" customHeight="1">
      <c r="A5" s="64" t="s">
        <v>17</v>
      </c>
      <c r="B5" s="78" t="s">
        <v>36</v>
      </c>
      <c r="C5" s="107" t="s">
        <v>1</v>
      </c>
      <c r="D5" s="113" t="s">
        <v>0</v>
      </c>
      <c r="E5" s="111" t="s">
        <v>19</v>
      </c>
      <c r="F5" s="108"/>
      <c r="G5" s="75" t="s">
        <v>50</v>
      </c>
      <c r="H5" s="65"/>
      <c r="I5" s="66"/>
      <c r="J5" s="67"/>
      <c r="K5" s="35"/>
    </row>
    <row r="6" spans="1:12" ht="16.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c r="K8" s="101"/>
    </row>
    <row r="9" spans="1:12" s="89" customFormat="1" ht="21" customHeight="1">
      <c r="A9" s="98" t="s">
        <v>147</v>
      </c>
      <c r="K9" s="99"/>
    </row>
    <row r="10" spans="1:12" s="43" customFormat="1" ht="65.25" customHeight="1" thickBot="1">
      <c r="A10" s="85" t="s">
        <v>33</v>
      </c>
      <c r="B10" s="86"/>
      <c r="C10" s="87"/>
      <c r="D10" s="87"/>
      <c r="E10" s="87"/>
      <c r="F10" s="88"/>
      <c r="G10" s="88"/>
      <c r="H10" s="145" t="s">
        <v>32</v>
      </c>
      <c r="I10" s="146"/>
      <c r="J10" s="146"/>
      <c r="K10" s="146"/>
      <c r="L10" s="146"/>
    </row>
    <row r="11" spans="1:12" ht="16.5" customHeight="1" thickBot="1">
      <c r="A11" s="3" t="s">
        <v>3</v>
      </c>
      <c r="B11" s="4" t="s">
        <v>4</v>
      </c>
      <c r="C11" s="4" t="s">
        <v>5</v>
      </c>
      <c r="D11" s="30" t="s">
        <v>6</v>
      </c>
      <c r="E11" s="5" t="s">
        <v>14</v>
      </c>
      <c r="G11" s="6"/>
      <c r="H11" s="3" t="s">
        <v>3</v>
      </c>
      <c r="I11" s="4" t="s">
        <v>7</v>
      </c>
      <c r="J11" s="4" t="s">
        <v>8</v>
      </c>
      <c r="K11" s="102" t="s">
        <v>9</v>
      </c>
      <c r="L11" s="5" t="s">
        <v>14</v>
      </c>
    </row>
    <row r="12" spans="1:12" ht="15.75" customHeight="1">
      <c r="A12" s="7" t="s">
        <v>140</v>
      </c>
      <c r="B12" s="46" t="s">
        <v>141</v>
      </c>
      <c r="C12" s="9">
        <v>1</v>
      </c>
      <c r="D12" s="42" t="s">
        <v>2</v>
      </c>
      <c r="E12" s="130" t="s">
        <v>76</v>
      </c>
      <c r="H12" s="10" t="s">
        <v>79</v>
      </c>
      <c r="I12" s="136" t="s">
        <v>80</v>
      </c>
      <c r="J12" s="9">
        <v>-1</v>
      </c>
      <c r="K12" s="103" t="s">
        <v>29</v>
      </c>
      <c r="L12" s="130" t="s">
        <v>76</v>
      </c>
    </row>
    <row r="13" spans="1:12" ht="15.75" customHeight="1">
      <c r="A13" s="12"/>
      <c r="B13" s="47"/>
      <c r="C13" s="14"/>
      <c r="D13" s="40" t="str">
        <f>$D$12</f>
        <v>mol per …</v>
      </c>
      <c r="E13" s="37"/>
      <c r="H13" s="15" t="s">
        <v>142</v>
      </c>
      <c r="I13" s="137" t="s">
        <v>143</v>
      </c>
      <c r="J13" s="14">
        <v>1</v>
      </c>
      <c r="K13" s="104" t="str">
        <f>K12</f>
        <v>mol/mol macromolecule</v>
      </c>
      <c r="L13" s="16" t="str">
        <f>L12</f>
        <v>Beck et al., 2018</v>
      </c>
    </row>
    <row r="14" spans="1:12" ht="15.75" customHeight="1">
      <c r="A14" s="17"/>
      <c r="B14" s="48"/>
      <c r="C14" s="14"/>
      <c r="D14" s="40" t="str">
        <f t="shared" ref="D14:D60" si="0">$D$12</f>
        <v>mol per …</v>
      </c>
      <c r="E14" s="37"/>
      <c r="H14" s="15" t="s">
        <v>133</v>
      </c>
      <c r="I14" s="137" t="s">
        <v>78</v>
      </c>
      <c r="J14" s="14">
        <v>1</v>
      </c>
      <c r="K14" s="104" t="str">
        <f t="shared" ref="K14:L32" si="1">K13</f>
        <v>mol/mol macromolecule</v>
      </c>
      <c r="L14" s="16" t="str">
        <f t="shared" si="1"/>
        <v>Beck et al., 2018</v>
      </c>
    </row>
    <row r="15" spans="1:12" ht="16.5" customHeight="1">
      <c r="A15" s="12"/>
      <c r="B15" s="47"/>
      <c r="C15" s="14"/>
      <c r="D15" s="40" t="str">
        <f t="shared" si="0"/>
        <v>mol per …</v>
      </c>
      <c r="E15" s="37"/>
      <c r="H15" s="15"/>
      <c r="I15" s="137"/>
      <c r="J15" s="14"/>
      <c r="K15" s="104" t="str">
        <f t="shared" si="1"/>
        <v>mol/mol macromolecule</v>
      </c>
      <c r="L15" s="16"/>
    </row>
    <row r="16" spans="1:12" ht="15.75" customHeight="1">
      <c r="A16" s="12"/>
      <c r="B16" s="47"/>
      <c r="C16" s="18"/>
      <c r="D16" s="40" t="str">
        <f t="shared" si="0"/>
        <v>mol per …</v>
      </c>
      <c r="E16" s="37"/>
      <c r="H16" s="19"/>
      <c r="I16" s="137"/>
      <c r="J16" s="18"/>
      <c r="K16" s="104" t="str">
        <f t="shared" si="1"/>
        <v>mol/mol macromolecule</v>
      </c>
      <c r="L16" s="20"/>
    </row>
    <row r="17" spans="1:12" ht="16">
      <c r="A17" s="12"/>
      <c r="B17" s="47"/>
      <c r="C17" s="18"/>
      <c r="D17" s="40" t="str">
        <f t="shared" si="0"/>
        <v>mol per …</v>
      </c>
      <c r="E17" s="38"/>
      <c r="H17" s="19"/>
      <c r="I17" s="137"/>
      <c r="J17" s="18"/>
      <c r="K17" s="104" t="str">
        <f t="shared" si="1"/>
        <v>mol/mol macromolecule</v>
      </c>
      <c r="L17" s="20"/>
    </row>
    <row r="18" spans="1:12" ht="16">
      <c r="A18" s="12"/>
      <c r="B18" s="47"/>
      <c r="C18" s="18"/>
      <c r="D18" s="40" t="str">
        <f t="shared" si="0"/>
        <v>mol per …</v>
      </c>
      <c r="E18" s="38"/>
      <c r="H18" s="19"/>
      <c r="I18" s="137"/>
      <c r="J18" s="18"/>
      <c r="K18" s="104" t="str">
        <f t="shared" si="1"/>
        <v>mol/mol macromolecule</v>
      </c>
      <c r="L18" s="20"/>
    </row>
    <row r="19" spans="1:12" ht="16">
      <c r="A19" s="12"/>
      <c r="B19" s="47"/>
      <c r="C19" s="18"/>
      <c r="D19" s="40" t="str">
        <f t="shared" si="0"/>
        <v>mol per …</v>
      </c>
      <c r="E19" s="38"/>
      <c r="H19" s="19"/>
      <c r="I19" s="137"/>
      <c r="J19" s="18"/>
      <c r="K19" s="104" t="str">
        <f t="shared" si="1"/>
        <v>mol/mol macromolecule</v>
      </c>
      <c r="L19" s="20"/>
    </row>
    <row r="20" spans="1:12" ht="16">
      <c r="A20" s="12"/>
      <c r="B20" s="47"/>
      <c r="C20" s="18"/>
      <c r="D20" s="40" t="str">
        <f t="shared" si="0"/>
        <v>mol per …</v>
      </c>
      <c r="E20" s="38"/>
      <c r="H20" s="19"/>
      <c r="I20" s="137"/>
      <c r="J20" s="18"/>
      <c r="K20" s="104" t="str">
        <f t="shared" si="1"/>
        <v>mol/mol macromolecule</v>
      </c>
      <c r="L20" s="20"/>
    </row>
    <row r="21" spans="1:12" ht="16">
      <c r="A21" s="12"/>
      <c r="B21" s="47"/>
      <c r="C21" s="18"/>
      <c r="D21" s="40" t="str">
        <f t="shared" si="0"/>
        <v>mol per …</v>
      </c>
      <c r="E21" s="38"/>
      <c r="H21" s="19"/>
      <c r="I21" s="137"/>
      <c r="J21" s="18"/>
      <c r="K21" s="104" t="str">
        <f t="shared" si="1"/>
        <v>mol/mol macromolecule</v>
      </c>
      <c r="L21" s="20"/>
    </row>
    <row r="22" spans="1:12" ht="16">
      <c r="A22" s="12"/>
      <c r="B22" s="47"/>
      <c r="C22" s="18"/>
      <c r="D22" s="40" t="str">
        <f t="shared" si="0"/>
        <v>mol per …</v>
      </c>
      <c r="E22" s="38"/>
      <c r="H22" s="19"/>
      <c r="I22" s="137"/>
      <c r="J22" s="18"/>
      <c r="K22" s="104" t="str">
        <f t="shared" si="1"/>
        <v>mol/mol macromolecule</v>
      </c>
      <c r="L22" s="20"/>
    </row>
    <row r="23" spans="1:12" ht="16">
      <c r="A23" s="12"/>
      <c r="B23" s="47"/>
      <c r="C23" s="18"/>
      <c r="D23" s="40" t="str">
        <f t="shared" si="0"/>
        <v>mol per …</v>
      </c>
      <c r="E23" s="38"/>
      <c r="H23" s="19"/>
      <c r="I23" s="137"/>
      <c r="J23" s="18"/>
      <c r="K23" s="104" t="str">
        <f t="shared" si="1"/>
        <v>mol/mol macromolecule</v>
      </c>
      <c r="L23" s="20"/>
    </row>
    <row r="24" spans="1:12" ht="16">
      <c r="A24" s="12"/>
      <c r="B24" s="47"/>
      <c r="C24" s="18"/>
      <c r="D24" s="40" t="str">
        <f t="shared" si="0"/>
        <v>mol per …</v>
      </c>
      <c r="E24" s="38"/>
      <c r="H24" s="19"/>
      <c r="I24" s="137"/>
      <c r="J24" s="18"/>
      <c r="K24" s="104" t="str">
        <f t="shared" si="1"/>
        <v>mol/mol macromolecule</v>
      </c>
      <c r="L24" s="20"/>
    </row>
    <row r="25" spans="1:12" ht="16">
      <c r="A25" s="12"/>
      <c r="B25" s="47"/>
      <c r="C25" s="18"/>
      <c r="D25" s="40" t="str">
        <f t="shared" si="0"/>
        <v>mol per …</v>
      </c>
      <c r="E25" s="38"/>
      <c r="H25" s="19"/>
      <c r="I25" s="137"/>
      <c r="J25" s="18"/>
      <c r="K25" s="104" t="str">
        <f t="shared" si="1"/>
        <v>mol/mol macromolecule</v>
      </c>
      <c r="L25" s="20"/>
    </row>
    <row r="26" spans="1:12" ht="16">
      <c r="A26" s="12"/>
      <c r="B26" s="47"/>
      <c r="C26" s="18"/>
      <c r="D26" s="40" t="str">
        <f t="shared" si="0"/>
        <v>mol per …</v>
      </c>
      <c r="E26" s="38"/>
      <c r="H26" s="19"/>
      <c r="I26" s="137"/>
      <c r="J26" s="18"/>
      <c r="K26" s="104" t="str">
        <f t="shared" si="1"/>
        <v>mol/mol macromolecule</v>
      </c>
      <c r="L26" s="20"/>
    </row>
    <row r="27" spans="1:12" ht="16">
      <c r="A27" s="12"/>
      <c r="B27" s="47"/>
      <c r="C27" s="18"/>
      <c r="D27" s="40" t="str">
        <f t="shared" si="0"/>
        <v>mol per …</v>
      </c>
      <c r="E27" s="38"/>
      <c r="H27" s="19"/>
      <c r="I27" s="137"/>
      <c r="J27" s="18"/>
      <c r="K27" s="104" t="str">
        <f t="shared" si="1"/>
        <v>mol/mol macromolecule</v>
      </c>
      <c r="L27" s="20"/>
    </row>
    <row r="28" spans="1:12" ht="16">
      <c r="A28" s="12"/>
      <c r="B28" s="47"/>
      <c r="C28" s="18"/>
      <c r="D28" s="40" t="str">
        <f t="shared" si="0"/>
        <v>mol per …</v>
      </c>
      <c r="E28" s="38"/>
      <c r="H28" s="19"/>
      <c r="I28" s="137"/>
      <c r="J28" s="18"/>
      <c r="K28" s="104" t="str">
        <f t="shared" si="1"/>
        <v>mol/mol macromolecule</v>
      </c>
      <c r="L28" s="20"/>
    </row>
    <row r="29" spans="1:12" ht="16">
      <c r="A29" s="12"/>
      <c r="B29" s="47"/>
      <c r="C29" s="18"/>
      <c r="D29" s="40" t="str">
        <f t="shared" si="0"/>
        <v>mol per …</v>
      </c>
      <c r="E29" s="38"/>
      <c r="H29" s="19"/>
      <c r="I29" s="137"/>
      <c r="J29" s="18"/>
      <c r="K29" s="104" t="str">
        <f t="shared" si="1"/>
        <v>mol/mol macromolecule</v>
      </c>
      <c r="L29" s="20"/>
    </row>
    <row r="30" spans="1:12" ht="16">
      <c r="A30" s="12"/>
      <c r="B30" s="47"/>
      <c r="C30" s="18"/>
      <c r="D30" s="40" t="str">
        <f t="shared" si="0"/>
        <v>mol per …</v>
      </c>
      <c r="E30" s="38"/>
      <c r="H30" s="19"/>
      <c r="I30" s="137"/>
      <c r="J30" s="18"/>
      <c r="K30" s="104" t="str">
        <f t="shared" si="1"/>
        <v>mol/mol macromolecule</v>
      </c>
      <c r="L30" s="20"/>
    </row>
    <row r="31" spans="1:12" ht="16">
      <c r="A31" s="12"/>
      <c r="B31" s="47"/>
      <c r="C31" s="18"/>
      <c r="D31" s="40" t="str">
        <f t="shared" si="0"/>
        <v>mol per …</v>
      </c>
      <c r="E31" s="38"/>
      <c r="H31" s="19"/>
      <c r="I31" s="137"/>
      <c r="J31" s="18"/>
      <c r="K31" s="104" t="str">
        <f t="shared" si="1"/>
        <v>mol/mol macromolecule</v>
      </c>
      <c r="L31" s="20"/>
    </row>
    <row r="32" spans="1:12" ht="17" thickBot="1">
      <c r="A32" s="12"/>
      <c r="B32" s="47"/>
      <c r="C32" s="18"/>
      <c r="D32" s="40" t="str">
        <f t="shared" si="0"/>
        <v>mol per …</v>
      </c>
      <c r="E32" s="38"/>
      <c r="H32" s="21"/>
      <c r="I32" s="138"/>
      <c r="J32" s="25"/>
      <c r="K32" s="105" t="str">
        <f t="shared" si="1"/>
        <v>mol/mol macromolecule</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list" showInputMessage="1" showErrorMessage="1" sqref="D12" xr:uid="{77246758-9A3F-45D9-9A6E-50577D43D594}">
      <formula1>$D$5:$D$6</formula1>
    </dataValidation>
    <dataValidation type="decimal" operator="greaterThanOrEqual" showInputMessage="1" showErrorMessage="1" error="Coefficient must be a positive number. For decimal use &quot;.&quot; (e.g 0.33)." sqref="C12:C60" xr:uid="{C85B60F3-C5EB-4BDF-9926-AEECB30D6739}">
      <formula1>0</formula1>
    </dataValidation>
    <dataValidation type="decimal" showInputMessage="1" showErrorMessage="1" error="Coefficient must be a number. For decimal use &quot;.&quot; (e.g 0.33)." sqref="J12:J32" xr:uid="{92E71D45-84E9-4084-BDFA-7E25F75A3D84}">
      <formula1>-1E+43</formula1>
      <formula2>1E+43</formula2>
    </dataValidation>
    <dataValidation type="custom" allowBlank="1" showInputMessage="1" sqref="D13:D60" xr:uid="{505A7653-5F5D-44BC-A588-505CBA47D648}">
      <formula1>$D$5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4D2E-2B15-4D51-8400-25E4EDE5F558}">
  <dimension ref="A1:L71"/>
  <sheetViews>
    <sheetView zoomScale="70" zoomScaleNormal="70" workbookViewId="0">
      <selection activeCell="E12" sqref="E12:E14"/>
    </sheetView>
  </sheetViews>
  <sheetFormatPr baseColWidth="10" defaultColWidth="11.5" defaultRowHeight="15"/>
  <cols>
    <col min="1" max="1" width="28.5" style="1" customWidth="1"/>
    <col min="2" max="2" width="32.33203125" style="1" customWidth="1"/>
    <col min="3" max="3" width="15.5" style="1" customWidth="1"/>
    <col min="4" max="4" width="9.6640625" style="1" customWidth="1"/>
    <col min="5" max="5" width="25.33203125" style="1" customWidth="1"/>
    <col min="6" max="6" width="13.83203125" style="1" customWidth="1"/>
    <col min="7" max="7" width="20.1640625" style="1" bestFit="1" customWidth="1"/>
    <col min="8" max="8" width="18" style="1" bestFit="1" customWidth="1"/>
    <col min="9" max="9" width="33.33203125" style="1" bestFit="1" customWidth="1"/>
    <col min="10" max="10" width="20.5" style="1" customWidth="1"/>
    <col min="11" max="11" width="26" style="1" bestFit="1" customWidth="1"/>
    <col min="12" max="12" width="19.5" style="1" customWidth="1"/>
    <col min="13" max="16384" width="11.5" style="1"/>
  </cols>
  <sheetData>
    <row r="1" spans="1:12" s="91" customFormat="1" ht="21" customHeight="1">
      <c r="A1" s="115" t="s">
        <v>34</v>
      </c>
    </row>
    <row r="2" spans="1:12" ht="17" thickBot="1">
      <c r="A2" s="45" t="s">
        <v>21</v>
      </c>
      <c r="B2" s="44"/>
    </row>
    <row r="3" spans="1:12" s="36" customFormat="1" ht="64.5" customHeight="1">
      <c r="A3" s="50" t="s">
        <v>15</v>
      </c>
      <c r="B3" s="80" t="s">
        <v>27</v>
      </c>
      <c r="C3" s="51"/>
      <c r="D3" s="52"/>
      <c r="E3" s="52"/>
      <c r="F3" s="52"/>
      <c r="G3" s="72" t="s">
        <v>26</v>
      </c>
      <c r="H3" s="53"/>
      <c r="I3" s="53"/>
      <c r="J3" s="54"/>
    </row>
    <row r="4" spans="1:12" s="36" customFormat="1" ht="64.5" customHeight="1">
      <c r="A4" s="60"/>
      <c r="B4" s="77" t="s">
        <v>16</v>
      </c>
      <c r="C4" s="61"/>
      <c r="D4" s="61"/>
      <c r="E4" s="62"/>
      <c r="F4" s="62"/>
      <c r="G4" s="62"/>
      <c r="H4" s="61"/>
      <c r="I4" s="61"/>
      <c r="J4" s="63"/>
    </row>
    <row r="5" spans="1:12" s="2" customFormat="1" ht="42" customHeight="1">
      <c r="A5" s="64" t="s">
        <v>17</v>
      </c>
      <c r="B5" s="78" t="s">
        <v>36</v>
      </c>
      <c r="C5" s="107" t="s">
        <v>1</v>
      </c>
      <c r="D5" s="113" t="s">
        <v>0</v>
      </c>
      <c r="E5" s="111" t="s">
        <v>19</v>
      </c>
      <c r="F5" s="108"/>
      <c r="G5" s="75" t="s">
        <v>51</v>
      </c>
      <c r="H5" s="65"/>
      <c r="I5" s="66"/>
      <c r="J5" s="67"/>
      <c r="K5" s="35"/>
    </row>
    <row r="6" spans="1:12" ht="16.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row>
    <row r="9" spans="1:12" s="91" customFormat="1" ht="21" customHeight="1">
      <c r="A9" s="115" t="s">
        <v>35</v>
      </c>
    </row>
    <row r="10" spans="1:12" s="43" customFormat="1" ht="65.25" customHeight="1" thickBot="1">
      <c r="A10" s="85" t="s">
        <v>33</v>
      </c>
      <c r="B10" s="86"/>
      <c r="C10" s="87"/>
      <c r="D10" s="87"/>
      <c r="E10" s="87"/>
      <c r="F10" s="88"/>
      <c r="G10" s="88"/>
      <c r="H10" s="145" t="s">
        <v>32</v>
      </c>
      <c r="I10" s="146"/>
      <c r="J10" s="146"/>
      <c r="K10" s="146"/>
      <c r="L10" s="146"/>
    </row>
    <row r="11" spans="1:12" ht="16.5" customHeight="1" thickBot="1">
      <c r="A11" s="3" t="s">
        <v>3</v>
      </c>
      <c r="B11" s="4" t="s">
        <v>4</v>
      </c>
      <c r="C11" s="4" t="s">
        <v>5</v>
      </c>
      <c r="D11" s="30" t="s">
        <v>6</v>
      </c>
      <c r="E11" s="5" t="s">
        <v>14</v>
      </c>
      <c r="G11" s="6"/>
      <c r="H11" s="3" t="s">
        <v>3</v>
      </c>
      <c r="I11" s="4" t="s">
        <v>7</v>
      </c>
      <c r="J11" s="4" t="s">
        <v>8</v>
      </c>
      <c r="K11" s="4" t="s">
        <v>9</v>
      </c>
      <c r="L11" s="5" t="s">
        <v>14</v>
      </c>
    </row>
    <row r="12" spans="1:12" ht="15.75" customHeight="1">
      <c r="A12" s="132" t="s">
        <v>148</v>
      </c>
      <c r="B12" s="139" t="s">
        <v>149</v>
      </c>
      <c r="C12" s="140">
        <v>75</v>
      </c>
      <c r="D12" s="42" t="s">
        <v>2</v>
      </c>
      <c r="E12" s="134" t="s">
        <v>76</v>
      </c>
      <c r="H12" s="10"/>
      <c r="I12" s="136"/>
      <c r="J12" s="9"/>
      <c r="K12" s="94" t="s">
        <v>30</v>
      </c>
      <c r="L12" s="130"/>
    </row>
    <row r="13" spans="1:12" ht="15.75" customHeight="1">
      <c r="A13" s="133" t="s">
        <v>150</v>
      </c>
      <c r="B13" s="141" t="s">
        <v>151</v>
      </c>
      <c r="C13" s="142">
        <v>18</v>
      </c>
      <c r="D13" s="40" t="str">
        <f t="shared" ref="D13:D60" si="0">$D$12</f>
        <v>mol per …</v>
      </c>
      <c r="E13" s="37" t="str">
        <f>E12</f>
        <v>Beck et al., 2018</v>
      </c>
      <c r="H13" s="15"/>
      <c r="I13" s="137"/>
      <c r="J13" s="14"/>
      <c r="K13" s="95" t="str">
        <f>K12</f>
        <v>mol/mol lipids</v>
      </c>
      <c r="L13" s="16"/>
    </row>
    <row r="14" spans="1:12" ht="15.75" customHeight="1">
      <c r="A14" s="133" t="s">
        <v>152</v>
      </c>
      <c r="B14" s="141" t="s">
        <v>153</v>
      </c>
      <c r="C14" s="142">
        <v>5</v>
      </c>
      <c r="D14" s="40" t="str">
        <f t="shared" si="0"/>
        <v>mol per …</v>
      </c>
      <c r="E14" s="37" t="str">
        <f>E13</f>
        <v>Beck et al., 2018</v>
      </c>
      <c r="H14" s="15"/>
      <c r="I14" s="137"/>
      <c r="J14" s="14"/>
      <c r="K14" s="95" t="str">
        <f t="shared" ref="K14:K32" si="1">K13</f>
        <v>mol/mol lipids</v>
      </c>
      <c r="L14" s="16"/>
    </row>
    <row r="15" spans="1:12" ht="16.5" customHeight="1">
      <c r="A15" s="12"/>
      <c r="B15" s="13"/>
      <c r="C15" s="14"/>
      <c r="D15" s="40" t="str">
        <f t="shared" si="0"/>
        <v>mol per …</v>
      </c>
      <c r="E15" s="37"/>
      <c r="H15" s="15"/>
      <c r="I15" s="137"/>
      <c r="J15" s="14"/>
      <c r="K15" s="95" t="str">
        <f t="shared" si="1"/>
        <v>mol/mol lipids</v>
      </c>
      <c r="L15" s="16"/>
    </row>
    <row r="16" spans="1:12" ht="15.75" customHeight="1">
      <c r="A16" s="12"/>
      <c r="B16" s="13"/>
      <c r="C16" s="18"/>
      <c r="D16" s="40" t="str">
        <f t="shared" si="0"/>
        <v>mol per …</v>
      </c>
      <c r="E16" s="37"/>
      <c r="H16" s="19"/>
      <c r="I16" s="137"/>
      <c r="J16" s="18"/>
      <c r="K16" s="95" t="str">
        <f t="shared" si="1"/>
        <v>mol/mol lipids</v>
      </c>
      <c r="L16" s="20"/>
    </row>
    <row r="17" spans="1:12" ht="16">
      <c r="A17" s="12"/>
      <c r="B17" s="13"/>
      <c r="C17" s="18"/>
      <c r="D17" s="40" t="str">
        <f t="shared" si="0"/>
        <v>mol per …</v>
      </c>
      <c r="E17" s="38"/>
      <c r="H17" s="19"/>
      <c r="I17" s="137"/>
      <c r="J17" s="18"/>
      <c r="K17" s="95" t="str">
        <f t="shared" si="1"/>
        <v>mol/mol lipids</v>
      </c>
      <c r="L17" s="20"/>
    </row>
    <row r="18" spans="1:12" ht="16">
      <c r="A18" s="12"/>
      <c r="B18" s="13"/>
      <c r="C18" s="18"/>
      <c r="D18" s="40" t="str">
        <f t="shared" si="0"/>
        <v>mol per …</v>
      </c>
      <c r="E18" s="38"/>
      <c r="H18" s="19"/>
      <c r="I18" s="137"/>
      <c r="J18" s="18"/>
      <c r="K18" s="95" t="str">
        <f t="shared" si="1"/>
        <v>mol/mol lipids</v>
      </c>
      <c r="L18" s="20"/>
    </row>
    <row r="19" spans="1:12" ht="16">
      <c r="A19" s="12"/>
      <c r="B19" s="13"/>
      <c r="C19" s="18"/>
      <c r="D19" s="40" t="str">
        <f t="shared" si="0"/>
        <v>mol per …</v>
      </c>
      <c r="E19" s="38"/>
      <c r="H19" s="19"/>
      <c r="I19" s="137"/>
      <c r="J19" s="18"/>
      <c r="K19" s="95" t="str">
        <f t="shared" si="1"/>
        <v>mol/mol lipids</v>
      </c>
      <c r="L19" s="20"/>
    </row>
    <row r="20" spans="1:12" ht="16">
      <c r="A20" s="12"/>
      <c r="B20" s="13"/>
      <c r="C20" s="18"/>
      <c r="D20" s="40" t="str">
        <f t="shared" si="0"/>
        <v>mol per …</v>
      </c>
      <c r="E20" s="38"/>
      <c r="H20" s="19"/>
      <c r="I20" s="137"/>
      <c r="J20" s="18"/>
      <c r="K20" s="95" t="str">
        <f t="shared" si="1"/>
        <v>mol/mol lipids</v>
      </c>
      <c r="L20" s="20"/>
    </row>
    <row r="21" spans="1:12" ht="16">
      <c r="A21" s="12"/>
      <c r="B21" s="13"/>
      <c r="C21" s="18"/>
      <c r="D21" s="40" t="str">
        <f t="shared" si="0"/>
        <v>mol per …</v>
      </c>
      <c r="E21" s="38"/>
      <c r="H21" s="19"/>
      <c r="I21" s="137"/>
      <c r="J21" s="18"/>
      <c r="K21" s="95" t="str">
        <f t="shared" si="1"/>
        <v>mol/mol lipids</v>
      </c>
      <c r="L21" s="20"/>
    </row>
    <row r="22" spans="1:12" ht="16">
      <c r="A22" s="12"/>
      <c r="B22" s="13"/>
      <c r="C22" s="18"/>
      <c r="D22" s="40" t="str">
        <f t="shared" si="0"/>
        <v>mol per …</v>
      </c>
      <c r="E22" s="38"/>
      <c r="H22" s="19"/>
      <c r="I22" s="137"/>
      <c r="J22" s="18"/>
      <c r="K22" s="95" t="str">
        <f t="shared" si="1"/>
        <v>mol/mol lipids</v>
      </c>
      <c r="L22" s="20"/>
    </row>
    <row r="23" spans="1:12" ht="16">
      <c r="A23" s="12"/>
      <c r="B23" s="13"/>
      <c r="C23" s="18"/>
      <c r="D23" s="40" t="str">
        <f t="shared" si="0"/>
        <v>mol per …</v>
      </c>
      <c r="E23" s="38"/>
      <c r="H23" s="19"/>
      <c r="I23" s="137"/>
      <c r="J23" s="18"/>
      <c r="K23" s="95" t="str">
        <f t="shared" si="1"/>
        <v>mol/mol lipids</v>
      </c>
      <c r="L23" s="20"/>
    </row>
    <row r="24" spans="1:12" ht="16">
      <c r="A24" s="12"/>
      <c r="B24" s="13"/>
      <c r="C24" s="18"/>
      <c r="D24" s="40" t="str">
        <f t="shared" si="0"/>
        <v>mol per …</v>
      </c>
      <c r="E24" s="38"/>
      <c r="H24" s="19"/>
      <c r="I24" s="137"/>
      <c r="J24" s="18"/>
      <c r="K24" s="95" t="str">
        <f t="shared" si="1"/>
        <v>mol/mol lipids</v>
      </c>
      <c r="L24" s="20"/>
    </row>
    <row r="25" spans="1:12" ht="16">
      <c r="A25" s="12"/>
      <c r="B25" s="13"/>
      <c r="C25" s="18"/>
      <c r="D25" s="40" t="str">
        <f t="shared" si="0"/>
        <v>mol per …</v>
      </c>
      <c r="E25" s="38"/>
      <c r="H25" s="19"/>
      <c r="I25" s="137"/>
      <c r="J25" s="18"/>
      <c r="K25" s="95" t="str">
        <f t="shared" si="1"/>
        <v>mol/mol lipids</v>
      </c>
      <c r="L25" s="20"/>
    </row>
    <row r="26" spans="1:12" ht="16">
      <c r="A26" s="12"/>
      <c r="B26" s="13"/>
      <c r="C26" s="18"/>
      <c r="D26" s="40" t="str">
        <f t="shared" si="0"/>
        <v>mol per …</v>
      </c>
      <c r="E26" s="38"/>
      <c r="H26" s="19"/>
      <c r="I26" s="137"/>
      <c r="J26" s="18"/>
      <c r="K26" s="95" t="str">
        <f t="shared" si="1"/>
        <v>mol/mol lipids</v>
      </c>
      <c r="L26" s="20"/>
    </row>
    <row r="27" spans="1:12" ht="16">
      <c r="A27" s="12"/>
      <c r="B27" s="13"/>
      <c r="C27" s="18"/>
      <c r="D27" s="40" t="str">
        <f t="shared" si="0"/>
        <v>mol per …</v>
      </c>
      <c r="E27" s="38"/>
      <c r="H27" s="19"/>
      <c r="I27" s="137"/>
      <c r="J27" s="18"/>
      <c r="K27" s="95" t="str">
        <f t="shared" si="1"/>
        <v>mol/mol lipids</v>
      </c>
      <c r="L27" s="20"/>
    </row>
    <row r="28" spans="1:12" ht="16">
      <c r="A28" s="12"/>
      <c r="B28" s="13"/>
      <c r="C28" s="18"/>
      <c r="D28" s="40" t="str">
        <f t="shared" si="0"/>
        <v>mol per …</v>
      </c>
      <c r="E28" s="38"/>
      <c r="H28" s="19"/>
      <c r="I28" s="137"/>
      <c r="J28" s="18"/>
      <c r="K28" s="95" t="str">
        <f t="shared" si="1"/>
        <v>mol/mol lipids</v>
      </c>
      <c r="L28" s="20"/>
    </row>
    <row r="29" spans="1:12" ht="16">
      <c r="A29" s="12"/>
      <c r="B29" s="13"/>
      <c r="C29" s="18"/>
      <c r="D29" s="40" t="str">
        <f t="shared" si="0"/>
        <v>mol per …</v>
      </c>
      <c r="E29" s="38"/>
      <c r="H29" s="19"/>
      <c r="I29" s="137"/>
      <c r="J29" s="18"/>
      <c r="K29" s="95" t="str">
        <f t="shared" si="1"/>
        <v>mol/mol lipids</v>
      </c>
      <c r="L29" s="20"/>
    </row>
    <row r="30" spans="1:12" ht="16">
      <c r="A30" s="12"/>
      <c r="B30" s="13"/>
      <c r="C30" s="18"/>
      <c r="D30" s="40" t="str">
        <f t="shared" si="0"/>
        <v>mol per …</v>
      </c>
      <c r="E30" s="38"/>
      <c r="H30" s="19"/>
      <c r="I30" s="137"/>
      <c r="J30" s="18"/>
      <c r="K30" s="95" t="str">
        <f t="shared" si="1"/>
        <v>mol/mol lipids</v>
      </c>
      <c r="L30" s="20"/>
    </row>
    <row r="31" spans="1:12" ht="16">
      <c r="A31" s="12"/>
      <c r="B31" s="13"/>
      <c r="C31" s="18"/>
      <c r="D31" s="40" t="str">
        <f t="shared" si="0"/>
        <v>mol per …</v>
      </c>
      <c r="E31" s="38"/>
      <c r="H31" s="19"/>
      <c r="I31" s="137"/>
      <c r="J31" s="18"/>
      <c r="K31" s="95" t="str">
        <f t="shared" si="1"/>
        <v>mol/mol lipids</v>
      </c>
      <c r="L31" s="20"/>
    </row>
    <row r="32" spans="1:12" ht="17" thickBot="1">
      <c r="A32" s="12"/>
      <c r="B32" s="13"/>
      <c r="C32" s="18"/>
      <c r="D32" s="40" t="str">
        <f t="shared" si="0"/>
        <v>mol per …</v>
      </c>
      <c r="E32" s="38"/>
      <c r="H32" s="21"/>
      <c r="I32" s="138"/>
      <c r="J32" s="25"/>
      <c r="K32" s="96" t="str">
        <f t="shared" si="1"/>
        <v>mol/mol lipids</v>
      </c>
      <c r="L32" s="22"/>
    </row>
    <row r="33" spans="1:5" ht="16">
      <c r="A33" s="12"/>
      <c r="B33" s="13"/>
      <c r="C33" s="18"/>
      <c r="D33" s="40" t="str">
        <f t="shared" si="0"/>
        <v>mol per …</v>
      </c>
      <c r="E33" s="38"/>
    </row>
    <row r="34" spans="1:5" ht="16">
      <c r="A34" s="12"/>
      <c r="B34" s="13"/>
      <c r="C34" s="18"/>
      <c r="D34" s="40" t="str">
        <f t="shared" si="0"/>
        <v>mol per …</v>
      </c>
      <c r="E34" s="38"/>
    </row>
    <row r="35" spans="1:5" ht="16">
      <c r="A35" s="12"/>
      <c r="B35" s="13"/>
      <c r="C35" s="18"/>
      <c r="D35" s="40" t="str">
        <f t="shared" si="0"/>
        <v>mol per …</v>
      </c>
      <c r="E35" s="38"/>
    </row>
    <row r="36" spans="1:5" ht="16">
      <c r="A36" s="12"/>
      <c r="B36" s="13"/>
      <c r="C36" s="18"/>
      <c r="D36" s="40" t="str">
        <f t="shared" si="0"/>
        <v>mol per …</v>
      </c>
      <c r="E36" s="38"/>
    </row>
    <row r="37" spans="1:5" ht="16">
      <c r="A37" s="12"/>
      <c r="B37" s="13"/>
      <c r="C37" s="18"/>
      <c r="D37" s="40" t="str">
        <f t="shared" si="0"/>
        <v>mol per …</v>
      </c>
      <c r="E37" s="38"/>
    </row>
    <row r="38" spans="1:5" ht="16">
      <c r="A38" s="12"/>
      <c r="B38" s="13"/>
      <c r="C38" s="18"/>
      <c r="D38" s="40" t="str">
        <f t="shared" si="0"/>
        <v>mol per …</v>
      </c>
      <c r="E38" s="38"/>
    </row>
    <row r="39" spans="1:5" ht="16">
      <c r="A39" s="12"/>
      <c r="B39" s="13"/>
      <c r="C39" s="18"/>
      <c r="D39" s="40" t="str">
        <f t="shared" si="0"/>
        <v>mol per …</v>
      </c>
      <c r="E39" s="38"/>
    </row>
    <row r="40" spans="1:5" ht="16">
      <c r="A40" s="12"/>
      <c r="B40" s="13"/>
      <c r="C40" s="18"/>
      <c r="D40" s="40" t="str">
        <f t="shared" si="0"/>
        <v>mol per …</v>
      </c>
      <c r="E40" s="38"/>
    </row>
    <row r="41" spans="1:5" ht="16">
      <c r="A41" s="12"/>
      <c r="B41" s="13"/>
      <c r="C41" s="18"/>
      <c r="D41" s="40" t="str">
        <f t="shared" si="0"/>
        <v>mol per …</v>
      </c>
      <c r="E41" s="38"/>
    </row>
    <row r="42" spans="1:5" ht="16">
      <c r="A42" s="12"/>
      <c r="B42" s="13"/>
      <c r="C42" s="18"/>
      <c r="D42" s="40" t="str">
        <f t="shared" si="0"/>
        <v>mol per …</v>
      </c>
      <c r="E42" s="38"/>
    </row>
    <row r="43" spans="1:5" ht="16">
      <c r="A43" s="12"/>
      <c r="B43" s="13"/>
      <c r="C43" s="18"/>
      <c r="D43" s="40" t="str">
        <f t="shared" si="0"/>
        <v>mol per …</v>
      </c>
      <c r="E43" s="38"/>
    </row>
    <row r="44" spans="1:5" ht="16">
      <c r="A44" s="12"/>
      <c r="B44" s="13"/>
      <c r="C44" s="18"/>
      <c r="D44" s="40" t="str">
        <f t="shared" si="0"/>
        <v>mol per …</v>
      </c>
      <c r="E44" s="38"/>
    </row>
    <row r="45" spans="1:5" ht="16">
      <c r="A45" s="12"/>
      <c r="B45" s="13"/>
      <c r="C45" s="18"/>
      <c r="D45" s="40" t="str">
        <f t="shared" si="0"/>
        <v>mol per …</v>
      </c>
      <c r="E45" s="38"/>
    </row>
    <row r="46" spans="1:5" ht="16">
      <c r="A46" s="12"/>
      <c r="B46" s="13"/>
      <c r="C46" s="18"/>
      <c r="D46" s="40" t="str">
        <f t="shared" si="0"/>
        <v>mol per …</v>
      </c>
      <c r="E46" s="38"/>
    </row>
    <row r="47" spans="1:5" ht="16">
      <c r="A47" s="12"/>
      <c r="B47" s="13"/>
      <c r="C47" s="18"/>
      <c r="D47" s="40" t="str">
        <f t="shared" si="0"/>
        <v>mol per …</v>
      </c>
      <c r="E47" s="38"/>
    </row>
    <row r="48" spans="1:5" ht="16">
      <c r="A48" s="12"/>
      <c r="B48" s="13"/>
      <c r="C48" s="18"/>
      <c r="D48" s="40" t="str">
        <f t="shared" si="0"/>
        <v>mol per …</v>
      </c>
      <c r="E48" s="38"/>
    </row>
    <row r="49" spans="1:5" ht="16">
      <c r="A49" s="12"/>
      <c r="B49" s="13"/>
      <c r="C49" s="18"/>
      <c r="D49" s="40" t="str">
        <f t="shared" si="0"/>
        <v>mol per …</v>
      </c>
      <c r="E49" s="38"/>
    </row>
    <row r="50" spans="1:5" ht="16">
      <c r="A50" s="12"/>
      <c r="B50" s="13"/>
      <c r="C50" s="18"/>
      <c r="D50" s="40" t="str">
        <f t="shared" si="0"/>
        <v>mol per …</v>
      </c>
      <c r="E50" s="38"/>
    </row>
    <row r="51" spans="1:5" ht="16">
      <c r="A51" s="12"/>
      <c r="B51" s="13"/>
      <c r="C51" s="18"/>
      <c r="D51" s="40" t="str">
        <f t="shared" si="0"/>
        <v>mol per …</v>
      </c>
      <c r="E51" s="38"/>
    </row>
    <row r="52" spans="1:5" ht="16">
      <c r="A52" s="12"/>
      <c r="B52" s="13"/>
      <c r="C52" s="18"/>
      <c r="D52" s="40" t="str">
        <f t="shared" si="0"/>
        <v>mol per …</v>
      </c>
      <c r="E52" s="38"/>
    </row>
    <row r="53" spans="1:5" ht="16">
      <c r="A53" s="12"/>
      <c r="B53" s="13"/>
      <c r="C53" s="18"/>
      <c r="D53" s="40" t="str">
        <f t="shared" si="0"/>
        <v>mol per …</v>
      </c>
      <c r="E53" s="38"/>
    </row>
    <row r="54" spans="1:5" ht="16">
      <c r="A54" s="12"/>
      <c r="B54" s="13"/>
      <c r="C54" s="18"/>
      <c r="D54" s="40" t="str">
        <f t="shared" si="0"/>
        <v>mol per …</v>
      </c>
      <c r="E54" s="38"/>
    </row>
    <row r="55" spans="1:5" ht="16">
      <c r="A55" s="12"/>
      <c r="B55" s="13"/>
      <c r="C55" s="18"/>
      <c r="D55" s="40" t="str">
        <f t="shared" si="0"/>
        <v>mol per …</v>
      </c>
      <c r="E55" s="38"/>
    </row>
    <row r="56" spans="1:5" ht="16">
      <c r="A56" s="12"/>
      <c r="B56" s="13"/>
      <c r="C56" s="18"/>
      <c r="D56" s="40" t="str">
        <f t="shared" si="0"/>
        <v>mol per …</v>
      </c>
      <c r="E56" s="38"/>
    </row>
    <row r="57" spans="1:5" ht="16">
      <c r="A57" s="12"/>
      <c r="B57" s="13"/>
      <c r="C57" s="18"/>
      <c r="D57" s="40" t="str">
        <f t="shared" si="0"/>
        <v>mol per …</v>
      </c>
      <c r="E57" s="38"/>
    </row>
    <row r="58" spans="1:5" ht="16">
      <c r="A58" s="12"/>
      <c r="B58" s="13"/>
      <c r="C58" s="18"/>
      <c r="D58" s="40" t="str">
        <f t="shared" si="0"/>
        <v>mol per …</v>
      </c>
      <c r="E58" s="38"/>
    </row>
    <row r="59" spans="1:5" ht="16">
      <c r="A59" s="12"/>
      <c r="B59" s="13"/>
      <c r="C59" s="18"/>
      <c r="D59" s="40" t="str">
        <f t="shared" si="0"/>
        <v>mol per …</v>
      </c>
      <c r="E59" s="38"/>
    </row>
    <row r="60" spans="1:5" ht="17" thickBot="1">
      <c r="A60" s="23"/>
      <c r="B60" s="24"/>
      <c r="C60" s="25"/>
      <c r="D60" s="41" t="str">
        <f t="shared" si="0"/>
        <v>mol per …</v>
      </c>
      <c r="E60" s="39"/>
    </row>
    <row r="61" spans="1:5" ht="16">
      <c r="D61" s="29"/>
    </row>
    <row r="62" spans="1:5" ht="16">
      <c r="D62" s="29"/>
    </row>
    <row r="63" spans="1:5" ht="16">
      <c r="D63" s="29"/>
    </row>
    <row r="64" spans="1:5" ht="16">
      <c r="D64" s="29"/>
    </row>
    <row r="65" spans="4:4" ht="16">
      <c r="D65" s="29"/>
    </row>
    <row r="66" spans="4:4" ht="16">
      <c r="D66" s="29"/>
    </row>
    <row r="67" spans="4:4" ht="16">
      <c r="D67" s="29"/>
    </row>
    <row r="68" spans="4:4" ht="16">
      <c r="D68" s="29"/>
    </row>
    <row r="69" spans="4:4" ht="16">
      <c r="D69" s="29"/>
    </row>
    <row r="70" spans="4:4" ht="16">
      <c r="D70" s="29"/>
    </row>
    <row r="71" spans="4:4" ht="16">
      <c r="D71" s="28"/>
    </row>
  </sheetData>
  <sheetProtection sheet="1" objects="1" scenarios="1"/>
  <mergeCells count="1">
    <mergeCell ref="H10:L10"/>
  </mergeCells>
  <dataValidations count="6">
    <dataValidation type="custom" allowBlank="1" showInputMessage="1" showErrorMessage="1" sqref="D61:D71" xr:uid="{0C20B717-6A27-440A-92D3-30BB1E090F3C}">
      <formula1>#REF!</formula1>
    </dataValidation>
    <dataValidation type="custom" allowBlank="1" showInputMessage="1" sqref="D13:D60" xr:uid="{DB8BE1CF-67EA-4091-95EE-D555B6C4C636}">
      <formula1>$D$6</formula1>
    </dataValidation>
    <dataValidation type="list" showInputMessage="1" showErrorMessage="1" sqref="D12" xr:uid="{F1C7FA37-1C4B-460B-A1AB-92199C204C4C}">
      <formula1>$D$5:$D$6</formula1>
    </dataValidation>
    <dataValidation type="decimal" showInputMessage="1" showErrorMessage="1" error="Coefficient must be a number. For decimal use &quot;.&quot; (e.g 0.33)." sqref="J12:J32" xr:uid="{F2FDC93B-52F1-46D8-A66B-AAB16AEDD518}">
      <formula1>-1E+43</formula1>
      <formula2>1E+43</formula2>
    </dataValidation>
    <dataValidation type="decimal" operator="greaterThanOrEqual" showInputMessage="1" showErrorMessage="1" error="Coefficient must be a positive number. For decimal use &quot;.&quot; (e.g 0.33)." sqref="C15:C60" xr:uid="{77507286-5E4D-4617-B824-8B71B1A8634C}">
      <formula1>0</formula1>
    </dataValidation>
    <dataValidation type="decimal" operator="greaterThanOrEqual" showInputMessage="1" showErrorMessage="1" error="Coefficient must be a positive number. For decimal use &quot;.&quot; (for exmpl. 0.33)." sqref="C12:C14" xr:uid="{DE095DBA-7156-43FF-96E2-381F73575573}">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0E3A-ACDB-4078-89AD-26C2169FD857}">
  <dimension ref="A1:L60"/>
  <sheetViews>
    <sheetView zoomScale="55" zoomScaleNormal="55" workbookViewId="0">
      <selection activeCell="E12" sqref="E12:E14"/>
    </sheetView>
  </sheetViews>
  <sheetFormatPr baseColWidth="10" defaultColWidth="11.5" defaultRowHeight="15"/>
  <cols>
    <col min="1" max="1" width="28.5" style="1" customWidth="1"/>
    <col min="2" max="2" width="32.33203125" style="1" customWidth="1"/>
    <col min="3" max="3" width="15.5" style="1" customWidth="1"/>
    <col min="4" max="4" width="11.5" style="1"/>
    <col min="5" max="5" width="36.1640625" style="1" bestFit="1" customWidth="1"/>
    <col min="6" max="6" width="14.6640625" style="1" customWidth="1"/>
    <col min="7" max="7" width="20.1640625" style="1" bestFit="1" customWidth="1"/>
    <col min="8" max="8" width="24.5" style="1" bestFit="1" customWidth="1"/>
    <col min="9" max="10" width="45.83203125" style="1" bestFit="1" customWidth="1"/>
    <col min="11" max="11" width="36" style="1" bestFit="1" customWidth="1"/>
    <col min="12" max="12" width="27.1640625" style="1" bestFit="1" customWidth="1"/>
    <col min="13" max="16384" width="11.5" style="1"/>
  </cols>
  <sheetData>
    <row r="1" spans="1:12" s="92" customFormat="1" ht="21" customHeight="1">
      <c r="A1" s="116" t="s">
        <v>177</v>
      </c>
    </row>
    <row r="2" spans="1:12" ht="17" thickBot="1">
      <c r="A2" s="45" t="s">
        <v>21</v>
      </c>
      <c r="B2" s="44"/>
    </row>
    <row r="3" spans="1:12" s="36" customFormat="1" ht="64.5" customHeight="1">
      <c r="A3" s="50" t="s">
        <v>15</v>
      </c>
      <c r="B3" s="72" t="s">
        <v>28</v>
      </c>
      <c r="C3" s="53"/>
      <c r="D3" s="53"/>
      <c r="E3" s="76"/>
      <c r="F3" s="76"/>
      <c r="G3" s="72"/>
      <c r="H3" s="53"/>
      <c r="I3" s="53"/>
      <c r="J3" s="54"/>
    </row>
    <row r="4" spans="1:12" s="36" customFormat="1" ht="64.5" customHeight="1">
      <c r="A4" s="60"/>
      <c r="B4" s="77" t="s">
        <v>16</v>
      </c>
      <c r="C4" s="61"/>
      <c r="D4" s="61"/>
      <c r="E4" s="62"/>
      <c r="F4" s="62"/>
      <c r="G4" s="62"/>
      <c r="H4" s="61"/>
      <c r="I4" s="61"/>
      <c r="J4" s="63"/>
    </row>
    <row r="5" spans="1:12" s="2" customFormat="1" ht="42" customHeight="1">
      <c r="A5" s="64" t="s">
        <v>17</v>
      </c>
      <c r="B5" s="78" t="s">
        <v>36</v>
      </c>
      <c r="C5" s="107" t="s">
        <v>1</v>
      </c>
      <c r="D5" s="113" t="s">
        <v>0</v>
      </c>
      <c r="E5" s="111" t="s">
        <v>19</v>
      </c>
      <c r="F5" s="108"/>
      <c r="G5" s="75" t="s">
        <v>52</v>
      </c>
      <c r="H5" s="65"/>
      <c r="I5" s="66"/>
      <c r="J5" s="67"/>
      <c r="K5" s="35"/>
    </row>
    <row r="6" spans="1:12" ht="28.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row>
    <row r="9" spans="1:12" s="92" customFormat="1" ht="21" customHeight="1">
      <c r="A9" s="116" t="s">
        <v>176</v>
      </c>
    </row>
    <row r="10" spans="1:12" s="43" customFormat="1" ht="65.25" customHeight="1" thickBot="1">
      <c r="A10" s="85" t="s">
        <v>33</v>
      </c>
      <c r="B10" s="86"/>
      <c r="C10" s="87"/>
      <c r="D10" s="87"/>
      <c r="E10" s="87"/>
      <c r="F10" s="88"/>
      <c r="G10" s="88"/>
      <c r="H10" s="145" t="s">
        <v>49</v>
      </c>
      <c r="I10" s="146"/>
      <c r="J10" s="146"/>
      <c r="K10" s="146"/>
      <c r="L10" s="146"/>
    </row>
    <row r="11" spans="1:12" ht="16.5" customHeight="1" thickBot="1">
      <c r="A11" s="3" t="s">
        <v>3</v>
      </c>
      <c r="B11" s="4" t="s">
        <v>4</v>
      </c>
      <c r="C11" s="4" t="s">
        <v>5</v>
      </c>
      <c r="D11" s="30" t="s">
        <v>6</v>
      </c>
      <c r="E11" s="5" t="s">
        <v>14</v>
      </c>
      <c r="G11" s="6"/>
      <c r="H11" s="3" t="s">
        <v>3</v>
      </c>
      <c r="I11" s="4" t="s">
        <v>7</v>
      </c>
      <c r="J11" s="4" t="s">
        <v>8</v>
      </c>
      <c r="K11" s="4" t="s">
        <v>9</v>
      </c>
      <c r="L11" s="5" t="s">
        <v>14</v>
      </c>
    </row>
    <row r="12" spans="1:12" ht="15.75" customHeight="1">
      <c r="A12" s="7" t="s">
        <v>154</v>
      </c>
      <c r="B12" s="46" t="s">
        <v>155</v>
      </c>
      <c r="C12" s="9">
        <v>25</v>
      </c>
      <c r="D12" s="42" t="s">
        <v>2</v>
      </c>
      <c r="E12" s="134" t="s">
        <v>178</v>
      </c>
      <c r="H12" s="10"/>
      <c r="I12" s="136"/>
      <c r="J12" s="9"/>
      <c r="K12" s="94" t="s">
        <v>31</v>
      </c>
      <c r="L12" s="11"/>
    </row>
    <row r="13" spans="1:12" ht="15.75" customHeight="1">
      <c r="A13" s="12" t="s">
        <v>156</v>
      </c>
      <c r="B13" s="47" t="s">
        <v>157</v>
      </c>
      <c r="C13" s="14">
        <v>43</v>
      </c>
      <c r="D13" s="40" t="str">
        <f>$D$12</f>
        <v>mol per …</v>
      </c>
      <c r="E13" s="37" t="str">
        <f>E12</f>
        <v>Beck et al., 2018 (Fatty acid percentage)</v>
      </c>
      <c r="H13" s="15"/>
      <c r="I13" s="137"/>
      <c r="J13" s="14"/>
      <c r="K13" s="95" t="str">
        <f>K12</f>
        <v>mol/mol class</v>
      </c>
      <c r="L13" s="16"/>
    </row>
    <row r="14" spans="1:12" ht="15.75" customHeight="1">
      <c r="A14" s="17" t="s">
        <v>158</v>
      </c>
      <c r="B14" s="48" t="s">
        <v>159</v>
      </c>
      <c r="C14" s="14">
        <v>33</v>
      </c>
      <c r="D14" s="40" t="str">
        <f t="shared" ref="D14:D60" si="0">$D$12</f>
        <v>mol per …</v>
      </c>
      <c r="E14" s="37" t="str">
        <f>E13</f>
        <v>Beck et al., 2018 (Fatty acid percentage)</v>
      </c>
      <c r="H14" s="15"/>
      <c r="I14" s="137"/>
      <c r="J14" s="14"/>
      <c r="K14" s="95" t="str">
        <f t="shared" ref="K14:K32" si="1">K13</f>
        <v>mol/mol class</v>
      </c>
      <c r="L14" s="16"/>
    </row>
    <row r="15" spans="1:12" ht="16.5" customHeight="1">
      <c r="A15" s="12"/>
      <c r="B15" s="47"/>
      <c r="C15" s="14"/>
      <c r="D15" s="40" t="str">
        <f t="shared" si="0"/>
        <v>mol per …</v>
      </c>
      <c r="E15" s="37"/>
      <c r="H15" s="15"/>
      <c r="I15" s="137"/>
      <c r="J15" s="14"/>
      <c r="K15" s="95" t="str">
        <f t="shared" si="1"/>
        <v>mol/mol class</v>
      </c>
      <c r="L15" s="16"/>
    </row>
    <row r="16" spans="1:12" ht="15.75" customHeight="1">
      <c r="A16" s="12"/>
      <c r="B16" s="47"/>
      <c r="C16" s="18"/>
      <c r="D16" s="40" t="str">
        <f t="shared" si="0"/>
        <v>mol per …</v>
      </c>
      <c r="E16" s="37"/>
      <c r="H16" s="19"/>
      <c r="I16" s="137"/>
      <c r="J16" s="18"/>
      <c r="K16" s="95" t="str">
        <f t="shared" si="1"/>
        <v>mol/mol class</v>
      </c>
      <c r="L16" s="20"/>
    </row>
    <row r="17" spans="1:12" ht="16">
      <c r="A17" s="12"/>
      <c r="B17" s="47"/>
      <c r="C17" s="18"/>
      <c r="D17" s="40" t="str">
        <f t="shared" si="0"/>
        <v>mol per …</v>
      </c>
      <c r="E17" s="38"/>
      <c r="H17" s="19"/>
      <c r="I17" s="137"/>
      <c r="J17" s="18"/>
      <c r="K17" s="95" t="str">
        <f t="shared" si="1"/>
        <v>mol/mol class</v>
      </c>
      <c r="L17" s="20"/>
    </row>
    <row r="18" spans="1:12" ht="16">
      <c r="A18" s="12"/>
      <c r="B18" s="47"/>
      <c r="C18" s="18"/>
      <c r="D18" s="40" t="str">
        <f t="shared" si="0"/>
        <v>mol per …</v>
      </c>
      <c r="E18" s="38"/>
      <c r="H18" s="19"/>
      <c r="I18" s="137"/>
      <c r="J18" s="18"/>
      <c r="K18" s="95" t="str">
        <f t="shared" si="1"/>
        <v>mol/mol class</v>
      </c>
      <c r="L18" s="20"/>
    </row>
    <row r="19" spans="1:12" ht="16">
      <c r="A19" s="12"/>
      <c r="B19" s="47"/>
      <c r="C19" s="18"/>
      <c r="D19" s="40" t="str">
        <f t="shared" si="0"/>
        <v>mol per …</v>
      </c>
      <c r="E19" s="38"/>
      <c r="H19" s="19"/>
      <c r="I19" s="137"/>
      <c r="J19" s="18"/>
      <c r="K19" s="95" t="str">
        <f t="shared" si="1"/>
        <v>mol/mol class</v>
      </c>
      <c r="L19" s="20"/>
    </row>
    <row r="20" spans="1:12" ht="16">
      <c r="A20" s="12"/>
      <c r="B20" s="47"/>
      <c r="C20" s="18"/>
      <c r="D20" s="40" t="str">
        <f t="shared" si="0"/>
        <v>mol per …</v>
      </c>
      <c r="E20" s="38"/>
      <c r="H20" s="19"/>
      <c r="I20" s="137"/>
      <c r="J20" s="18"/>
      <c r="K20" s="95" t="str">
        <f t="shared" si="1"/>
        <v>mol/mol class</v>
      </c>
      <c r="L20" s="20"/>
    </row>
    <row r="21" spans="1:12" ht="16">
      <c r="A21" s="12"/>
      <c r="B21" s="47"/>
      <c r="C21" s="18"/>
      <c r="D21" s="40" t="str">
        <f t="shared" si="0"/>
        <v>mol per …</v>
      </c>
      <c r="E21" s="38"/>
      <c r="H21" s="19"/>
      <c r="I21" s="137"/>
      <c r="J21" s="18"/>
      <c r="K21" s="95" t="str">
        <f t="shared" si="1"/>
        <v>mol/mol class</v>
      </c>
      <c r="L21" s="20"/>
    </row>
    <row r="22" spans="1:12" ht="16">
      <c r="A22" s="12"/>
      <c r="B22" s="47"/>
      <c r="C22" s="18"/>
      <c r="D22" s="40" t="str">
        <f t="shared" si="0"/>
        <v>mol per …</v>
      </c>
      <c r="E22" s="38"/>
      <c r="H22" s="19"/>
      <c r="I22" s="137"/>
      <c r="J22" s="18"/>
      <c r="K22" s="95" t="str">
        <f t="shared" si="1"/>
        <v>mol/mol class</v>
      </c>
      <c r="L22" s="20"/>
    </row>
    <row r="23" spans="1:12" ht="16">
      <c r="A23" s="12"/>
      <c r="B23" s="47"/>
      <c r="C23" s="18"/>
      <c r="D23" s="40" t="str">
        <f t="shared" si="0"/>
        <v>mol per …</v>
      </c>
      <c r="E23" s="38"/>
      <c r="H23" s="19"/>
      <c r="I23" s="137"/>
      <c r="J23" s="18"/>
      <c r="K23" s="95" t="str">
        <f t="shared" si="1"/>
        <v>mol/mol class</v>
      </c>
      <c r="L23" s="20"/>
    </row>
    <row r="24" spans="1:12" ht="16">
      <c r="A24" s="12"/>
      <c r="B24" s="47"/>
      <c r="C24" s="18"/>
      <c r="D24" s="40" t="str">
        <f t="shared" si="0"/>
        <v>mol per …</v>
      </c>
      <c r="E24" s="38"/>
      <c r="H24" s="19"/>
      <c r="I24" s="137"/>
      <c r="J24" s="18"/>
      <c r="K24" s="95" t="str">
        <f t="shared" si="1"/>
        <v>mol/mol class</v>
      </c>
      <c r="L24" s="20"/>
    </row>
    <row r="25" spans="1:12" ht="16">
      <c r="A25" s="12"/>
      <c r="B25" s="47"/>
      <c r="C25" s="18"/>
      <c r="D25" s="40" t="str">
        <f t="shared" si="0"/>
        <v>mol per …</v>
      </c>
      <c r="E25" s="38"/>
      <c r="H25" s="19"/>
      <c r="I25" s="137"/>
      <c r="J25" s="18"/>
      <c r="K25" s="95" t="str">
        <f t="shared" si="1"/>
        <v>mol/mol class</v>
      </c>
      <c r="L25" s="20"/>
    </row>
    <row r="26" spans="1:12" ht="16">
      <c r="A26" s="12"/>
      <c r="B26" s="47"/>
      <c r="C26" s="18"/>
      <c r="D26" s="40" t="str">
        <f t="shared" si="0"/>
        <v>mol per …</v>
      </c>
      <c r="E26" s="38"/>
      <c r="H26" s="19"/>
      <c r="I26" s="137"/>
      <c r="J26" s="18"/>
      <c r="K26" s="95" t="str">
        <f t="shared" si="1"/>
        <v>mol/mol class</v>
      </c>
      <c r="L26" s="20"/>
    </row>
    <row r="27" spans="1:12" ht="16">
      <c r="A27" s="12"/>
      <c r="B27" s="47"/>
      <c r="C27" s="18"/>
      <c r="D27" s="40" t="str">
        <f t="shared" si="0"/>
        <v>mol per …</v>
      </c>
      <c r="E27" s="38"/>
      <c r="H27" s="19"/>
      <c r="I27" s="137"/>
      <c r="J27" s="18"/>
      <c r="K27" s="95" t="str">
        <f t="shared" si="1"/>
        <v>mol/mol class</v>
      </c>
      <c r="L27" s="20"/>
    </row>
    <row r="28" spans="1:12" ht="16">
      <c r="A28" s="12"/>
      <c r="B28" s="47"/>
      <c r="C28" s="18"/>
      <c r="D28" s="40" t="str">
        <f t="shared" si="0"/>
        <v>mol per …</v>
      </c>
      <c r="E28" s="38"/>
      <c r="H28" s="19"/>
      <c r="I28" s="137"/>
      <c r="J28" s="18"/>
      <c r="K28" s="95" t="str">
        <f t="shared" si="1"/>
        <v>mol/mol class</v>
      </c>
      <c r="L28" s="20"/>
    </row>
    <row r="29" spans="1:12" ht="16">
      <c r="A29" s="12"/>
      <c r="B29" s="47"/>
      <c r="C29" s="18"/>
      <c r="D29" s="40" t="str">
        <f t="shared" si="0"/>
        <v>mol per …</v>
      </c>
      <c r="E29" s="38"/>
      <c r="H29" s="19"/>
      <c r="I29" s="137"/>
      <c r="J29" s="18"/>
      <c r="K29" s="95" t="str">
        <f t="shared" si="1"/>
        <v>mol/mol class</v>
      </c>
      <c r="L29" s="20"/>
    </row>
    <row r="30" spans="1:12" ht="16">
      <c r="A30" s="12"/>
      <c r="B30" s="47"/>
      <c r="C30" s="18"/>
      <c r="D30" s="40" t="str">
        <f t="shared" si="0"/>
        <v>mol per …</v>
      </c>
      <c r="E30" s="38"/>
      <c r="H30" s="19"/>
      <c r="I30" s="137"/>
      <c r="J30" s="18"/>
      <c r="K30" s="95" t="str">
        <f t="shared" si="1"/>
        <v>mol/mol class</v>
      </c>
      <c r="L30" s="20"/>
    </row>
    <row r="31" spans="1:12" ht="16">
      <c r="A31" s="12"/>
      <c r="B31" s="47"/>
      <c r="C31" s="18"/>
      <c r="D31" s="40" t="str">
        <f t="shared" si="0"/>
        <v>mol per …</v>
      </c>
      <c r="E31" s="38"/>
      <c r="H31" s="19"/>
      <c r="I31" s="137"/>
      <c r="J31" s="18"/>
      <c r="K31" s="95" t="str">
        <f t="shared" si="1"/>
        <v>mol/mol class</v>
      </c>
      <c r="L31" s="20"/>
    </row>
    <row r="32" spans="1:12" ht="17" thickBot="1">
      <c r="A32" s="12"/>
      <c r="B32" s="47"/>
      <c r="C32" s="18"/>
      <c r="D32" s="40" t="str">
        <f t="shared" si="0"/>
        <v>mol per …</v>
      </c>
      <c r="E32" s="38"/>
      <c r="H32" s="21"/>
      <c r="I32" s="138"/>
      <c r="J32" s="25"/>
      <c r="K32" s="96" t="str">
        <f t="shared" si="1"/>
        <v>mol/mol class</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decimal" operator="greaterThanOrEqual" showInputMessage="1" showErrorMessage="1" error="Coefficient must be a positive number. For decimal use &quot;.&quot; (e.g 0.33)." sqref="C12:C60" xr:uid="{EEB36490-A795-43AE-A023-6FC01356D171}">
      <formula1>0</formula1>
    </dataValidation>
    <dataValidation type="decimal" showInputMessage="1" showErrorMessage="1" error="Coefficient must be a number. For decimal use &quot;.&quot; (e.g 0.33)." sqref="J12:J32" xr:uid="{1DD653CD-7B05-4DAF-A2D5-53BCDAC93154}">
      <formula1>-1E+43</formula1>
      <formula2>1E+43</formula2>
    </dataValidation>
    <dataValidation type="custom" allowBlank="1" showInputMessage="1" sqref="D13:D60" xr:uid="{9C17848C-2FDF-4785-850B-48034016AD75}">
      <formula1>$D$5</formula1>
    </dataValidation>
    <dataValidation type="list" showInputMessage="1" showErrorMessage="1" sqref="D12" xr:uid="{E1198FB7-2467-4A46-8D29-A987FF99ED6D}">
      <formula1>$D$5:$D$6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C985-8821-4E53-8D3D-F6B3E70769B3}">
  <dimension ref="A1:L60"/>
  <sheetViews>
    <sheetView topLeftCell="A4" workbookViewId="0">
      <selection activeCell="E12" sqref="E12:E14"/>
    </sheetView>
  </sheetViews>
  <sheetFormatPr baseColWidth="10" defaultColWidth="11.5" defaultRowHeight="15"/>
  <cols>
    <col min="1" max="1" width="28.5" style="1" customWidth="1"/>
    <col min="2" max="2" width="32.33203125" style="1" customWidth="1"/>
    <col min="3" max="3" width="15.5" style="1" customWidth="1"/>
    <col min="4" max="4" width="11.5" style="1"/>
    <col min="5" max="5" width="34.1640625" style="1" bestFit="1" customWidth="1"/>
    <col min="6" max="6" width="14.6640625" style="1" customWidth="1"/>
    <col min="7" max="7" width="20.1640625" style="1" bestFit="1" customWidth="1"/>
    <col min="8" max="8" width="24.5" style="1" bestFit="1" customWidth="1"/>
    <col min="9" max="10" width="45.83203125" style="1" bestFit="1" customWidth="1"/>
    <col min="11" max="11" width="36" style="1" bestFit="1" customWidth="1"/>
    <col min="12" max="12" width="27.1640625" style="1" bestFit="1" customWidth="1"/>
    <col min="13" max="16384" width="11.5" style="1"/>
  </cols>
  <sheetData>
    <row r="1" spans="1:12" s="92" customFormat="1" ht="21" customHeight="1">
      <c r="A1" s="116" t="s">
        <v>174</v>
      </c>
    </row>
    <row r="2" spans="1:12" ht="17" thickBot="1">
      <c r="A2" s="45" t="s">
        <v>21</v>
      </c>
      <c r="B2" s="44"/>
    </row>
    <row r="3" spans="1:12" s="36" customFormat="1" ht="64.5" customHeight="1">
      <c r="A3" s="50" t="s">
        <v>15</v>
      </c>
      <c r="B3" s="72" t="s">
        <v>28</v>
      </c>
      <c r="C3" s="53"/>
      <c r="D3" s="53"/>
      <c r="E3" s="76"/>
      <c r="F3" s="76"/>
      <c r="G3" s="72"/>
      <c r="H3" s="53"/>
      <c r="I3" s="53"/>
      <c r="J3" s="54"/>
    </row>
    <row r="4" spans="1:12" s="36" customFormat="1" ht="64.5" customHeight="1">
      <c r="A4" s="60"/>
      <c r="B4" s="77" t="s">
        <v>16</v>
      </c>
      <c r="C4" s="61"/>
      <c r="D4" s="61"/>
      <c r="E4" s="62"/>
      <c r="F4" s="62"/>
      <c r="G4" s="62"/>
      <c r="H4" s="61"/>
      <c r="I4" s="61"/>
      <c r="J4" s="63"/>
    </row>
    <row r="5" spans="1:12" s="2" customFormat="1" ht="42" customHeight="1">
      <c r="A5" s="64" t="s">
        <v>17</v>
      </c>
      <c r="B5" s="78" t="s">
        <v>36</v>
      </c>
      <c r="C5" s="107" t="s">
        <v>1</v>
      </c>
      <c r="D5" s="113" t="s">
        <v>0</v>
      </c>
      <c r="E5" s="111" t="s">
        <v>19</v>
      </c>
      <c r="F5" s="108"/>
      <c r="G5" s="75" t="s">
        <v>52</v>
      </c>
      <c r="H5" s="65"/>
      <c r="I5" s="66"/>
      <c r="J5" s="67"/>
      <c r="K5" s="35"/>
    </row>
    <row r="6" spans="1:12" ht="28.5" customHeight="1">
      <c r="A6" s="68"/>
      <c r="B6" s="97"/>
      <c r="C6" s="109"/>
      <c r="D6" s="114" t="s">
        <v>2</v>
      </c>
      <c r="E6" s="112" t="s">
        <v>11</v>
      </c>
      <c r="F6" s="110"/>
      <c r="G6" s="73"/>
      <c r="H6" s="70"/>
      <c r="I6" s="69"/>
      <c r="J6" s="71"/>
    </row>
    <row r="7" spans="1:12" ht="33" thickBot="1">
      <c r="A7" s="56" t="s">
        <v>18</v>
      </c>
      <c r="B7" s="79" t="s">
        <v>20</v>
      </c>
      <c r="C7" s="57"/>
      <c r="D7" s="57"/>
      <c r="E7" s="57"/>
      <c r="F7" s="57"/>
      <c r="G7" s="74" t="s">
        <v>24</v>
      </c>
      <c r="H7" s="58"/>
      <c r="I7" s="58"/>
      <c r="J7" s="59"/>
    </row>
    <row r="8" spans="1:12" s="2" customFormat="1" ht="16">
      <c r="A8" s="82"/>
      <c r="B8" s="83"/>
      <c r="C8" s="55"/>
      <c r="D8" s="55"/>
      <c r="E8" s="55"/>
      <c r="F8" s="55"/>
      <c r="G8" s="84"/>
      <c r="H8" s="55"/>
      <c r="I8" s="55"/>
      <c r="J8" s="55"/>
    </row>
    <row r="9" spans="1:12" s="92" customFormat="1" ht="21" customHeight="1">
      <c r="A9" s="116" t="s">
        <v>175</v>
      </c>
    </row>
    <row r="10" spans="1:12" s="43" customFormat="1" ht="65.25" customHeight="1" thickBot="1">
      <c r="A10" s="85" t="s">
        <v>33</v>
      </c>
      <c r="B10" s="86"/>
      <c r="C10" s="87"/>
      <c r="D10" s="87"/>
      <c r="E10" s="87"/>
      <c r="F10" s="88"/>
      <c r="G10" s="88"/>
      <c r="H10" s="145" t="s">
        <v>49</v>
      </c>
      <c r="I10" s="146"/>
      <c r="J10" s="146"/>
      <c r="K10" s="146"/>
      <c r="L10" s="146"/>
    </row>
    <row r="11" spans="1:12" ht="16.5" customHeight="1" thickBot="1">
      <c r="A11" s="3" t="s">
        <v>3</v>
      </c>
      <c r="B11" s="4" t="s">
        <v>4</v>
      </c>
      <c r="C11" s="4" t="s">
        <v>5</v>
      </c>
      <c r="D11" s="30" t="s">
        <v>6</v>
      </c>
      <c r="E11" s="5" t="s">
        <v>14</v>
      </c>
      <c r="G11" s="6"/>
      <c r="H11" s="3" t="s">
        <v>3</v>
      </c>
      <c r="I11" s="4" t="s">
        <v>7</v>
      </c>
      <c r="J11" s="4" t="s">
        <v>8</v>
      </c>
      <c r="K11" s="4" t="s">
        <v>9</v>
      </c>
      <c r="L11" s="5" t="s">
        <v>14</v>
      </c>
    </row>
    <row r="12" spans="1:12" ht="15.75" customHeight="1">
      <c r="A12" s="7" t="s">
        <v>160</v>
      </c>
      <c r="B12" s="46" t="s">
        <v>161</v>
      </c>
      <c r="C12" s="9">
        <v>25</v>
      </c>
      <c r="D12" s="42" t="s">
        <v>2</v>
      </c>
      <c r="E12" s="134" t="s">
        <v>178</v>
      </c>
      <c r="H12" s="10"/>
      <c r="I12" s="136"/>
      <c r="J12" s="9"/>
      <c r="K12" s="94" t="s">
        <v>31</v>
      </c>
      <c r="L12" s="11"/>
    </row>
    <row r="13" spans="1:12" ht="15.75" customHeight="1">
      <c r="A13" s="12" t="s">
        <v>162</v>
      </c>
      <c r="B13" s="47" t="s">
        <v>163</v>
      </c>
      <c r="C13" s="14">
        <v>43</v>
      </c>
      <c r="D13" s="40" t="str">
        <f>$D$12</f>
        <v>mol per …</v>
      </c>
      <c r="E13" s="37" t="str">
        <f>E12</f>
        <v>Beck et al., 2018 (Fatty acid percentage)</v>
      </c>
      <c r="H13" s="15"/>
      <c r="I13" s="137"/>
      <c r="J13" s="14"/>
      <c r="K13" s="95" t="str">
        <f>K12</f>
        <v>mol/mol class</v>
      </c>
      <c r="L13" s="16"/>
    </row>
    <row r="14" spans="1:12" ht="15.75" customHeight="1">
      <c r="A14" s="17" t="s">
        <v>164</v>
      </c>
      <c r="B14" s="48" t="s">
        <v>165</v>
      </c>
      <c r="C14" s="14">
        <v>33</v>
      </c>
      <c r="D14" s="40" t="str">
        <f t="shared" ref="D14:D60" si="0">$D$12</f>
        <v>mol per …</v>
      </c>
      <c r="E14" s="37" t="str">
        <f>E13</f>
        <v>Beck et al., 2018 (Fatty acid percentage)</v>
      </c>
      <c r="H14" s="15"/>
      <c r="I14" s="137"/>
      <c r="J14" s="14"/>
      <c r="K14" s="95" t="str">
        <f t="shared" ref="K14:K32" si="1">K13</f>
        <v>mol/mol class</v>
      </c>
      <c r="L14" s="16"/>
    </row>
    <row r="15" spans="1:12" ht="16.5" customHeight="1">
      <c r="A15" s="12"/>
      <c r="B15" s="47"/>
      <c r="C15" s="14"/>
      <c r="D15" s="40" t="str">
        <f t="shared" si="0"/>
        <v>mol per …</v>
      </c>
      <c r="E15" s="37"/>
      <c r="H15" s="15"/>
      <c r="I15" s="137"/>
      <c r="J15" s="14"/>
      <c r="K15" s="95" t="str">
        <f t="shared" si="1"/>
        <v>mol/mol class</v>
      </c>
      <c r="L15" s="16"/>
    </row>
    <row r="16" spans="1:12" ht="15.75" customHeight="1">
      <c r="A16" s="12"/>
      <c r="B16" s="47"/>
      <c r="C16" s="18"/>
      <c r="D16" s="40" t="str">
        <f t="shared" si="0"/>
        <v>mol per …</v>
      </c>
      <c r="E16" s="37"/>
      <c r="H16" s="19"/>
      <c r="I16" s="137"/>
      <c r="J16" s="18"/>
      <c r="K16" s="95" t="str">
        <f t="shared" si="1"/>
        <v>mol/mol class</v>
      </c>
      <c r="L16" s="20"/>
    </row>
    <row r="17" spans="1:12" ht="16">
      <c r="A17" s="12"/>
      <c r="B17" s="47"/>
      <c r="C17" s="18"/>
      <c r="D17" s="40" t="str">
        <f t="shared" si="0"/>
        <v>mol per …</v>
      </c>
      <c r="E17" s="38"/>
      <c r="H17" s="19"/>
      <c r="I17" s="137"/>
      <c r="J17" s="18"/>
      <c r="K17" s="95" t="str">
        <f t="shared" si="1"/>
        <v>mol/mol class</v>
      </c>
      <c r="L17" s="20"/>
    </row>
    <row r="18" spans="1:12" ht="16">
      <c r="A18" s="12"/>
      <c r="B18" s="47"/>
      <c r="C18" s="18"/>
      <c r="D18" s="40" t="str">
        <f t="shared" si="0"/>
        <v>mol per …</v>
      </c>
      <c r="E18" s="38"/>
      <c r="H18" s="19"/>
      <c r="I18" s="137"/>
      <c r="J18" s="18"/>
      <c r="K18" s="95" t="str">
        <f t="shared" si="1"/>
        <v>mol/mol class</v>
      </c>
      <c r="L18" s="20"/>
    </row>
    <row r="19" spans="1:12" ht="16">
      <c r="A19" s="12"/>
      <c r="B19" s="47"/>
      <c r="C19" s="18"/>
      <c r="D19" s="40" t="str">
        <f t="shared" si="0"/>
        <v>mol per …</v>
      </c>
      <c r="E19" s="38"/>
      <c r="H19" s="19"/>
      <c r="I19" s="137"/>
      <c r="J19" s="18"/>
      <c r="K19" s="95" t="str">
        <f t="shared" si="1"/>
        <v>mol/mol class</v>
      </c>
      <c r="L19" s="20"/>
    </row>
    <row r="20" spans="1:12" ht="16">
      <c r="A20" s="12"/>
      <c r="B20" s="47"/>
      <c r="C20" s="18"/>
      <c r="D20" s="40" t="str">
        <f t="shared" si="0"/>
        <v>mol per …</v>
      </c>
      <c r="E20" s="38"/>
      <c r="H20" s="19"/>
      <c r="I20" s="137"/>
      <c r="J20" s="18"/>
      <c r="K20" s="95" t="str">
        <f t="shared" si="1"/>
        <v>mol/mol class</v>
      </c>
      <c r="L20" s="20"/>
    </row>
    <row r="21" spans="1:12" ht="16">
      <c r="A21" s="12"/>
      <c r="B21" s="47"/>
      <c r="C21" s="18"/>
      <c r="D21" s="40" t="str">
        <f t="shared" si="0"/>
        <v>mol per …</v>
      </c>
      <c r="E21" s="38"/>
      <c r="H21" s="19"/>
      <c r="I21" s="137"/>
      <c r="J21" s="18"/>
      <c r="K21" s="95" t="str">
        <f t="shared" si="1"/>
        <v>mol/mol class</v>
      </c>
      <c r="L21" s="20"/>
    </row>
    <row r="22" spans="1:12" ht="16">
      <c r="A22" s="12"/>
      <c r="B22" s="47"/>
      <c r="C22" s="18"/>
      <c r="D22" s="40" t="str">
        <f t="shared" si="0"/>
        <v>mol per …</v>
      </c>
      <c r="E22" s="38"/>
      <c r="H22" s="19"/>
      <c r="I22" s="137"/>
      <c r="J22" s="18"/>
      <c r="K22" s="95" t="str">
        <f t="shared" si="1"/>
        <v>mol/mol class</v>
      </c>
      <c r="L22" s="20"/>
    </row>
    <row r="23" spans="1:12" ht="16">
      <c r="A23" s="12"/>
      <c r="B23" s="47"/>
      <c r="C23" s="18"/>
      <c r="D23" s="40" t="str">
        <f t="shared" si="0"/>
        <v>mol per …</v>
      </c>
      <c r="E23" s="38"/>
      <c r="H23" s="19"/>
      <c r="I23" s="137"/>
      <c r="J23" s="18"/>
      <c r="K23" s="95" t="str">
        <f t="shared" si="1"/>
        <v>mol/mol class</v>
      </c>
      <c r="L23" s="20"/>
    </row>
    <row r="24" spans="1:12" ht="16">
      <c r="A24" s="12"/>
      <c r="B24" s="47"/>
      <c r="C24" s="18"/>
      <c r="D24" s="40" t="str">
        <f t="shared" si="0"/>
        <v>mol per …</v>
      </c>
      <c r="E24" s="38"/>
      <c r="H24" s="19"/>
      <c r="I24" s="137"/>
      <c r="J24" s="18"/>
      <c r="K24" s="95" t="str">
        <f t="shared" si="1"/>
        <v>mol/mol class</v>
      </c>
      <c r="L24" s="20"/>
    </row>
    <row r="25" spans="1:12" ht="16">
      <c r="A25" s="12"/>
      <c r="B25" s="47"/>
      <c r="C25" s="18"/>
      <c r="D25" s="40" t="str">
        <f t="shared" si="0"/>
        <v>mol per …</v>
      </c>
      <c r="E25" s="38"/>
      <c r="H25" s="19"/>
      <c r="I25" s="137"/>
      <c r="J25" s="18"/>
      <c r="K25" s="95" t="str">
        <f t="shared" si="1"/>
        <v>mol/mol class</v>
      </c>
      <c r="L25" s="20"/>
    </row>
    <row r="26" spans="1:12" ht="16">
      <c r="A26" s="12"/>
      <c r="B26" s="47"/>
      <c r="C26" s="18"/>
      <c r="D26" s="40" t="str">
        <f t="shared" si="0"/>
        <v>mol per …</v>
      </c>
      <c r="E26" s="38"/>
      <c r="H26" s="19"/>
      <c r="I26" s="137"/>
      <c r="J26" s="18"/>
      <c r="K26" s="95" t="str">
        <f t="shared" si="1"/>
        <v>mol/mol class</v>
      </c>
      <c r="L26" s="20"/>
    </row>
    <row r="27" spans="1:12" ht="16">
      <c r="A27" s="12"/>
      <c r="B27" s="47"/>
      <c r="C27" s="18"/>
      <c r="D27" s="40" t="str">
        <f t="shared" si="0"/>
        <v>mol per …</v>
      </c>
      <c r="E27" s="38"/>
      <c r="H27" s="19"/>
      <c r="I27" s="137"/>
      <c r="J27" s="18"/>
      <c r="K27" s="95" t="str">
        <f t="shared" si="1"/>
        <v>mol/mol class</v>
      </c>
      <c r="L27" s="20"/>
    </row>
    <row r="28" spans="1:12" ht="16">
      <c r="A28" s="12"/>
      <c r="B28" s="47"/>
      <c r="C28" s="18"/>
      <c r="D28" s="40" t="str">
        <f t="shared" si="0"/>
        <v>mol per …</v>
      </c>
      <c r="E28" s="38"/>
      <c r="H28" s="19"/>
      <c r="I28" s="137"/>
      <c r="J28" s="18"/>
      <c r="K28" s="95" t="str">
        <f t="shared" si="1"/>
        <v>mol/mol class</v>
      </c>
      <c r="L28" s="20"/>
    </row>
    <row r="29" spans="1:12" ht="16">
      <c r="A29" s="12"/>
      <c r="B29" s="47"/>
      <c r="C29" s="18"/>
      <c r="D29" s="40" t="str">
        <f t="shared" si="0"/>
        <v>mol per …</v>
      </c>
      <c r="E29" s="38"/>
      <c r="H29" s="19"/>
      <c r="I29" s="137"/>
      <c r="J29" s="18"/>
      <c r="K29" s="95" t="str">
        <f t="shared" si="1"/>
        <v>mol/mol class</v>
      </c>
      <c r="L29" s="20"/>
    </row>
    <row r="30" spans="1:12" ht="16">
      <c r="A30" s="12"/>
      <c r="B30" s="47"/>
      <c r="C30" s="18"/>
      <c r="D30" s="40" t="str">
        <f t="shared" si="0"/>
        <v>mol per …</v>
      </c>
      <c r="E30" s="38"/>
      <c r="H30" s="19"/>
      <c r="I30" s="137"/>
      <c r="J30" s="18"/>
      <c r="K30" s="95" t="str">
        <f t="shared" si="1"/>
        <v>mol/mol class</v>
      </c>
      <c r="L30" s="20"/>
    </row>
    <row r="31" spans="1:12" ht="16">
      <c r="A31" s="12"/>
      <c r="B31" s="47"/>
      <c r="C31" s="18"/>
      <c r="D31" s="40" t="str">
        <f t="shared" si="0"/>
        <v>mol per …</v>
      </c>
      <c r="E31" s="38"/>
      <c r="H31" s="19"/>
      <c r="I31" s="137"/>
      <c r="J31" s="18"/>
      <c r="K31" s="95" t="str">
        <f t="shared" si="1"/>
        <v>mol/mol class</v>
      </c>
      <c r="L31" s="20"/>
    </row>
    <row r="32" spans="1:12" ht="17" thickBot="1">
      <c r="A32" s="12"/>
      <c r="B32" s="47"/>
      <c r="C32" s="18"/>
      <c r="D32" s="40" t="str">
        <f t="shared" si="0"/>
        <v>mol per …</v>
      </c>
      <c r="E32" s="38"/>
      <c r="H32" s="21"/>
      <c r="I32" s="138"/>
      <c r="J32" s="25"/>
      <c r="K32" s="96" t="str">
        <f t="shared" si="1"/>
        <v>mol/mol class</v>
      </c>
      <c r="L32" s="22"/>
    </row>
    <row r="33" spans="1:5" ht="16">
      <c r="A33" s="12"/>
      <c r="B33" s="47"/>
      <c r="C33" s="18"/>
      <c r="D33" s="40" t="str">
        <f t="shared" si="0"/>
        <v>mol per …</v>
      </c>
      <c r="E33" s="38"/>
    </row>
    <row r="34" spans="1:5" ht="16">
      <c r="A34" s="12"/>
      <c r="B34" s="47"/>
      <c r="C34" s="18"/>
      <c r="D34" s="40" t="str">
        <f t="shared" si="0"/>
        <v>mol per …</v>
      </c>
      <c r="E34" s="38"/>
    </row>
    <row r="35" spans="1:5" ht="16">
      <c r="A35" s="12"/>
      <c r="B35" s="47"/>
      <c r="C35" s="18"/>
      <c r="D35" s="40" t="str">
        <f t="shared" si="0"/>
        <v>mol per …</v>
      </c>
      <c r="E35" s="38"/>
    </row>
    <row r="36" spans="1:5" ht="16">
      <c r="A36" s="12"/>
      <c r="B36" s="47"/>
      <c r="C36" s="18"/>
      <c r="D36" s="40" t="str">
        <f t="shared" si="0"/>
        <v>mol per …</v>
      </c>
      <c r="E36" s="38"/>
    </row>
    <row r="37" spans="1:5" ht="16">
      <c r="A37" s="12"/>
      <c r="B37" s="47"/>
      <c r="C37" s="18"/>
      <c r="D37" s="40" t="str">
        <f t="shared" si="0"/>
        <v>mol per …</v>
      </c>
      <c r="E37" s="38"/>
    </row>
    <row r="38" spans="1:5" ht="16">
      <c r="A38" s="12"/>
      <c r="B38" s="47"/>
      <c r="C38" s="18"/>
      <c r="D38" s="40" t="str">
        <f t="shared" si="0"/>
        <v>mol per …</v>
      </c>
      <c r="E38" s="38"/>
    </row>
    <row r="39" spans="1:5" ht="16">
      <c r="A39" s="12"/>
      <c r="B39" s="47"/>
      <c r="C39" s="18"/>
      <c r="D39" s="40" t="str">
        <f t="shared" si="0"/>
        <v>mol per …</v>
      </c>
      <c r="E39" s="38"/>
    </row>
    <row r="40" spans="1:5" ht="16">
      <c r="A40" s="12"/>
      <c r="B40" s="47"/>
      <c r="C40" s="18"/>
      <c r="D40" s="40" t="str">
        <f t="shared" si="0"/>
        <v>mol per …</v>
      </c>
      <c r="E40" s="38"/>
    </row>
    <row r="41" spans="1:5" ht="16">
      <c r="A41" s="12"/>
      <c r="B41" s="47"/>
      <c r="C41" s="18"/>
      <c r="D41" s="40" t="str">
        <f t="shared" si="0"/>
        <v>mol per …</v>
      </c>
      <c r="E41" s="38"/>
    </row>
    <row r="42" spans="1:5" ht="16">
      <c r="A42" s="12"/>
      <c r="B42" s="47"/>
      <c r="C42" s="18"/>
      <c r="D42" s="40" t="str">
        <f t="shared" si="0"/>
        <v>mol per …</v>
      </c>
      <c r="E42" s="38"/>
    </row>
    <row r="43" spans="1:5" ht="16">
      <c r="A43" s="12"/>
      <c r="B43" s="47"/>
      <c r="C43" s="18"/>
      <c r="D43" s="40" t="str">
        <f t="shared" si="0"/>
        <v>mol per …</v>
      </c>
      <c r="E43" s="38"/>
    </row>
    <row r="44" spans="1:5" ht="16">
      <c r="A44" s="12"/>
      <c r="B44" s="47"/>
      <c r="C44" s="18"/>
      <c r="D44" s="40" t="str">
        <f t="shared" si="0"/>
        <v>mol per …</v>
      </c>
      <c r="E44" s="38"/>
    </row>
    <row r="45" spans="1:5" ht="16">
      <c r="A45" s="12"/>
      <c r="B45" s="47"/>
      <c r="C45" s="18"/>
      <c r="D45" s="40" t="str">
        <f t="shared" si="0"/>
        <v>mol per …</v>
      </c>
      <c r="E45" s="38"/>
    </row>
    <row r="46" spans="1:5" ht="16">
      <c r="A46" s="12"/>
      <c r="B46" s="47"/>
      <c r="C46" s="18"/>
      <c r="D46" s="40" t="str">
        <f t="shared" si="0"/>
        <v>mol per …</v>
      </c>
      <c r="E46" s="38"/>
    </row>
    <row r="47" spans="1:5" ht="16">
      <c r="A47" s="12"/>
      <c r="B47" s="47"/>
      <c r="C47" s="18"/>
      <c r="D47" s="40" t="str">
        <f t="shared" si="0"/>
        <v>mol per …</v>
      </c>
      <c r="E47" s="38"/>
    </row>
    <row r="48" spans="1:5" ht="16">
      <c r="A48" s="12"/>
      <c r="B48" s="47"/>
      <c r="C48" s="18"/>
      <c r="D48" s="40" t="str">
        <f t="shared" si="0"/>
        <v>mol per …</v>
      </c>
      <c r="E48" s="38"/>
    </row>
    <row r="49" spans="1:5" ht="16">
      <c r="A49" s="12"/>
      <c r="B49" s="47"/>
      <c r="C49" s="18"/>
      <c r="D49" s="40" t="str">
        <f t="shared" si="0"/>
        <v>mol per …</v>
      </c>
      <c r="E49" s="38"/>
    </row>
    <row r="50" spans="1:5" ht="16">
      <c r="A50" s="12"/>
      <c r="B50" s="47"/>
      <c r="C50" s="18"/>
      <c r="D50" s="40" t="str">
        <f t="shared" si="0"/>
        <v>mol per …</v>
      </c>
      <c r="E50" s="38"/>
    </row>
    <row r="51" spans="1:5" ht="16">
      <c r="A51" s="12"/>
      <c r="B51" s="47"/>
      <c r="C51" s="18"/>
      <c r="D51" s="40" t="str">
        <f t="shared" si="0"/>
        <v>mol per …</v>
      </c>
      <c r="E51" s="38"/>
    </row>
    <row r="52" spans="1:5" ht="16">
      <c r="A52" s="12"/>
      <c r="B52" s="47"/>
      <c r="C52" s="18"/>
      <c r="D52" s="40" t="str">
        <f t="shared" si="0"/>
        <v>mol per …</v>
      </c>
      <c r="E52" s="38"/>
    </row>
    <row r="53" spans="1:5" ht="16">
      <c r="A53" s="12"/>
      <c r="B53" s="47"/>
      <c r="C53" s="18"/>
      <c r="D53" s="40" t="str">
        <f t="shared" si="0"/>
        <v>mol per …</v>
      </c>
      <c r="E53" s="38"/>
    </row>
    <row r="54" spans="1:5" ht="16">
      <c r="A54" s="12"/>
      <c r="B54" s="47"/>
      <c r="C54" s="18"/>
      <c r="D54" s="40" t="str">
        <f t="shared" si="0"/>
        <v>mol per …</v>
      </c>
      <c r="E54" s="38"/>
    </row>
    <row r="55" spans="1:5" ht="16">
      <c r="A55" s="12"/>
      <c r="B55" s="47"/>
      <c r="C55" s="18"/>
      <c r="D55" s="40" t="str">
        <f t="shared" si="0"/>
        <v>mol per …</v>
      </c>
      <c r="E55" s="38"/>
    </row>
    <row r="56" spans="1:5" ht="16">
      <c r="A56" s="12"/>
      <c r="B56" s="47"/>
      <c r="C56" s="18"/>
      <c r="D56" s="40" t="str">
        <f t="shared" si="0"/>
        <v>mol per …</v>
      </c>
      <c r="E56" s="38"/>
    </row>
    <row r="57" spans="1:5" ht="16">
      <c r="A57" s="12"/>
      <c r="B57" s="47"/>
      <c r="C57" s="18"/>
      <c r="D57" s="40" t="str">
        <f t="shared" si="0"/>
        <v>mol per …</v>
      </c>
      <c r="E57" s="38"/>
    </row>
    <row r="58" spans="1:5" ht="16">
      <c r="A58" s="12"/>
      <c r="B58" s="47"/>
      <c r="C58" s="18"/>
      <c r="D58" s="40" t="str">
        <f t="shared" si="0"/>
        <v>mol per …</v>
      </c>
      <c r="E58" s="38"/>
    </row>
    <row r="59" spans="1:5" ht="16">
      <c r="A59" s="12"/>
      <c r="B59" s="47"/>
      <c r="C59" s="18"/>
      <c r="D59" s="40" t="str">
        <f t="shared" si="0"/>
        <v>mol per …</v>
      </c>
      <c r="E59" s="38"/>
    </row>
    <row r="60" spans="1:5" ht="17" thickBot="1">
      <c r="A60" s="23"/>
      <c r="B60" s="49"/>
      <c r="C60" s="25"/>
      <c r="D60" s="41" t="str">
        <f t="shared" si="0"/>
        <v>mol per …</v>
      </c>
      <c r="E60" s="39"/>
    </row>
  </sheetData>
  <sheetProtection sheet="1" objects="1" scenarios="1"/>
  <mergeCells count="1">
    <mergeCell ref="H10:L10"/>
  </mergeCells>
  <dataValidations count="4">
    <dataValidation type="list" showInputMessage="1" showErrorMessage="1" sqref="D12" xr:uid="{40A99FB4-EA94-46FC-B37B-BF0FA31A1DEE}">
      <formula1>$D$5:$D$6</formula1>
    </dataValidation>
    <dataValidation type="custom" allowBlank="1" showInputMessage="1" sqref="D13:D60" xr:uid="{3048FD8E-43C9-4253-920D-6CE09E541994}">
      <formula1>$D$5</formula1>
    </dataValidation>
    <dataValidation type="decimal" showInputMessage="1" showErrorMessage="1" error="Coefficient must be a number. For decimal use &quot;.&quot; (e.g 0.33)." sqref="J12:J32" xr:uid="{6299B07B-5D22-4C15-BBBB-C3021EF0E314}">
      <formula1>-1E+43</formula1>
      <formula2>1E+43</formula2>
    </dataValidation>
    <dataValidation type="decimal" operator="greaterThanOrEqual" showInputMessage="1" showErrorMessage="1" error="Coefficient must be a positive number. For decimal use &quot;.&quot; (e.g 0.33)." sqref="C12:C60" xr:uid="{D464B6F8-6BDC-45AA-9D8F-77372544E86D}">
      <formula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2.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customXml/itemProps3.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Read_Me</vt:lpstr>
      <vt:lpstr>BIOMASS</vt:lpstr>
      <vt:lpstr>DNA</vt:lpstr>
      <vt:lpstr>RNA</vt:lpstr>
      <vt:lpstr>PROTEINS</vt:lpstr>
      <vt:lpstr>POLYSACCHARIDES</vt:lpstr>
      <vt:lpstr>LIPIDS</vt:lpstr>
      <vt:lpstr>PE</vt:lpstr>
      <vt:lpstr>PG</vt:lpstr>
      <vt:lpstr>CLPN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Utilisateur de Microsoft Office</cp:lastModifiedBy>
  <dcterms:created xsi:type="dcterms:W3CDTF">2022-07-21T07:41:00Z</dcterms:created>
  <dcterms:modified xsi:type="dcterms:W3CDTF">2024-06-12T10:03:15Z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