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mc:AlternateContent xmlns:mc="http://schemas.openxmlformats.org/markup-compatibility/2006">
    <mc:Choice Requires="x15">
      <x15ac:absPath xmlns:x15ac="http://schemas.microsoft.com/office/spreadsheetml/2010/11/ac" url="C:\Users\apura\Downloads\"/>
    </mc:Choice>
  </mc:AlternateContent>
  <xr:revisionPtr revIDLastSave="8" documentId="13_ncr:1_{A077C22E-5C7F-42AB-9FBB-0F0C7DFFEFB6}" xr6:coauthVersionLast="47" xr6:coauthVersionMax="47" xr10:uidLastSave="{2E3A3434-DA7F-4254-9D0F-B40268DBE4B0}"/>
  <bookViews>
    <workbookView xWindow="-120" yWindow="-120" windowWidth="20730" windowHeight="11040" firstSheet="1" activeTab="1" xr2:uid="{00000000-000D-0000-FFFF-FFFF00000000}"/>
  </bookViews>
  <sheets>
    <sheet name="Data_Management_Test_Sheet" sheetId="1" r:id="rId1"/>
    <sheet name="Pivot &amp; Summary" sheetId="2" r:id="rId2"/>
  </sheets>
  <calcPr calcId="191028"/>
  <pivotCaches>
    <pivotCache cacheId="4744" r:id="rId3"/>
    <pivotCache cacheId="47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</calcChain>
</file>

<file path=xl/sharedStrings.xml><?xml version="1.0" encoding="utf-8"?>
<sst xmlns="http://schemas.openxmlformats.org/spreadsheetml/2006/main" count="877" uniqueCount="242">
  <si>
    <t>Lead ID</t>
  </si>
  <si>
    <t>Date Received</t>
  </si>
  <si>
    <t>First Name</t>
  </si>
  <si>
    <t>Last Name</t>
  </si>
  <si>
    <t>Email</t>
  </si>
  <si>
    <t>Phone</t>
  </si>
  <si>
    <t>City</t>
  </si>
  <si>
    <t>Campaign Source</t>
  </si>
  <si>
    <t>Buyer Assigned</t>
  </si>
  <si>
    <t>Status / Disposition</t>
  </si>
  <si>
    <t>Notes</t>
  </si>
  <si>
    <t>Lead Value ($)</t>
  </si>
  <si>
    <t>Unallocated leads</t>
  </si>
  <si>
    <t>L-001</t>
  </si>
  <si>
    <t>Noah</t>
  </si>
  <si>
    <t>Evans</t>
  </si>
  <si>
    <t>noah.evans@email.com</t>
  </si>
  <si>
    <t>Darwin</t>
  </si>
  <si>
    <t>Landing Page</t>
  </si>
  <si>
    <t>Buyer C</t>
  </si>
  <si>
    <t>Contacted</t>
  </si>
  <si>
    <t>Left voicemail</t>
  </si>
  <si>
    <t>L-002</t>
  </si>
  <si>
    <t>Ethan</t>
  </si>
  <si>
    <t>Clark</t>
  </si>
  <si>
    <t>ethan.clark@email.com</t>
  </si>
  <si>
    <t>Adelaide</t>
  </si>
  <si>
    <t>Facebook</t>
  </si>
  <si>
    <t>Qualified</t>
  </si>
  <si>
    <t>L-003</t>
  </si>
  <si>
    <t>Olivia</t>
  </si>
  <si>
    <t>Garcia</t>
  </si>
  <si>
    <t>olivia.garcia@email.com</t>
  </si>
  <si>
    <t>Perth</t>
  </si>
  <si>
    <t>Buyer B</t>
  </si>
  <si>
    <t>Uncontacted</t>
  </si>
  <si>
    <t>L-004</t>
  </si>
  <si>
    <t>Maria</t>
  </si>
  <si>
    <t>Tan</t>
  </si>
  <si>
    <t>maria.tan@email.com</t>
  </si>
  <si>
    <t>Melbourne</t>
  </si>
  <si>
    <t>Referral</t>
  </si>
  <si>
    <t>Buyer A</t>
  </si>
  <si>
    <t>Requested callback</t>
  </si>
  <si>
    <t>L-005</t>
  </si>
  <si>
    <t>Cruz</t>
  </si>
  <si>
    <t>ethancruzemail.com</t>
  </si>
  <si>
    <t>Sold</t>
  </si>
  <si>
    <t>L-006</t>
  </si>
  <si>
    <t>Liam</t>
  </si>
  <si>
    <t>Lee</t>
  </si>
  <si>
    <t>liam.lee@email.com</t>
  </si>
  <si>
    <t>L-007</t>
  </si>
  <si>
    <t>Sophia</t>
  </si>
  <si>
    <t>sophiagarciaemail.com</t>
  </si>
  <si>
    <t>Sydney</t>
  </si>
  <si>
    <t>Solar Quiz</t>
  </si>
  <si>
    <t>Invalid</t>
  </si>
  <si>
    <t>Interested in solar</t>
  </si>
  <si>
    <t>L-008</t>
  </si>
  <si>
    <t>Johnson</t>
  </si>
  <si>
    <t>ethan.johnson@email.com</t>
  </si>
  <si>
    <t>L-009</t>
  </si>
  <si>
    <t>ethan.garcia@email.com</t>
  </si>
  <si>
    <t>Hobart</t>
  </si>
  <si>
    <t>L-010</t>
  </si>
  <si>
    <t>Davis</t>
  </si>
  <si>
    <t>liam.davis@email.com</t>
  </si>
  <si>
    <t>L-011</t>
  </si>
  <si>
    <t>sophia.tan@email.com</t>
  </si>
  <si>
    <t>L-012</t>
  </si>
  <si>
    <t>ethan.cruz@email.com</t>
  </si>
  <si>
    <t>L-013</t>
  </si>
  <si>
    <t>maria.garcia@email.com</t>
  </si>
  <si>
    <t>L-014</t>
  </si>
  <si>
    <t>Ben</t>
  </si>
  <si>
    <t>ben.johnson@email.com</t>
  </si>
  <si>
    <t>Follow up required</t>
  </si>
  <si>
    <t>L-015</t>
  </si>
  <si>
    <t>Smith</t>
  </si>
  <si>
    <t>maria.smith@email.com</t>
  </si>
  <si>
    <t>Canberra</t>
  </si>
  <si>
    <t>Duplicate lead</t>
  </si>
  <si>
    <t>L-016</t>
  </si>
  <si>
    <t>sophia.johnson@email.com</t>
  </si>
  <si>
    <t>L-017</t>
  </si>
  <si>
    <t>Alex</t>
  </si>
  <si>
    <t>alex.cruz@email.com</t>
  </si>
  <si>
    <t>L-018</t>
  </si>
  <si>
    <t>Emma</t>
  </si>
  <si>
    <t>emma.lee@email.com</t>
  </si>
  <si>
    <t>Brisbane</t>
  </si>
  <si>
    <t>Google Ads</t>
  </si>
  <si>
    <t>L-019</t>
  </si>
  <si>
    <t>tanemail.com</t>
  </si>
  <si>
    <t>L-020</t>
  </si>
  <si>
    <t>alexsmithemail.com</t>
  </si>
  <si>
    <t>L-021</t>
  </si>
  <si>
    <t>emmatanemail.com</t>
  </si>
  <si>
    <t>L-022</t>
  </si>
  <si>
    <t>alex.clark@email.com</t>
  </si>
  <si>
    <t>L-023</t>
  </si>
  <si>
    <t>Grace</t>
  </si>
  <si>
    <t>grace.smith@email.com</t>
  </si>
  <si>
    <t>L-024</t>
  </si>
  <si>
    <t>alex.garcia@email.com</t>
  </si>
  <si>
    <t>L-025</t>
  </si>
  <si>
    <t>Brown</t>
  </si>
  <si>
    <t>sophia.brown@email.com</t>
  </si>
  <si>
    <t>L-026</t>
  </si>
  <si>
    <t>ethanemail.com</t>
  </si>
  <si>
    <t>L-027</t>
  </si>
  <si>
    <t>noah.brown@email.com</t>
  </si>
  <si>
    <t>L-028</t>
  </si>
  <si>
    <t>L-029</t>
  </si>
  <si>
    <t>emma.garcia@email.com</t>
  </si>
  <si>
    <t>L-030</t>
  </si>
  <si>
    <t>Diana</t>
  </si>
  <si>
    <t>diana.smith@email.com</t>
  </si>
  <si>
    <t>L-031</t>
  </si>
  <si>
    <t>emma.cruz@email.com</t>
  </si>
  <si>
    <t>L-032</t>
  </si>
  <si>
    <t>L-033</t>
  </si>
  <si>
    <t>L-034</t>
  </si>
  <si>
    <t>liam.johnson@email.com</t>
  </si>
  <si>
    <t>L-035</t>
  </si>
  <si>
    <t>John</t>
  </si>
  <si>
    <t>john.davis@email.com</t>
  </si>
  <si>
    <t>L-036</t>
  </si>
  <si>
    <t>maria.brown@email.com</t>
  </si>
  <si>
    <t>L-037</t>
  </si>
  <si>
    <t>ben.garcia@email.com</t>
  </si>
  <si>
    <t>L-038</t>
  </si>
  <si>
    <t>emma.smith@email.com</t>
  </si>
  <si>
    <t>L-039</t>
  </si>
  <si>
    <t>olivia.tan@email.com</t>
  </si>
  <si>
    <t>L-040</t>
  </si>
  <si>
    <t>olivia.johnson@email.com</t>
  </si>
  <si>
    <t>L-041</t>
  </si>
  <si>
    <t>L-042</t>
  </si>
  <si>
    <t>diana.tan@email.com</t>
  </si>
  <si>
    <t>L-043</t>
  </si>
  <si>
    <t>alexjohnsonemail.com</t>
  </si>
  <si>
    <t>L-044</t>
  </si>
  <si>
    <t>diana.garcia@email.com</t>
  </si>
  <si>
    <t>L-045</t>
  </si>
  <si>
    <t>liam.brown@email.com</t>
  </si>
  <si>
    <t>L-046</t>
  </si>
  <si>
    <t>john.smith@email.com</t>
  </si>
  <si>
    <t>L-047</t>
  </si>
  <si>
    <t>olivia.smith@email.com</t>
  </si>
  <si>
    <t>L-048</t>
  </si>
  <si>
    <t>diana.brown@email.com</t>
  </si>
  <si>
    <t>L-049</t>
  </si>
  <si>
    <t>john.tan@email.com</t>
  </si>
  <si>
    <t>L-050</t>
  </si>
  <si>
    <t>L-051</t>
  </si>
  <si>
    <t>noah.johnson@email.com</t>
  </si>
  <si>
    <t>L-052</t>
  </si>
  <si>
    <t>L-053</t>
  </si>
  <si>
    <t>emma.brown@email.com</t>
  </si>
  <si>
    <t>L-054</t>
  </si>
  <si>
    <t>graceevansemail.com</t>
  </si>
  <si>
    <t>L-055</t>
  </si>
  <si>
    <t>liam.smith@email.com</t>
  </si>
  <si>
    <t>L-056</t>
  </si>
  <si>
    <t>L-057</t>
  </si>
  <si>
    <t>L-058</t>
  </si>
  <si>
    <t>ben.smith@email.com</t>
  </si>
  <si>
    <t>L-059</t>
  </si>
  <si>
    <t>L-060</t>
  </si>
  <si>
    <t>L-061</t>
  </si>
  <si>
    <t>john.evans@email.com</t>
  </si>
  <si>
    <t>L-062</t>
  </si>
  <si>
    <t>olivia.evans@email.com</t>
  </si>
  <si>
    <t>L-063</t>
  </si>
  <si>
    <t>ethan.davis@email.com</t>
  </si>
  <si>
    <t>L-064</t>
  </si>
  <si>
    <t>maria.lee@email.com</t>
  </si>
  <si>
    <t>L-065</t>
  </si>
  <si>
    <t>emma.evans@email.com</t>
  </si>
  <si>
    <t>L-066</t>
  </si>
  <si>
    <t>john.johnson@email.com</t>
  </si>
  <si>
    <t>L-067</t>
  </si>
  <si>
    <t>olivia.clark@email.com</t>
  </si>
  <si>
    <t>L-068</t>
  </si>
  <si>
    <t>noah.smith@email.com</t>
  </si>
  <si>
    <t>L-069</t>
  </si>
  <si>
    <t>ben.cruz@email.com</t>
  </si>
  <si>
    <t>L-070</t>
  </si>
  <si>
    <t>oliviaemail.com</t>
  </si>
  <si>
    <t>L-071</t>
  </si>
  <si>
    <t>L-072</t>
  </si>
  <si>
    <t>sophia.garcia@email.com</t>
  </si>
  <si>
    <t>L-073</t>
  </si>
  <si>
    <t>L-074</t>
  </si>
  <si>
    <t>john.cruz@email.com</t>
  </si>
  <si>
    <t>L-075</t>
  </si>
  <si>
    <t>olivia.davis@email.com</t>
  </si>
  <si>
    <t>L-076</t>
  </si>
  <si>
    <t>L-077</t>
  </si>
  <si>
    <t>L-078</t>
  </si>
  <si>
    <t>L-079</t>
  </si>
  <si>
    <t>john.lee@email.com</t>
  </si>
  <si>
    <t>L-080</t>
  </si>
  <si>
    <t>john.clark@email.com</t>
  </si>
  <si>
    <t>L-081</t>
  </si>
  <si>
    <t>brownemail.com</t>
  </si>
  <si>
    <t>L-082</t>
  </si>
  <si>
    <t>grace.cruz@email.com</t>
  </si>
  <si>
    <t>L-083</t>
  </si>
  <si>
    <t>L-084</t>
  </si>
  <si>
    <t>L-085</t>
  </si>
  <si>
    <t>ethanbrownemail.com</t>
  </si>
  <si>
    <t>L-086</t>
  </si>
  <si>
    <t>L-087</t>
  </si>
  <si>
    <t>L-088</t>
  </si>
  <si>
    <t>L-089</t>
  </si>
  <si>
    <t>john.brown@email.com</t>
  </si>
  <si>
    <t>L-090</t>
  </si>
  <si>
    <t>sophia.evans@email.com</t>
  </si>
  <si>
    <t>L-091</t>
  </si>
  <si>
    <t>L-092</t>
  </si>
  <si>
    <t>L-093</t>
  </si>
  <si>
    <t>bentanemail.com</t>
  </si>
  <si>
    <t>L-094</t>
  </si>
  <si>
    <t>mariaemail.com</t>
  </si>
  <si>
    <t>L-095</t>
  </si>
  <si>
    <t>L-096</t>
  </si>
  <si>
    <t>ethan.smith@email.com</t>
  </si>
  <si>
    <t>L-097</t>
  </si>
  <si>
    <t>L-098</t>
  </si>
  <si>
    <t>ben.brown@email.com</t>
  </si>
  <si>
    <t>L-099</t>
  </si>
  <si>
    <t>L-100</t>
  </si>
  <si>
    <t>diana.davis@email.com</t>
  </si>
  <si>
    <t>Row Labels</t>
  </si>
  <si>
    <t>Count of Lead ID</t>
  </si>
  <si>
    <t>Grand Total</t>
  </si>
  <si>
    <t>Allocated</t>
  </si>
  <si>
    <t>Unallocated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</si>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</sst>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152400</xdr:rowOff>
    </xdr:from>
    <xdr:to>
      <xdr:col>12</xdr:col>
      <xdr:colOff>19050</xdr:colOff>
      <xdr:row>17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0539526-783B-4CD7-A96A-E18C2CAAAAD2}"/>
            </a:ext>
          </a:extLst>
        </xdr:cNvPr>
        <xdr:cNvSpPr/>
      </xdr:nvSpPr>
      <xdr:spPr>
        <a:xfrm>
          <a:off x="2600325" y="1123950"/>
          <a:ext cx="5524500" cy="16764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590550</xdr:colOff>
      <xdr:row>4</xdr:row>
      <xdr:rowOff>0</xdr:rowOff>
    </xdr:from>
    <xdr:to>
      <xdr:col>6</xdr:col>
      <xdr:colOff>257175</xdr:colOff>
      <xdr:row>6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84635D-32F6-3148-E0DE-41975F139D54}"/>
            </a:ext>
          </a:extLst>
        </xdr:cNvPr>
        <xdr:cNvSpPr/>
      </xdr:nvSpPr>
      <xdr:spPr>
        <a:xfrm>
          <a:off x="2600325" y="647700"/>
          <a:ext cx="2105025" cy="3619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1800" b="1">
              <a:latin typeface="Arial Black" panose="020B0A04020102020204" pitchFamily="34" charset="0"/>
            </a:rPr>
            <a:t>Summary</a:t>
          </a:r>
        </a:p>
      </xdr:txBody>
    </xdr:sp>
    <xdr:clientData/>
  </xdr:twoCellAnchor>
  <xdr:twoCellAnchor>
    <xdr:from>
      <xdr:col>3</xdr:col>
      <xdr:colOff>28574</xdr:colOff>
      <xdr:row>7</xdr:row>
      <xdr:rowOff>47625</xdr:rowOff>
    </xdr:from>
    <xdr:to>
      <xdr:col>11</xdr:col>
      <xdr:colOff>476249</xdr:colOff>
      <xdr:row>16</xdr:row>
      <xdr:rowOff>76200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2B25C4F-E28D-EB26-DC86-0F1D994E799C}"/>
            </a:ext>
          </a:extLst>
        </xdr:cNvPr>
        <xdr:cNvSpPr txBox="1">
          <a:spLocks noChangeArrowheads="1"/>
        </xdr:cNvSpPr>
      </xdr:nvSpPr>
      <xdr:spPr bwMode="auto">
        <a:xfrm>
          <a:off x="2647949" y="1181100"/>
          <a:ext cx="5324475" cy="148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P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 have 27 unallocated leads, which is a major missed sales opportunity. This representing a significant leak in the sales pipeline and a direct loss of potential revenue. Furthermore, data quality issues, including invalid emails and missing contact information, are undermining sales efficiency. </a:t>
          </a:r>
        </a:p>
        <a:p>
          <a:pPr algn="l" rtl="0">
            <a:defRPr sz="1000"/>
          </a:pPr>
          <a:endParaRPr lang="en-PH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PH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 recommended assign existing leads to recapture the  immediate value and establishing data validation rules to improve future efficiency.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tti Jr" refreshedDate="45945.498605555556" createdVersion="8" refreshedVersion="8" minRefreshableVersion="3" recordCount="100" xr:uid="{A80D48A4-E8EE-4ED4-AFC6-414CCEBEF380}">
  <cacheSource type="worksheet">
    <worksheetSource name="Table1"/>
  </cacheSource>
  <cacheFields count="12">
    <cacheField name="Lead ID" numFmtId="0">
      <sharedItems/>
    </cacheField>
    <cacheField name="Date Received" numFmtId="164">
      <sharedItems containsSemiMixedTypes="0" containsNonDate="0" containsDate="1" containsString="0" minDate="2025-10-01T00:00:00" maxDate="2025-10-15T00:00:00"/>
    </cacheField>
    <cacheField name="First Name" numFmtId="0">
      <sharedItems containsBlank="1"/>
    </cacheField>
    <cacheField name="Last Name" numFmtId="0">
      <sharedItems containsBlank="1"/>
    </cacheField>
    <cacheField name="Email" numFmtId="0">
      <sharedItems/>
    </cacheField>
    <cacheField name="Phone" numFmtId="0">
      <sharedItems containsSemiMixedTypes="0" containsString="0" containsNumber="1" containsInteger="1" minValue="1394261" maxValue="499208506"/>
    </cacheField>
    <cacheField name="City" numFmtId="0">
      <sharedItems containsBlank="1"/>
    </cacheField>
    <cacheField name="Campaign Source" numFmtId="0">
      <sharedItems count="5">
        <s v="Landing Page"/>
        <s v="Facebook"/>
        <s v="Referral"/>
        <s v="Solar Quiz"/>
        <s v="Google Ads"/>
      </sharedItems>
    </cacheField>
    <cacheField name="Buyer Assigned" numFmtId="0">
      <sharedItems containsBlank="1"/>
    </cacheField>
    <cacheField name="Status / Disposition" numFmtId="0">
      <sharedItems/>
    </cacheField>
    <cacheField name="Notes" numFmtId="0">
      <sharedItems containsBlank="1"/>
    </cacheField>
    <cacheField name="Lead Value ($)" numFmtId="0">
      <sharedItems containsSemiMixedTypes="0" containsString="0" containsNumber="1" containsInteger="1" minValue="1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tti Jr" refreshedDate="45945.509217361112" createdVersion="8" refreshedVersion="8" minRefreshableVersion="3" recordCount="100" xr:uid="{31A194E6-F3A8-4BB1-BB69-4BF7FD9AC5FD}">
  <cacheSource type="worksheet">
    <worksheetSource name="Table1"/>
  </cacheSource>
  <cacheFields count="13">
    <cacheField name="Lead ID" numFmtId="0">
      <sharedItems/>
    </cacheField>
    <cacheField name="Date Received" numFmtId="164">
      <sharedItems containsSemiMixedTypes="0" containsNonDate="0" containsDate="1" containsString="0" minDate="2025-10-01T00:00:00" maxDate="2025-10-15T00:00:00"/>
    </cacheField>
    <cacheField name="First Name" numFmtId="0">
      <sharedItems containsBlank="1"/>
    </cacheField>
    <cacheField name="Last Name" numFmtId="0">
      <sharedItems containsBlank="1"/>
    </cacheField>
    <cacheField name="Email" numFmtId="0">
      <sharedItems/>
    </cacheField>
    <cacheField name="Phone" numFmtId="0">
      <sharedItems containsSemiMixedTypes="0" containsString="0" containsNumber="1" containsInteger="1" minValue="1394261" maxValue="499208506"/>
    </cacheField>
    <cacheField name="City" numFmtId="0">
      <sharedItems containsBlank="1"/>
    </cacheField>
    <cacheField name="Campaign Source" numFmtId="0">
      <sharedItems/>
    </cacheField>
    <cacheField name="Buyer Assigned" numFmtId="0">
      <sharedItems containsBlank="1" count="4">
        <s v="Buyer C"/>
        <s v="Buyer B"/>
        <s v="Buyer A"/>
        <m/>
      </sharedItems>
    </cacheField>
    <cacheField name="Status / Disposition" numFmtId="0">
      <sharedItems/>
    </cacheField>
    <cacheField name="Notes" numFmtId="0">
      <sharedItems containsBlank="1"/>
    </cacheField>
    <cacheField name="Lead Value ($)" numFmtId="0">
      <sharedItems containsSemiMixedTypes="0" containsString="0" containsNumber="1" containsInteger="1" minValue="15" maxValue="50"/>
    </cacheField>
    <cacheField name="Unallocated leads" numFmtId="0">
      <sharedItems count="2">
        <s v="Allocated"/>
        <s v="Unalloc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L-001"/>
    <d v="2025-10-11T00:00:00"/>
    <s v="Noah"/>
    <s v="Evans"/>
    <s v="noah.evans@email.com"/>
    <n v="476489370"/>
    <s v="Darwin"/>
    <x v="0"/>
    <s v="Buyer C"/>
    <s v="Contacted"/>
    <s v="Left voicemail"/>
    <n v="35"/>
  </r>
  <r>
    <s v="L-002"/>
    <d v="2025-10-14T00:00:00"/>
    <s v="Ethan"/>
    <s v="Clark"/>
    <s v="ethan.clark@email.com"/>
    <n v="449941919"/>
    <s v="Adelaide"/>
    <x v="1"/>
    <s v="Buyer C"/>
    <s v="Qualified"/>
    <s v="Left voicemail"/>
    <n v="20"/>
  </r>
  <r>
    <s v="L-003"/>
    <d v="2025-10-10T00:00:00"/>
    <s v="Olivia"/>
    <s v="Garcia"/>
    <s v="olivia.garcia@email.com"/>
    <n v="415750373"/>
    <s v="Perth"/>
    <x v="0"/>
    <s v="Buyer B"/>
    <s v="Uncontacted"/>
    <s v="Left voicemail"/>
    <n v="45"/>
  </r>
  <r>
    <s v="L-004"/>
    <d v="2025-10-14T00:00:00"/>
    <s v="Maria"/>
    <s v="Tan"/>
    <s v="maria.tan@email.com"/>
    <n v="440457672"/>
    <s v="Melbourne"/>
    <x v="2"/>
    <s v="Buyer A"/>
    <s v="Uncontacted"/>
    <s v="Requested callback"/>
    <n v="40"/>
  </r>
  <r>
    <s v="L-005"/>
    <d v="2025-10-12T00:00:00"/>
    <s v="Ethan"/>
    <s v="Cruz"/>
    <s v="ethancruzemail.com"/>
    <n v="426015016"/>
    <s v="Adelaide"/>
    <x v="0"/>
    <s v="Buyer B"/>
    <s v="Sold"/>
    <s v="Requested callback"/>
    <n v="30"/>
  </r>
  <r>
    <s v="L-006"/>
    <d v="2025-10-03T00:00:00"/>
    <s v="Liam"/>
    <s v="Lee"/>
    <s v="liam.lee@email.com"/>
    <n v="414129681"/>
    <s v="Perth"/>
    <x v="1"/>
    <s v="Buyer C"/>
    <s v="Sold"/>
    <m/>
    <n v="15"/>
  </r>
  <r>
    <s v="L-007"/>
    <d v="2025-10-07T00:00:00"/>
    <s v="Sophia"/>
    <s v="Garcia"/>
    <s v="sophiagarciaemail.com"/>
    <n v="428283281"/>
    <s v="Sydney"/>
    <x v="3"/>
    <s v="Buyer B"/>
    <s v="Invalid"/>
    <s v="Interested in solar"/>
    <n v="35"/>
  </r>
  <r>
    <s v="L-008"/>
    <d v="2025-10-08T00:00:00"/>
    <s v="Ethan"/>
    <s v="Johnson"/>
    <s v="ethan.johnson@email.com"/>
    <n v="419138274"/>
    <s v="Sydney"/>
    <x v="2"/>
    <s v="Buyer C"/>
    <s v="Sold"/>
    <m/>
    <n v="25"/>
  </r>
  <r>
    <s v="L-009"/>
    <d v="2025-10-05T00:00:00"/>
    <s v="Ethan"/>
    <s v="Garcia"/>
    <s v="ethan.garcia@email.com"/>
    <n v="492957344"/>
    <s v="Hobart"/>
    <x v="3"/>
    <s v="Buyer C"/>
    <s v="Sold"/>
    <s v="Requested callback"/>
    <n v="25"/>
  </r>
  <r>
    <s v="L-010"/>
    <d v="2025-10-04T00:00:00"/>
    <s v="Liam"/>
    <s v="Davis"/>
    <s v="liam.davis@email.com"/>
    <n v="417513550"/>
    <s v="Darwin"/>
    <x v="1"/>
    <s v="Buyer B"/>
    <s v="Qualified"/>
    <s v="Interested in solar"/>
    <n v="15"/>
  </r>
  <r>
    <s v="L-011"/>
    <d v="2025-10-01T00:00:00"/>
    <s v="Sophia"/>
    <s v="Tan"/>
    <s v="sophia.tan@email.com"/>
    <n v="442339510"/>
    <s v="Hobart"/>
    <x v="0"/>
    <s v="Buyer B"/>
    <s v="Contacted"/>
    <s v="Left voicemail"/>
    <n v="15"/>
  </r>
  <r>
    <s v="L-012"/>
    <d v="2025-10-06T00:00:00"/>
    <s v="Ethan"/>
    <s v="Cruz"/>
    <s v="ethan.cruz@email.com"/>
    <n v="455241107"/>
    <s v="Sydney"/>
    <x v="2"/>
    <m/>
    <s v="Invalid"/>
    <s v="Interested in solar"/>
    <n v="45"/>
  </r>
  <r>
    <s v="L-013"/>
    <d v="2025-10-08T00:00:00"/>
    <s v="Maria"/>
    <s v="Garcia"/>
    <s v="maria.garcia@email.com"/>
    <n v="436786095"/>
    <s v="Sydney"/>
    <x v="2"/>
    <s v="Buyer A"/>
    <s v="Sold"/>
    <s v="Interested in solar"/>
    <n v="20"/>
  </r>
  <r>
    <s v="L-014"/>
    <d v="2025-10-05T00:00:00"/>
    <s v="Ben"/>
    <s v="Johnson"/>
    <s v="ben.johnson@email.com"/>
    <n v="6118021"/>
    <s v="Adelaide"/>
    <x v="0"/>
    <m/>
    <s v="Sold"/>
    <s v="Follow up required"/>
    <n v="20"/>
  </r>
  <r>
    <s v="L-015"/>
    <d v="2025-10-12T00:00:00"/>
    <s v="Maria"/>
    <s v="Smith"/>
    <s v="maria.smith@email.com"/>
    <n v="485898689"/>
    <s v="Canberra"/>
    <x v="2"/>
    <m/>
    <s v="Qualified"/>
    <s v="Duplicate lead"/>
    <n v="35"/>
  </r>
  <r>
    <s v="L-016"/>
    <d v="2025-10-08T00:00:00"/>
    <s v="Sophia"/>
    <s v="Johnson"/>
    <s v="sophia.johnson@email.com"/>
    <n v="410803636"/>
    <s v="Hobart"/>
    <x v="3"/>
    <s v="Buyer C"/>
    <s v="Contacted"/>
    <s v="Interested in solar"/>
    <n v="45"/>
  </r>
  <r>
    <s v="L-017"/>
    <d v="2025-10-13T00:00:00"/>
    <s v="Alex"/>
    <s v="Cruz"/>
    <s v="alex.cruz@email.com"/>
    <n v="413109395"/>
    <s v="Hobart"/>
    <x v="3"/>
    <m/>
    <s v="Invalid"/>
    <s v="Requested callback"/>
    <n v="50"/>
  </r>
  <r>
    <s v="L-018"/>
    <d v="2025-10-09T00:00:00"/>
    <s v="Emma"/>
    <s v="Lee"/>
    <s v="emma.lee@email.com"/>
    <n v="442973316"/>
    <s v="Brisbane"/>
    <x v="4"/>
    <m/>
    <s v="Contacted"/>
    <m/>
    <n v="30"/>
  </r>
  <r>
    <s v="L-019"/>
    <d v="2025-10-12T00:00:00"/>
    <m/>
    <s v="Tan"/>
    <s v="tanemail.com"/>
    <n v="479370755"/>
    <s v="Darwin"/>
    <x v="2"/>
    <s v="Buyer A"/>
    <s v="Sold"/>
    <s v="Left voicemail"/>
    <n v="35"/>
  </r>
  <r>
    <s v="L-020"/>
    <d v="2025-10-10T00:00:00"/>
    <s v="Alex"/>
    <s v="Smith"/>
    <s v="alexsmithemail.com"/>
    <n v="496460533"/>
    <s v="Perth"/>
    <x v="2"/>
    <s v="Buyer B"/>
    <s v="Invalid"/>
    <s v="Requested callback"/>
    <n v="15"/>
  </r>
  <r>
    <s v="L-021"/>
    <d v="2025-10-10T00:00:00"/>
    <s v="Emma"/>
    <s v="Tan"/>
    <s v="emmatanemail.com"/>
    <n v="434686775"/>
    <s v="Hobart"/>
    <x v="1"/>
    <s v="Buyer A"/>
    <s v="Invalid"/>
    <s v="Left voicemail"/>
    <n v="30"/>
  </r>
  <r>
    <s v="L-022"/>
    <d v="2025-10-12T00:00:00"/>
    <s v="Alex"/>
    <s v="Clark"/>
    <s v="alex.clark@email.com"/>
    <n v="495137166"/>
    <s v="Hobart"/>
    <x v="0"/>
    <s v="Buyer C"/>
    <s v="Invalid"/>
    <s v="Follow up required"/>
    <n v="15"/>
  </r>
  <r>
    <s v="L-023"/>
    <d v="2025-10-07T00:00:00"/>
    <s v="Grace"/>
    <s v="Smith"/>
    <s v="grace.smith@email.com"/>
    <n v="435793069"/>
    <s v="Darwin"/>
    <x v="2"/>
    <s v="Buyer C"/>
    <s v="Sold"/>
    <s v="Interested in solar"/>
    <n v="35"/>
  </r>
  <r>
    <s v="L-024"/>
    <d v="2025-10-10T00:00:00"/>
    <s v="Alex"/>
    <s v="Garcia"/>
    <s v="alex.garcia@email.com"/>
    <n v="428151543"/>
    <s v="Sydney"/>
    <x v="0"/>
    <s v="Buyer A"/>
    <s v="Contacted"/>
    <s v="Duplicate lead"/>
    <n v="50"/>
  </r>
  <r>
    <s v="L-025"/>
    <d v="2025-10-07T00:00:00"/>
    <s v="Sophia"/>
    <s v="Brown"/>
    <s v="sophia.brown@email.com"/>
    <n v="479462794"/>
    <s v="Darwin"/>
    <x v="3"/>
    <m/>
    <s v="Sold"/>
    <s v="Duplicate lead"/>
    <n v="25"/>
  </r>
  <r>
    <s v="L-026"/>
    <d v="2025-10-10T00:00:00"/>
    <s v="Ethan"/>
    <m/>
    <s v="ethanemail.com"/>
    <n v="493209232"/>
    <s v="Perth"/>
    <x v="3"/>
    <s v="Buyer C"/>
    <s v="Invalid"/>
    <s v="Left voicemail"/>
    <n v="45"/>
  </r>
  <r>
    <s v="L-027"/>
    <d v="2025-10-01T00:00:00"/>
    <s v="Noah"/>
    <s v="Brown"/>
    <s v="noah.brown@email.com"/>
    <n v="420886153"/>
    <s v="Darwin"/>
    <x v="3"/>
    <m/>
    <s v="Qualified"/>
    <s v="Follow up required"/>
    <n v="25"/>
  </r>
  <r>
    <s v="L-028"/>
    <d v="2025-10-09T00:00:00"/>
    <s v="Alex"/>
    <s v="Cruz"/>
    <s v="alex.cruz@email.com"/>
    <n v="469891539"/>
    <s v="Hobart"/>
    <x v="0"/>
    <m/>
    <s v="Sold"/>
    <s v="Follow up required"/>
    <n v="50"/>
  </r>
  <r>
    <s v="L-029"/>
    <d v="2025-10-10T00:00:00"/>
    <s v="Emma"/>
    <s v="Garcia"/>
    <s v="emma.garcia@email.com"/>
    <n v="438192303"/>
    <s v="Canberra"/>
    <x v="4"/>
    <m/>
    <s v="Sold"/>
    <s v="Left voicemail"/>
    <n v="35"/>
  </r>
  <r>
    <s v="L-030"/>
    <d v="2025-10-01T00:00:00"/>
    <s v="Diana"/>
    <s v="Smith"/>
    <s v="diana.smith@email.com"/>
    <n v="448629016"/>
    <s v="Melbourne"/>
    <x v="1"/>
    <s v="Buyer B"/>
    <s v="Invalid"/>
    <s v="Duplicate lead"/>
    <n v="20"/>
  </r>
  <r>
    <s v="L-031"/>
    <d v="2025-10-04T00:00:00"/>
    <s v="Emma"/>
    <s v="Cruz"/>
    <s v="emma.cruz@email.com"/>
    <n v="9688362"/>
    <s v="Darwin"/>
    <x v="2"/>
    <s v="Buyer B"/>
    <s v="Contacted"/>
    <s v="Follow up required"/>
    <n v="20"/>
  </r>
  <r>
    <s v="L-032"/>
    <d v="2025-10-07T00:00:00"/>
    <s v="Alex"/>
    <s v="Cruz"/>
    <s v="alex.cruz@email.com"/>
    <n v="433325637"/>
    <s v="Melbourne"/>
    <x v="1"/>
    <m/>
    <s v="Qualified"/>
    <s v="Follow up required"/>
    <n v="20"/>
  </r>
  <r>
    <s v="L-033"/>
    <d v="2025-10-05T00:00:00"/>
    <s v="Ben"/>
    <s v="Johnson"/>
    <s v="ben.johnson@email.com"/>
    <n v="410838247"/>
    <s v="Canberra"/>
    <x v="0"/>
    <s v="Buyer C"/>
    <s v="Uncontacted"/>
    <s v="Left voicemail"/>
    <n v="15"/>
  </r>
  <r>
    <s v="L-034"/>
    <d v="2025-10-05T00:00:00"/>
    <s v="Liam"/>
    <s v="Johnson"/>
    <s v="liam.johnson@email.com"/>
    <n v="443712235"/>
    <s v="Sydney"/>
    <x v="1"/>
    <s v="Buyer A"/>
    <s v="Invalid"/>
    <s v="Follow up required"/>
    <n v="30"/>
  </r>
  <r>
    <s v="L-035"/>
    <d v="2025-10-12T00:00:00"/>
    <s v="John"/>
    <s v="Davis"/>
    <s v="john.davis@email.com"/>
    <n v="438832802"/>
    <s v="Brisbane"/>
    <x v="2"/>
    <s v="Buyer A"/>
    <s v="Qualified"/>
    <s v="Left voicemail"/>
    <n v="45"/>
  </r>
  <r>
    <s v="L-036"/>
    <d v="2025-10-03T00:00:00"/>
    <s v="Maria"/>
    <s v="Brown"/>
    <s v="maria.brown@email.com"/>
    <n v="464872767"/>
    <s v="Perth"/>
    <x v="3"/>
    <s v="Buyer B"/>
    <s v="Sold"/>
    <s v="Follow up required"/>
    <n v="20"/>
  </r>
  <r>
    <s v="L-037"/>
    <d v="2025-10-04T00:00:00"/>
    <s v="Ben"/>
    <s v="Garcia"/>
    <s v="ben.garcia@email.com"/>
    <n v="431132556"/>
    <m/>
    <x v="0"/>
    <s v="Buyer A"/>
    <s v="Contacted"/>
    <s v="Requested callback"/>
    <n v="50"/>
  </r>
  <r>
    <s v="L-038"/>
    <d v="2025-10-10T00:00:00"/>
    <s v="Emma"/>
    <s v="Smith"/>
    <s v="emma.smith@email.com"/>
    <n v="462873964"/>
    <s v="Canberra"/>
    <x v="4"/>
    <s v="Buyer A"/>
    <s v="Contacted"/>
    <s v="Interested in solar"/>
    <n v="35"/>
  </r>
  <r>
    <s v="L-039"/>
    <d v="2025-10-11T00:00:00"/>
    <s v="Olivia"/>
    <s v="Tan"/>
    <s v="olivia.tan@email.com"/>
    <n v="488939822"/>
    <s v="Sydney"/>
    <x v="3"/>
    <s v="Buyer A"/>
    <s v="Sold"/>
    <s v="Follow up required"/>
    <n v="40"/>
  </r>
  <r>
    <s v="L-040"/>
    <d v="2025-10-02T00:00:00"/>
    <s v="Olivia"/>
    <s v="Johnson"/>
    <s v="olivia.johnson@email.com"/>
    <n v="477039046"/>
    <s v="Darwin"/>
    <x v="2"/>
    <m/>
    <s v="Invalid"/>
    <s v="Requested callback"/>
    <n v="35"/>
  </r>
  <r>
    <s v="L-041"/>
    <d v="2025-10-04T00:00:00"/>
    <s v="Alex"/>
    <s v="Cruz"/>
    <s v="alex.cruz@email.com"/>
    <n v="449086643"/>
    <s v="Darwin"/>
    <x v="0"/>
    <s v="Buyer B"/>
    <s v="Qualified"/>
    <m/>
    <n v="40"/>
  </r>
  <r>
    <s v="L-042"/>
    <d v="2025-10-13T00:00:00"/>
    <s v="Diana"/>
    <s v="Tan"/>
    <s v="diana.tan@email.com"/>
    <n v="464599156"/>
    <s v="Hobart"/>
    <x v="0"/>
    <s v="Buyer A"/>
    <s v="Sold"/>
    <s v="Left voicemail"/>
    <n v="20"/>
  </r>
  <r>
    <s v="L-043"/>
    <d v="2025-10-08T00:00:00"/>
    <s v="Alex"/>
    <s v="Johnson"/>
    <s v="alexjohnsonemail.com"/>
    <n v="486906968"/>
    <s v="Hobart"/>
    <x v="1"/>
    <m/>
    <s v="Sold"/>
    <s v="Follow up required"/>
    <n v="50"/>
  </r>
  <r>
    <s v="L-044"/>
    <d v="2025-10-09T00:00:00"/>
    <s v="Diana"/>
    <s v="Garcia"/>
    <s v="diana.garcia@email.com"/>
    <n v="452468929"/>
    <s v="Perth"/>
    <x v="1"/>
    <s v="Buyer C"/>
    <s v="Qualified"/>
    <s v="Left voicemail"/>
    <n v="25"/>
  </r>
  <r>
    <s v="L-045"/>
    <d v="2025-10-06T00:00:00"/>
    <s v="Liam"/>
    <s v="Brown"/>
    <s v="liam.brown@email.com"/>
    <n v="443571823"/>
    <s v="Perth"/>
    <x v="3"/>
    <s v="Buyer B"/>
    <s v="Qualified"/>
    <m/>
    <n v="20"/>
  </r>
  <r>
    <s v="L-046"/>
    <d v="2025-10-02T00:00:00"/>
    <s v="John"/>
    <s v="Smith"/>
    <s v="john.smith@email.com"/>
    <n v="499208506"/>
    <m/>
    <x v="4"/>
    <s v="Buyer C"/>
    <s v="Qualified"/>
    <s v="Duplicate lead"/>
    <n v="30"/>
  </r>
  <r>
    <s v="L-047"/>
    <d v="2025-10-04T00:00:00"/>
    <s v="Olivia"/>
    <s v="Smith"/>
    <s v="olivia.smith@email.com"/>
    <n v="457186277"/>
    <m/>
    <x v="1"/>
    <m/>
    <s v="Uncontacted"/>
    <m/>
    <n v="35"/>
  </r>
  <r>
    <s v="L-048"/>
    <d v="2025-10-02T00:00:00"/>
    <s v="Diana"/>
    <s v="Brown"/>
    <s v="diana.brown@email.com"/>
    <n v="489873664"/>
    <s v="Adelaide"/>
    <x v="4"/>
    <s v="Buyer B"/>
    <s v="Contacted"/>
    <s v="Interested in solar"/>
    <n v="40"/>
  </r>
  <r>
    <s v="L-049"/>
    <d v="2025-10-09T00:00:00"/>
    <s v="John"/>
    <s v="Tan"/>
    <s v="john.tan@email.com"/>
    <n v="424236209"/>
    <s v="Sydney"/>
    <x v="2"/>
    <s v="Buyer C"/>
    <s v="Invalid"/>
    <s v="Requested callback"/>
    <n v="30"/>
  </r>
  <r>
    <s v="L-050"/>
    <d v="2025-10-09T00:00:00"/>
    <s v="Noah"/>
    <s v="Evans"/>
    <s v="noah.evans@email.com"/>
    <n v="418758224"/>
    <s v="Canberra"/>
    <x v="2"/>
    <s v="Buyer C"/>
    <s v="Invalid"/>
    <s v="Duplicate lead"/>
    <n v="40"/>
  </r>
  <r>
    <s v="L-051"/>
    <d v="2025-10-11T00:00:00"/>
    <s v="Noah"/>
    <s v="Johnson"/>
    <s v="noah.johnson@email.com"/>
    <n v="411598550"/>
    <s v="Hobart"/>
    <x v="3"/>
    <s v="Buyer B"/>
    <s v="Contacted"/>
    <s v="Left voicemail"/>
    <n v="35"/>
  </r>
  <r>
    <s v="L-052"/>
    <d v="2025-10-01T00:00:00"/>
    <s v="Emma"/>
    <s v="Lee"/>
    <s v="emma.lee@email.com"/>
    <n v="471800705"/>
    <s v="Melbourne"/>
    <x v="4"/>
    <m/>
    <s v="Invalid"/>
    <s v="Left voicemail"/>
    <n v="45"/>
  </r>
  <r>
    <s v="L-053"/>
    <d v="2025-10-05T00:00:00"/>
    <s v="Emma"/>
    <s v="Brown"/>
    <s v="emma.brown@email.com"/>
    <n v="431714848"/>
    <s v="Sydney"/>
    <x v="0"/>
    <s v="Buyer A"/>
    <s v="Sold"/>
    <s v="Requested callback"/>
    <n v="50"/>
  </r>
  <r>
    <s v="L-054"/>
    <d v="2025-10-01T00:00:00"/>
    <s v="Grace"/>
    <s v="Evans"/>
    <s v="graceevansemail.com"/>
    <n v="492812914"/>
    <s v="Melbourne"/>
    <x v="3"/>
    <s v="Buyer C"/>
    <s v="Sold"/>
    <s v="Left voicemail"/>
    <n v="40"/>
  </r>
  <r>
    <s v="L-055"/>
    <d v="2025-10-14T00:00:00"/>
    <s v="Liam"/>
    <s v="Smith"/>
    <s v="liam.smith@email.com"/>
    <n v="465993286"/>
    <s v="Melbourne"/>
    <x v="3"/>
    <m/>
    <s v="Contacted"/>
    <s v="Left voicemail"/>
    <n v="30"/>
  </r>
  <r>
    <s v="L-056"/>
    <d v="2025-10-08T00:00:00"/>
    <s v="Emma"/>
    <s v="Lee"/>
    <s v="emma.lee@email.com"/>
    <n v="426971062"/>
    <s v="Hobart"/>
    <x v="1"/>
    <m/>
    <s v="Invalid"/>
    <s v="Interested in solar"/>
    <n v="35"/>
  </r>
  <r>
    <s v="L-057"/>
    <d v="2025-10-03T00:00:00"/>
    <s v="Ben"/>
    <s v="Johnson"/>
    <s v="ben.johnson@email.com"/>
    <n v="418193637"/>
    <s v="Adelaide"/>
    <x v="3"/>
    <s v="Buyer C"/>
    <s v="Contacted"/>
    <m/>
    <n v="25"/>
  </r>
  <r>
    <s v="L-058"/>
    <d v="2025-10-06T00:00:00"/>
    <s v="Ben"/>
    <s v="Smith"/>
    <s v="ben.smith@email.com"/>
    <n v="8140086"/>
    <s v="Melbourne"/>
    <x v="1"/>
    <s v="Buyer B"/>
    <s v="Contacted"/>
    <s v="Interested in solar"/>
    <n v="20"/>
  </r>
  <r>
    <s v="L-059"/>
    <d v="2025-10-10T00:00:00"/>
    <s v="Maria"/>
    <s v="Brown"/>
    <s v="maria.brown@email.com"/>
    <n v="431989650"/>
    <s v="Brisbane"/>
    <x v="2"/>
    <s v="Buyer A"/>
    <s v="Sold"/>
    <s v="Follow up required"/>
    <n v="25"/>
  </r>
  <r>
    <s v="L-060"/>
    <d v="2025-10-07T00:00:00"/>
    <s v="Diana"/>
    <s v="Brown"/>
    <s v="diana.brown@email.com"/>
    <n v="418416678"/>
    <s v="Adelaide"/>
    <x v="2"/>
    <s v="Buyer A"/>
    <s v="Qualified"/>
    <s v="Duplicate lead"/>
    <n v="45"/>
  </r>
  <r>
    <s v="L-061"/>
    <d v="2025-10-08T00:00:00"/>
    <s v="John"/>
    <s v="Evans"/>
    <s v="john.evans@email.com"/>
    <n v="419134015"/>
    <s v="Canberra"/>
    <x v="1"/>
    <m/>
    <s v="Uncontacted"/>
    <s v="Left voicemail"/>
    <n v="50"/>
  </r>
  <r>
    <s v="L-062"/>
    <d v="2025-10-09T00:00:00"/>
    <s v="Olivia"/>
    <s v="Evans"/>
    <s v="olivia.evans@email.com"/>
    <n v="450305745"/>
    <s v="Perth"/>
    <x v="2"/>
    <m/>
    <s v="Uncontacted"/>
    <m/>
    <n v="50"/>
  </r>
  <r>
    <s v="L-063"/>
    <d v="2025-10-12T00:00:00"/>
    <s v="Ethan"/>
    <s v="Davis"/>
    <s v="ethan.davis@email.com"/>
    <n v="426256587"/>
    <s v="Sydney"/>
    <x v="3"/>
    <s v="Buyer B"/>
    <s v="Invalid"/>
    <s v="Interested in solar"/>
    <n v="15"/>
  </r>
  <r>
    <s v="L-064"/>
    <d v="2025-10-11T00:00:00"/>
    <s v="Maria"/>
    <s v="Lee"/>
    <s v="maria.lee@email.com"/>
    <n v="456193411"/>
    <s v="Perth"/>
    <x v="1"/>
    <s v="Buyer B"/>
    <s v="Sold"/>
    <s v="Requested callback"/>
    <n v="15"/>
  </r>
  <r>
    <s v="L-065"/>
    <d v="2025-10-14T00:00:00"/>
    <s v="Emma"/>
    <s v="Evans"/>
    <s v="emma.evans@email.com"/>
    <n v="451958175"/>
    <s v="Perth"/>
    <x v="0"/>
    <s v="Buyer A"/>
    <s v="Uncontacted"/>
    <s v="Interested in solar"/>
    <n v="20"/>
  </r>
  <r>
    <s v="L-066"/>
    <d v="2025-10-14T00:00:00"/>
    <s v="John"/>
    <s v="Johnson"/>
    <s v="john.johnson@email.com"/>
    <n v="448417444"/>
    <s v="Canberra"/>
    <x v="4"/>
    <s v="Buyer A"/>
    <s v="Invalid"/>
    <s v="Duplicate lead"/>
    <n v="35"/>
  </r>
  <r>
    <s v="L-067"/>
    <d v="2025-10-10T00:00:00"/>
    <s v="Olivia"/>
    <s v="Clark"/>
    <s v="olivia.clark@email.com"/>
    <n v="442243686"/>
    <s v="Canberra"/>
    <x v="1"/>
    <s v="Buyer C"/>
    <s v="Contacted"/>
    <s v="Follow up required"/>
    <n v="20"/>
  </r>
  <r>
    <s v="L-068"/>
    <d v="2025-10-07T00:00:00"/>
    <s v="Noah"/>
    <s v="Smith"/>
    <s v="noah.smith@email.com"/>
    <n v="3479002"/>
    <s v="Melbourne"/>
    <x v="1"/>
    <m/>
    <s v="Invalid"/>
    <s v="Requested callback"/>
    <n v="50"/>
  </r>
  <r>
    <s v="L-069"/>
    <d v="2025-10-01T00:00:00"/>
    <s v="Ben"/>
    <s v="Cruz"/>
    <s v="ben.cruz@email.com"/>
    <n v="457832360"/>
    <m/>
    <x v="1"/>
    <s v="Buyer B"/>
    <s v="Contacted"/>
    <s v="Duplicate lead"/>
    <n v="15"/>
  </r>
  <r>
    <s v="L-070"/>
    <d v="2025-10-10T00:00:00"/>
    <s v="Olivia"/>
    <m/>
    <s v="oliviaemail.com"/>
    <n v="438761254"/>
    <s v="Darwin"/>
    <x v="2"/>
    <s v="Buyer C"/>
    <s v="Qualified"/>
    <s v="Follow up required"/>
    <n v="15"/>
  </r>
  <r>
    <s v="L-071"/>
    <d v="2025-10-06T00:00:00"/>
    <m/>
    <s v="Tan"/>
    <s v="tanemail.com"/>
    <n v="452772936"/>
    <s v="Hobart"/>
    <x v="2"/>
    <s v="Buyer B"/>
    <s v="Invalid"/>
    <s v="Follow up required"/>
    <n v="15"/>
  </r>
  <r>
    <s v="L-072"/>
    <d v="2025-10-01T00:00:00"/>
    <s v="Sophia"/>
    <s v="Garcia"/>
    <s v="sophia.garcia@email.com"/>
    <n v="461351939"/>
    <m/>
    <x v="4"/>
    <s v="Buyer C"/>
    <s v="Contacted"/>
    <s v="Duplicate lead"/>
    <n v="20"/>
  </r>
  <r>
    <s v="L-073"/>
    <d v="2025-10-04T00:00:00"/>
    <s v="Emma"/>
    <s v="Lee"/>
    <s v="emma.lee@email.com"/>
    <n v="497268293"/>
    <s v="Perth"/>
    <x v="1"/>
    <s v="Buyer C"/>
    <s v="Sold"/>
    <m/>
    <n v="15"/>
  </r>
  <r>
    <s v="L-074"/>
    <d v="2025-10-07T00:00:00"/>
    <s v="John"/>
    <s v="Cruz"/>
    <s v="john.cruz@email.com"/>
    <n v="457974745"/>
    <s v="Melbourne"/>
    <x v="4"/>
    <m/>
    <s v="Contacted"/>
    <m/>
    <n v="40"/>
  </r>
  <r>
    <s v="L-075"/>
    <d v="2025-10-04T00:00:00"/>
    <s v="Olivia"/>
    <s v="Davis"/>
    <s v="olivia.davis@email.com"/>
    <n v="477540877"/>
    <s v="Adelaide"/>
    <x v="1"/>
    <m/>
    <s v="Sold"/>
    <s v="Requested callback"/>
    <n v="25"/>
  </r>
  <r>
    <s v="L-076"/>
    <d v="2025-10-11T00:00:00"/>
    <s v="Ben"/>
    <s v="Johnson"/>
    <s v="ben.johnson@email.com"/>
    <n v="425353198"/>
    <m/>
    <x v="4"/>
    <m/>
    <s v="Sold"/>
    <s v="Interested in solar"/>
    <n v="40"/>
  </r>
  <r>
    <s v="L-077"/>
    <d v="2025-10-01T00:00:00"/>
    <s v="Liam"/>
    <s v="Davis"/>
    <s v="liam.davis@email.com"/>
    <n v="467543480"/>
    <s v="Brisbane"/>
    <x v="2"/>
    <m/>
    <s v="Uncontacted"/>
    <s v="Interested in solar"/>
    <n v="15"/>
  </r>
  <r>
    <s v="L-078"/>
    <d v="2025-10-01T00:00:00"/>
    <s v="John"/>
    <s v="Cruz"/>
    <s v="john.cruz@email.com"/>
    <n v="423128861"/>
    <s v="Sydney"/>
    <x v="1"/>
    <s v="Buyer C"/>
    <s v="Invalid"/>
    <s v="Duplicate lead"/>
    <n v="35"/>
  </r>
  <r>
    <s v="L-079"/>
    <d v="2025-10-04T00:00:00"/>
    <s v="John"/>
    <s v="Lee"/>
    <s v="john.lee@email.com"/>
    <n v="8825605"/>
    <s v="Darwin"/>
    <x v="3"/>
    <s v="Buyer C"/>
    <s v="Uncontacted"/>
    <s v="Requested callback"/>
    <n v="45"/>
  </r>
  <r>
    <s v="L-080"/>
    <d v="2025-10-09T00:00:00"/>
    <s v="John"/>
    <s v="Clark"/>
    <s v="john.clark@email.com"/>
    <n v="484757929"/>
    <s v="Perth"/>
    <x v="0"/>
    <m/>
    <s v="Sold"/>
    <s v="Follow up required"/>
    <n v="45"/>
  </r>
  <r>
    <s v="L-081"/>
    <d v="2025-10-09T00:00:00"/>
    <m/>
    <s v="Brown"/>
    <s v="brownemail.com"/>
    <n v="466249913"/>
    <s v="Adelaide"/>
    <x v="2"/>
    <m/>
    <s v="Qualified"/>
    <s v="Interested in solar"/>
    <n v="45"/>
  </r>
  <r>
    <s v="L-082"/>
    <d v="2025-10-02T00:00:00"/>
    <s v="Grace"/>
    <s v="Cruz"/>
    <s v="grace.cruz@email.com"/>
    <n v="469585335"/>
    <s v="Adelaide"/>
    <x v="0"/>
    <s v="Buyer A"/>
    <s v="Sold"/>
    <s v="Left voicemail"/>
    <n v="40"/>
  </r>
  <r>
    <s v="L-083"/>
    <d v="2025-10-11T00:00:00"/>
    <s v="John"/>
    <s v="Evans"/>
    <s v="john.evans@email.com"/>
    <n v="485898791"/>
    <s v="Darwin"/>
    <x v="4"/>
    <s v="Buyer C"/>
    <s v="Contacted"/>
    <s v="Follow up required"/>
    <n v="50"/>
  </r>
  <r>
    <s v="L-084"/>
    <d v="2025-10-05T00:00:00"/>
    <s v="Alex"/>
    <s v="Garcia"/>
    <s v="alex.garcia@email.com"/>
    <n v="459887256"/>
    <s v="Canberra"/>
    <x v="4"/>
    <s v="Buyer C"/>
    <s v="Invalid"/>
    <s v="Interested in solar"/>
    <n v="30"/>
  </r>
  <r>
    <s v="L-085"/>
    <d v="2025-10-09T00:00:00"/>
    <s v="Ethan"/>
    <s v="Brown"/>
    <s v="ethanbrownemail.com"/>
    <n v="449569833"/>
    <s v="Canberra"/>
    <x v="0"/>
    <s v="Buyer A"/>
    <s v="Contacted"/>
    <s v="Requested callback"/>
    <n v="40"/>
  </r>
  <r>
    <s v="L-086"/>
    <d v="2025-10-06T00:00:00"/>
    <s v="Diana"/>
    <s v="Smith"/>
    <s v="diana.smith@email.com"/>
    <n v="481391693"/>
    <s v="Brisbane"/>
    <x v="1"/>
    <s v="Buyer A"/>
    <s v="Qualified"/>
    <s v="Left voicemail"/>
    <n v="40"/>
  </r>
  <r>
    <s v="L-087"/>
    <d v="2025-10-03T00:00:00"/>
    <s v="Emma"/>
    <s v="Cruz"/>
    <s v="emma.cruz@email.com"/>
    <n v="6146577"/>
    <s v="Melbourne"/>
    <x v="4"/>
    <s v="Buyer A"/>
    <s v="Invalid"/>
    <s v="Duplicate lead"/>
    <n v="50"/>
  </r>
  <r>
    <s v="L-088"/>
    <d v="2025-10-12T00:00:00"/>
    <s v="Ethan"/>
    <s v="Garcia"/>
    <s v="ethan.garcia@email.com"/>
    <n v="6656995"/>
    <s v="Brisbane"/>
    <x v="3"/>
    <s v="Buyer B"/>
    <s v="Contacted"/>
    <s v="Requested callback"/>
    <n v="35"/>
  </r>
  <r>
    <s v="L-089"/>
    <d v="2025-10-13T00:00:00"/>
    <s v="John"/>
    <s v="Brown"/>
    <s v="john.brown@email.com"/>
    <n v="434047188"/>
    <m/>
    <x v="2"/>
    <s v="Buyer C"/>
    <s v="Invalid"/>
    <m/>
    <n v="30"/>
  </r>
  <r>
    <s v="L-090"/>
    <d v="2025-10-14T00:00:00"/>
    <s v="Sophia"/>
    <s v="Evans"/>
    <s v="sophia.evans@email.com"/>
    <n v="457456845"/>
    <s v="Hobart"/>
    <x v="2"/>
    <s v="Buyer B"/>
    <s v="Sold"/>
    <s v="Duplicate lead"/>
    <n v="20"/>
  </r>
  <r>
    <s v="L-091"/>
    <d v="2025-10-06T00:00:00"/>
    <s v="Emma"/>
    <s v="Evans"/>
    <s v="emma.evans@email.com"/>
    <n v="451975401"/>
    <s v="Brisbane"/>
    <x v="3"/>
    <s v="Buyer A"/>
    <s v="Contacted"/>
    <s v="Duplicate lead"/>
    <n v="40"/>
  </r>
  <r>
    <s v="L-092"/>
    <d v="2025-10-09T00:00:00"/>
    <s v="Emma"/>
    <s v="Smith"/>
    <s v="emma.smith@email.com"/>
    <n v="8170284"/>
    <m/>
    <x v="4"/>
    <s v="Buyer B"/>
    <s v="Uncontacted"/>
    <s v="Follow up required"/>
    <n v="20"/>
  </r>
  <r>
    <s v="L-093"/>
    <d v="2025-10-08T00:00:00"/>
    <s v="Ben"/>
    <s v="Tan"/>
    <s v="bentanemail.com"/>
    <n v="437442840"/>
    <s v="Melbourne"/>
    <x v="0"/>
    <s v="Buyer B"/>
    <s v="Contacted"/>
    <s v="Duplicate lead"/>
    <n v="35"/>
  </r>
  <r>
    <s v="L-094"/>
    <d v="2025-10-04T00:00:00"/>
    <s v="Maria"/>
    <m/>
    <s v="mariaemail.com"/>
    <n v="411363474"/>
    <s v="Hobart"/>
    <x v="0"/>
    <m/>
    <s v="Contacted"/>
    <s v="Follow up required"/>
    <n v="40"/>
  </r>
  <r>
    <s v="L-095"/>
    <d v="2025-10-13T00:00:00"/>
    <s v="John"/>
    <s v="Davis"/>
    <s v="john.davis@email.com"/>
    <n v="445120017"/>
    <s v="Hobart"/>
    <x v="4"/>
    <s v="Buyer A"/>
    <s v="Uncontacted"/>
    <m/>
    <n v="35"/>
  </r>
  <r>
    <s v="L-096"/>
    <d v="2025-10-04T00:00:00"/>
    <s v="Ethan"/>
    <s v="Smith"/>
    <s v="ethan.smith@email.com"/>
    <n v="481221711"/>
    <s v="Adelaide"/>
    <x v="0"/>
    <s v="Buyer C"/>
    <s v="Invalid"/>
    <s v="Left voicemail"/>
    <n v="50"/>
  </r>
  <r>
    <s v="L-097"/>
    <d v="2025-10-06T00:00:00"/>
    <s v="Ethan"/>
    <s v="Clark"/>
    <s v="ethan.clark@email.com"/>
    <n v="489575741"/>
    <s v="Sydney"/>
    <x v="4"/>
    <m/>
    <s v="Contacted"/>
    <s v="Requested callback"/>
    <n v="40"/>
  </r>
  <r>
    <s v="L-098"/>
    <d v="2025-10-09T00:00:00"/>
    <s v="Ben"/>
    <s v="Brown"/>
    <s v="ben.brown@email.com"/>
    <n v="1394261"/>
    <s v="Adelaide"/>
    <x v="1"/>
    <s v="Buyer C"/>
    <s v="Qualified"/>
    <s v="Follow up required"/>
    <n v="35"/>
  </r>
  <r>
    <s v="L-099"/>
    <d v="2025-10-07T00:00:00"/>
    <s v="Grace"/>
    <s v="Smith"/>
    <s v="grace.smith@email.com"/>
    <n v="5822028"/>
    <s v="Hobart"/>
    <x v="4"/>
    <s v="Buyer B"/>
    <s v="Sold"/>
    <s v="Interested in solar"/>
    <n v="15"/>
  </r>
  <r>
    <s v="L-100"/>
    <d v="2025-10-04T00:00:00"/>
    <s v="Diana"/>
    <s v="Davis"/>
    <s v="diana.davis@email.com"/>
    <n v="463075129"/>
    <s v="Canberra"/>
    <x v="1"/>
    <s v="Buyer C"/>
    <s v="Sold"/>
    <s v="Follow up required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L-001"/>
    <d v="2025-10-11T00:00:00"/>
    <s v="Noah"/>
    <s v="Evans"/>
    <s v="noah.evans@email.com"/>
    <n v="476489370"/>
    <s v="Darwin"/>
    <s v="Landing Page"/>
    <x v="0"/>
    <s v="Contacted"/>
    <s v="Left voicemail"/>
    <n v="35"/>
    <x v="0"/>
  </r>
  <r>
    <s v="L-002"/>
    <d v="2025-10-14T00:00:00"/>
    <s v="Ethan"/>
    <s v="Clark"/>
    <s v="ethan.clark@email.com"/>
    <n v="449941919"/>
    <s v="Adelaide"/>
    <s v="Facebook"/>
    <x v="0"/>
    <s v="Qualified"/>
    <s v="Left voicemail"/>
    <n v="20"/>
    <x v="0"/>
  </r>
  <r>
    <s v="L-003"/>
    <d v="2025-10-10T00:00:00"/>
    <s v="Olivia"/>
    <s v="Garcia"/>
    <s v="olivia.garcia@email.com"/>
    <n v="415750373"/>
    <s v="Perth"/>
    <s v="Landing Page"/>
    <x v="1"/>
    <s v="Uncontacted"/>
    <s v="Left voicemail"/>
    <n v="45"/>
    <x v="0"/>
  </r>
  <r>
    <s v="L-004"/>
    <d v="2025-10-14T00:00:00"/>
    <s v="Maria"/>
    <s v="Tan"/>
    <s v="maria.tan@email.com"/>
    <n v="440457672"/>
    <s v="Melbourne"/>
    <s v="Referral"/>
    <x v="2"/>
    <s v="Uncontacted"/>
    <s v="Requested callback"/>
    <n v="40"/>
    <x v="0"/>
  </r>
  <r>
    <s v="L-005"/>
    <d v="2025-10-12T00:00:00"/>
    <s v="Ethan"/>
    <s v="Cruz"/>
    <s v="ethancruzemail.com"/>
    <n v="426015016"/>
    <s v="Adelaide"/>
    <s v="Landing Page"/>
    <x v="1"/>
    <s v="Sold"/>
    <s v="Requested callback"/>
    <n v="30"/>
    <x v="0"/>
  </r>
  <r>
    <s v="L-006"/>
    <d v="2025-10-03T00:00:00"/>
    <s v="Liam"/>
    <s v="Lee"/>
    <s v="liam.lee@email.com"/>
    <n v="414129681"/>
    <s v="Perth"/>
    <s v="Facebook"/>
    <x v="0"/>
    <s v="Sold"/>
    <m/>
    <n v="15"/>
    <x v="0"/>
  </r>
  <r>
    <s v="L-007"/>
    <d v="2025-10-07T00:00:00"/>
    <s v="Sophia"/>
    <s v="Garcia"/>
    <s v="sophiagarciaemail.com"/>
    <n v="428283281"/>
    <s v="Sydney"/>
    <s v="Solar Quiz"/>
    <x v="1"/>
    <s v="Invalid"/>
    <s v="Interested in solar"/>
    <n v="35"/>
    <x v="0"/>
  </r>
  <r>
    <s v="L-008"/>
    <d v="2025-10-08T00:00:00"/>
    <s v="Ethan"/>
    <s v="Johnson"/>
    <s v="ethan.johnson@email.com"/>
    <n v="419138274"/>
    <s v="Sydney"/>
    <s v="Referral"/>
    <x v="0"/>
    <s v="Sold"/>
    <m/>
    <n v="25"/>
    <x v="0"/>
  </r>
  <r>
    <s v="L-009"/>
    <d v="2025-10-05T00:00:00"/>
    <s v="Ethan"/>
    <s v="Garcia"/>
    <s v="ethan.garcia@email.com"/>
    <n v="492957344"/>
    <s v="Hobart"/>
    <s v="Solar Quiz"/>
    <x v="0"/>
    <s v="Sold"/>
    <s v="Requested callback"/>
    <n v="25"/>
    <x v="0"/>
  </r>
  <r>
    <s v="L-010"/>
    <d v="2025-10-04T00:00:00"/>
    <s v="Liam"/>
    <s v="Davis"/>
    <s v="liam.davis@email.com"/>
    <n v="417513550"/>
    <s v="Darwin"/>
    <s v="Facebook"/>
    <x v="1"/>
    <s v="Qualified"/>
    <s v="Interested in solar"/>
    <n v="15"/>
    <x v="0"/>
  </r>
  <r>
    <s v="L-011"/>
    <d v="2025-10-01T00:00:00"/>
    <s v="Sophia"/>
    <s v="Tan"/>
    <s v="sophia.tan@email.com"/>
    <n v="442339510"/>
    <s v="Hobart"/>
    <s v="Landing Page"/>
    <x v="1"/>
    <s v="Contacted"/>
    <s v="Left voicemail"/>
    <n v="15"/>
    <x v="0"/>
  </r>
  <r>
    <s v="L-012"/>
    <d v="2025-10-06T00:00:00"/>
    <s v="Ethan"/>
    <s v="Cruz"/>
    <s v="ethan.cruz@email.com"/>
    <n v="455241107"/>
    <s v="Sydney"/>
    <s v="Referral"/>
    <x v="3"/>
    <s v="Invalid"/>
    <s v="Interested in solar"/>
    <n v="45"/>
    <x v="1"/>
  </r>
  <r>
    <s v="L-013"/>
    <d v="2025-10-08T00:00:00"/>
    <s v="Maria"/>
    <s v="Garcia"/>
    <s v="maria.garcia@email.com"/>
    <n v="436786095"/>
    <s v="Sydney"/>
    <s v="Referral"/>
    <x v="2"/>
    <s v="Sold"/>
    <s v="Interested in solar"/>
    <n v="20"/>
    <x v="0"/>
  </r>
  <r>
    <s v="L-014"/>
    <d v="2025-10-05T00:00:00"/>
    <s v="Ben"/>
    <s v="Johnson"/>
    <s v="ben.johnson@email.com"/>
    <n v="6118021"/>
    <s v="Adelaide"/>
    <s v="Landing Page"/>
    <x v="3"/>
    <s v="Sold"/>
    <s v="Follow up required"/>
    <n v="20"/>
    <x v="1"/>
  </r>
  <r>
    <s v="L-015"/>
    <d v="2025-10-12T00:00:00"/>
    <s v="Maria"/>
    <s v="Smith"/>
    <s v="maria.smith@email.com"/>
    <n v="485898689"/>
    <s v="Canberra"/>
    <s v="Referral"/>
    <x v="3"/>
    <s v="Qualified"/>
    <s v="Duplicate lead"/>
    <n v="35"/>
    <x v="1"/>
  </r>
  <r>
    <s v="L-016"/>
    <d v="2025-10-08T00:00:00"/>
    <s v="Sophia"/>
    <s v="Johnson"/>
    <s v="sophia.johnson@email.com"/>
    <n v="410803636"/>
    <s v="Hobart"/>
    <s v="Solar Quiz"/>
    <x v="0"/>
    <s v="Contacted"/>
    <s v="Interested in solar"/>
    <n v="45"/>
    <x v="0"/>
  </r>
  <r>
    <s v="L-017"/>
    <d v="2025-10-13T00:00:00"/>
    <s v="Alex"/>
    <s v="Cruz"/>
    <s v="alex.cruz@email.com"/>
    <n v="413109395"/>
    <s v="Hobart"/>
    <s v="Solar Quiz"/>
    <x v="3"/>
    <s v="Invalid"/>
    <s v="Requested callback"/>
    <n v="50"/>
    <x v="1"/>
  </r>
  <r>
    <s v="L-018"/>
    <d v="2025-10-09T00:00:00"/>
    <s v="Emma"/>
    <s v="Lee"/>
    <s v="emma.lee@email.com"/>
    <n v="442973316"/>
    <s v="Brisbane"/>
    <s v="Google Ads"/>
    <x v="3"/>
    <s v="Contacted"/>
    <m/>
    <n v="30"/>
    <x v="1"/>
  </r>
  <r>
    <s v="L-019"/>
    <d v="2025-10-12T00:00:00"/>
    <m/>
    <s v="Tan"/>
    <s v="tanemail.com"/>
    <n v="479370755"/>
    <s v="Darwin"/>
    <s v="Referral"/>
    <x v="2"/>
    <s v="Sold"/>
    <s v="Left voicemail"/>
    <n v="35"/>
    <x v="0"/>
  </r>
  <r>
    <s v="L-020"/>
    <d v="2025-10-10T00:00:00"/>
    <s v="Alex"/>
    <s v="Smith"/>
    <s v="alexsmithemail.com"/>
    <n v="496460533"/>
    <s v="Perth"/>
    <s v="Referral"/>
    <x v="1"/>
    <s v="Invalid"/>
    <s v="Requested callback"/>
    <n v="15"/>
    <x v="0"/>
  </r>
  <r>
    <s v="L-021"/>
    <d v="2025-10-10T00:00:00"/>
    <s v="Emma"/>
    <s v="Tan"/>
    <s v="emmatanemail.com"/>
    <n v="434686775"/>
    <s v="Hobart"/>
    <s v="Facebook"/>
    <x v="2"/>
    <s v="Invalid"/>
    <s v="Left voicemail"/>
    <n v="30"/>
    <x v="0"/>
  </r>
  <r>
    <s v="L-022"/>
    <d v="2025-10-12T00:00:00"/>
    <s v="Alex"/>
    <s v="Clark"/>
    <s v="alex.clark@email.com"/>
    <n v="495137166"/>
    <s v="Hobart"/>
    <s v="Landing Page"/>
    <x v="0"/>
    <s v="Invalid"/>
    <s v="Follow up required"/>
    <n v="15"/>
    <x v="0"/>
  </r>
  <r>
    <s v="L-023"/>
    <d v="2025-10-07T00:00:00"/>
    <s v="Grace"/>
    <s v="Smith"/>
    <s v="grace.smith@email.com"/>
    <n v="435793069"/>
    <s v="Darwin"/>
    <s v="Referral"/>
    <x v="0"/>
    <s v="Sold"/>
    <s v="Interested in solar"/>
    <n v="35"/>
    <x v="0"/>
  </r>
  <r>
    <s v="L-024"/>
    <d v="2025-10-10T00:00:00"/>
    <s v="Alex"/>
    <s v="Garcia"/>
    <s v="alex.garcia@email.com"/>
    <n v="428151543"/>
    <s v="Sydney"/>
    <s v="Landing Page"/>
    <x v="2"/>
    <s v="Contacted"/>
    <s v="Duplicate lead"/>
    <n v="50"/>
    <x v="0"/>
  </r>
  <r>
    <s v="L-025"/>
    <d v="2025-10-07T00:00:00"/>
    <s v="Sophia"/>
    <s v="Brown"/>
    <s v="sophia.brown@email.com"/>
    <n v="479462794"/>
    <s v="Darwin"/>
    <s v="Solar Quiz"/>
    <x v="3"/>
    <s v="Sold"/>
    <s v="Duplicate lead"/>
    <n v="25"/>
    <x v="1"/>
  </r>
  <r>
    <s v="L-026"/>
    <d v="2025-10-10T00:00:00"/>
    <s v="Ethan"/>
    <m/>
    <s v="ethanemail.com"/>
    <n v="493209232"/>
    <s v="Perth"/>
    <s v="Solar Quiz"/>
    <x v="0"/>
    <s v="Invalid"/>
    <s v="Left voicemail"/>
    <n v="45"/>
    <x v="0"/>
  </r>
  <r>
    <s v="L-027"/>
    <d v="2025-10-01T00:00:00"/>
    <s v="Noah"/>
    <s v="Brown"/>
    <s v="noah.brown@email.com"/>
    <n v="420886153"/>
    <s v="Darwin"/>
    <s v="Solar Quiz"/>
    <x v="3"/>
    <s v="Qualified"/>
    <s v="Follow up required"/>
    <n v="25"/>
    <x v="1"/>
  </r>
  <r>
    <s v="L-028"/>
    <d v="2025-10-09T00:00:00"/>
    <s v="Alex"/>
    <s v="Cruz"/>
    <s v="alex.cruz@email.com"/>
    <n v="469891539"/>
    <s v="Hobart"/>
    <s v="Landing Page"/>
    <x v="3"/>
    <s v="Sold"/>
    <s v="Follow up required"/>
    <n v="50"/>
    <x v="1"/>
  </r>
  <r>
    <s v="L-029"/>
    <d v="2025-10-10T00:00:00"/>
    <s v="Emma"/>
    <s v="Garcia"/>
    <s v="emma.garcia@email.com"/>
    <n v="438192303"/>
    <s v="Canberra"/>
    <s v="Google Ads"/>
    <x v="3"/>
    <s v="Sold"/>
    <s v="Left voicemail"/>
    <n v="35"/>
    <x v="1"/>
  </r>
  <r>
    <s v="L-030"/>
    <d v="2025-10-01T00:00:00"/>
    <s v="Diana"/>
    <s v="Smith"/>
    <s v="diana.smith@email.com"/>
    <n v="448629016"/>
    <s v="Melbourne"/>
    <s v="Facebook"/>
    <x v="1"/>
    <s v="Invalid"/>
    <s v="Duplicate lead"/>
    <n v="20"/>
    <x v="0"/>
  </r>
  <r>
    <s v="L-031"/>
    <d v="2025-10-04T00:00:00"/>
    <s v="Emma"/>
    <s v="Cruz"/>
    <s v="emma.cruz@email.com"/>
    <n v="9688362"/>
    <s v="Darwin"/>
    <s v="Referral"/>
    <x v="1"/>
    <s v="Contacted"/>
    <s v="Follow up required"/>
    <n v="20"/>
    <x v="0"/>
  </r>
  <r>
    <s v="L-032"/>
    <d v="2025-10-07T00:00:00"/>
    <s v="Alex"/>
    <s v="Cruz"/>
    <s v="alex.cruz@email.com"/>
    <n v="433325637"/>
    <s v="Melbourne"/>
    <s v="Facebook"/>
    <x v="3"/>
    <s v="Qualified"/>
    <s v="Follow up required"/>
    <n v="20"/>
    <x v="1"/>
  </r>
  <r>
    <s v="L-033"/>
    <d v="2025-10-05T00:00:00"/>
    <s v="Ben"/>
    <s v="Johnson"/>
    <s v="ben.johnson@email.com"/>
    <n v="410838247"/>
    <s v="Canberra"/>
    <s v="Landing Page"/>
    <x v="0"/>
    <s v="Uncontacted"/>
    <s v="Left voicemail"/>
    <n v="15"/>
    <x v="0"/>
  </r>
  <r>
    <s v="L-034"/>
    <d v="2025-10-05T00:00:00"/>
    <s v="Liam"/>
    <s v="Johnson"/>
    <s v="liam.johnson@email.com"/>
    <n v="443712235"/>
    <s v="Sydney"/>
    <s v="Facebook"/>
    <x v="2"/>
    <s v="Invalid"/>
    <s v="Follow up required"/>
    <n v="30"/>
    <x v="0"/>
  </r>
  <r>
    <s v="L-035"/>
    <d v="2025-10-12T00:00:00"/>
    <s v="John"/>
    <s v="Davis"/>
    <s v="john.davis@email.com"/>
    <n v="438832802"/>
    <s v="Brisbane"/>
    <s v="Referral"/>
    <x v="2"/>
    <s v="Qualified"/>
    <s v="Left voicemail"/>
    <n v="45"/>
    <x v="0"/>
  </r>
  <r>
    <s v="L-036"/>
    <d v="2025-10-03T00:00:00"/>
    <s v="Maria"/>
    <s v="Brown"/>
    <s v="maria.brown@email.com"/>
    <n v="464872767"/>
    <s v="Perth"/>
    <s v="Solar Quiz"/>
    <x v="1"/>
    <s v="Sold"/>
    <s v="Follow up required"/>
    <n v="20"/>
    <x v="0"/>
  </r>
  <r>
    <s v="L-037"/>
    <d v="2025-10-04T00:00:00"/>
    <s v="Ben"/>
    <s v="Garcia"/>
    <s v="ben.garcia@email.com"/>
    <n v="431132556"/>
    <m/>
    <s v="Landing Page"/>
    <x v="2"/>
    <s v="Contacted"/>
    <s v="Requested callback"/>
    <n v="50"/>
    <x v="0"/>
  </r>
  <r>
    <s v="L-038"/>
    <d v="2025-10-10T00:00:00"/>
    <s v="Emma"/>
    <s v="Smith"/>
    <s v="emma.smith@email.com"/>
    <n v="462873964"/>
    <s v="Canberra"/>
    <s v="Google Ads"/>
    <x v="2"/>
    <s v="Contacted"/>
    <s v="Interested in solar"/>
    <n v="35"/>
    <x v="0"/>
  </r>
  <r>
    <s v="L-039"/>
    <d v="2025-10-11T00:00:00"/>
    <s v="Olivia"/>
    <s v="Tan"/>
    <s v="olivia.tan@email.com"/>
    <n v="488939822"/>
    <s v="Sydney"/>
    <s v="Solar Quiz"/>
    <x v="2"/>
    <s v="Sold"/>
    <s v="Follow up required"/>
    <n v="40"/>
    <x v="0"/>
  </r>
  <r>
    <s v="L-040"/>
    <d v="2025-10-02T00:00:00"/>
    <s v="Olivia"/>
    <s v="Johnson"/>
    <s v="olivia.johnson@email.com"/>
    <n v="477039046"/>
    <s v="Darwin"/>
    <s v="Referral"/>
    <x v="3"/>
    <s v="Invalid"/>
    <s v="Requested callback"/>
    <n v="35"/>
    <x v="1"/>
  </r>
  <r>
    <s v="L-041"/>
    <d v="2025-10-04T00:00:00"/>
    <s v="Alex"/>
    <s v="Cruz"/>
    <s v="alex.cruz@email.com"/>
    <n v="449086643"/>
    <s v="Darwin"/>
    <s v="Landing Page"/>
    <x v="1"/>
    <s v="Qualified"/>
    <m/>
    <n v="40"/>
    <x v="0"/>
  </r>
  <r>
    <s v="L-042"/>
    <d v="2025-10-13T00:00:00"/>
    <s v="Diana"/>
    <s v="Tan"/>
    <s v="diana.tan@email.com"/>
    <n v="464599156"/>
    <s v="Hobart"/>
    <s v="Landing Page"/>
    <x v="2"/>
    <s v="Sold"/>
    <s v="Left voicemail"/>
    <n v="20"/>
    <x v="0"/>
  </r>
  <r>
    <s v="L-043"/>
    <d v="2025-10-08T00:00:00"/>
    <s v="Alex"/>
    <s v="Johnson"/>
    <s v="alexjohnsonemail.com"/>
    <n v="486906968"/>
    <s v="Hobart"/>
    <s v="Facebook"/>
    <x v="3"/>
    <s v="Sold"/>
    <s v="Follow up required"/>
    <n v="50"/>
    <x v="1"/>
  </r>
  <r>
    <s v="L-044"/>
    <d v="2025-10-09T00:00:00"/>
    <s v="Diana"/>
    <s v="Garcia"/>
    <s v="diana.garcia@email.com"/>
    <n v="452468929"/>
    <s v="Perth"/>
    <s v="Facebook"/>
    <x v="0"/>
    <s v="Qualified"/>
    <s v="Left voicemail"/>
    <n v="25"/>
    <x v="0"/>
  </r>
  <r>
    <s v="L-045"/>
    <d v="2025-10-06T00:00:00"/>
    <s v="Liam"/>
    <s v="Brown"/>
    <s v="liam.brown@email.com"/>
    <n v="443571823"/>
    <s v="Perth"/>
    <s v="Solar Quiz"/>
    <x v="1"/>
    <s v="Qualified"/>
    <m/>
    <n v="20"/>
    <x v="0"/>
  </r>
  <r>
    <s v="L-046"/>
    <d v="2025-10-02T00:00:00"/>
    <s v="John"/>
    <s v="Smith"/>
    <s v="john.smith@email.com"/>
    <n v="499208506"/>
    <m/>
    <s v="Google Ads"/>
    <x v="0"/>
    <s v="Qualified"/>
    <s v="Duplicate lead"/>
    <n v="30"/>
    <x v="0"/>
  </r>
  <r>
    <s v="L-047"/>
    <d v="2025-10-04T00:00:00"/>
    <s v="Olivia"/>
    <s v="Smith"/>
    <s v="olivia.smith@email.com"/>
    <n v="457186277"/>
    <m/>
    <s v="Facebook"/>
    <x v="3"/>
    <s v="Uncontacted"/>
    <m/>
    <n v="35"/>
    <x v="1"/>
  </r>
  <r>
    <s v="L-048"/>
    <d v="2025-10-02T00:00:00"/>
    <s v="Diana"/>
    <s v="Brown"/>
    <s v="diana.brown@email.com"/>
    <n v="489873664"/>
    <s v="Adelaide"/>
    <s v="Google Ads"/>
    <x v="1"/>
    <s v="Contacted"/>
    <s v="Interested in solar"/>
    <n v="40"/>
    <x v="0"/>
  </r>
  <r>
    <s v="L-049"/>
    <d v="2025-10-09T00:00:00"/>
    <s v="John"/>
    <s v="Tan"/>
    <s v="john.tan@email.com"/>
    <n v="424236209"/>
    <s v="Sydney"/>
    <s v="Referral"/>
    <x v="0"/>
    <s v="Invalid"/>
    <s v="Requested callback"/>
    <n v="30"/>
    <x v="0"/>
  </r>
  <r>
    <s v="L-050"/>
    <d v="2025-10-09T00:00:00"/>
    <s v="Noah"/>
    <s v="Evans"/>
    <s v="noah.evans@email.com"/>
    <n v="418758224"/>
    <s v="Canberra"/>
    <s v="Referral"/>
    <x v="0"/>
    <s v="Invalid"/>
    <s v="Duplicate lead"/>
    <n v="40"/>
    <x v="0"/>
  </r>
  <r>
    <s v="L-051"/>
    <d v="2025-10-11T00:00:00"/>
    <s v="Noah"/>
    <s v="Johnson"/>
    <s v="noah.johnson@email.com"/>
    <n v="411598550"/>
    <s v="Hobart"/>
    <s v="Solar Quiz"/>
    <x v="1"/>
    <s v="Contacted"/>
    <s v="Left voicemail"/>
    <n v="35"/>
    <x v="0"/>
  </r>
  <r>
    <s v="L-052"/>
    <d v="2025-10-01T00:00:00"/>
    <s v="Emma"/>
    <s v="Lee"/>
    <s v="emma.lee@email.com"/>
    <n v="471800705"/>
    <s v="Melbourne"/>
    <s v="Google Ads"/>
    <x v="3"/>
    <s v="Invalid"/>
    <s v="Left voicemail"/>
    <n v="45"/>
    <x v="1"/>
  </r>
  <r>
    <s v="L-053"/>
    <d v="2025-10-05T00:00:00"/>
    <s v="Emma"/>
    <s v="Brown"/>
    <s v="emma.brown@email.com"/>
    <n v="431714848"/>
    <s v="Sydney"/>
    <s v="Landing Page"/>
    <x v="2"/>
    <s v="Sold"/>
    <s v="Requested callback"/>
    <n v="50"/>
    <x v="0"/>
  </r>
  <r>
    <s v="L-054"/>
    <d v="2025-10-01T00:00:00"/>
    <s v="Grace"/>
    <s v="Evans"/>
    <s v="graceevansemail.com"/>
    <n v="492812914"/>
    <s v="Melbourne"/>
    <s v="Solar Quiz"/>
    <x v="0"/>
    <s v="Sold"/>
    <s v="Left voicemail"/>
    <n v="40"/>
    <x v="0"/>
  </r>
  <r>
    <s v="L-055"/>
    <d v="2025-10-14T00:00:00"/>
    <s v="Liam"/>
    <s v="Smith"/>
    <s v="liam.smith@email.com"/>
    <n v="465993286"/>
    <s v="Melbourne"/>
    <s v="Solar Quiz"/>
    <x v="3"/>
    <s v="Contacted"/>
    <s v="Left voicemail"/>
    <n v="30"/>
    <x v="1"/>
  </r>
  <r>
    <s v="L-056"/>
    <d v="2025-10-08T00:00:00"/>
    <s v="Emma"/>
    <s v="Lee"/>
    <s v="emma.lee@email.com"/>
    <n v="426971062"/>
    <s v="Hobart"/>
    <s v="Facebook"/>
    <x v="3"/>
    <s v="Invalid"/>
    <s v="Interested in solar"/>
    <n v="35"/>
    <x v="1"/>
  </r>
  <r>
    <s v="L-057"/>
    <d v="2025-10-03T00:00:00"/>
    <s v="Ben"/>
    <s v="Johnson"/>
    <s v="ben.johnson@email.com"/>
    <n v="418193637"/>
    <s v="Adelaide"/>
    <s v="Solar Quiz"/>
    <x v="0"/>
    <s v="Contacted"/>
    <m/>
    <n v="25"/>
    <x v="0"/>
  </r>
  <r>
    <s v="L-058"/>
    <d v="2025-10-06T00:00:00"/>
    <s v="Ben"/>
    <s v="Smith"/>
    <s v="ben.smith@email.com"/>
    <n v="8140086"/>
    <s v="Melbourne"/>
    <s v="Facebook"/>
    <x v="1"/>
    <s v="Contacted"/>
    <s v="Interested in solar"/>
    <n v="20"/>
    <x v="0"/>
  </r>
  <r>
    <s v="L-059"/>
    <d v="2025-10-10T00:00:00"/>
    <s v="Maria"/>
    <s v="Brown"/>
    <s v="maria.brown@email.com"/>
    <n v="431989650"/>
    <s v="Brisbane"/>
    <s v="Referral"/>
    <x v="2"/>
    <s v="Sold"/>
    <s v="Follow up required"/>
    <n v="25"/>
    <x v="0"/>
  </r>
  <r>
    <s v="L-060"/>
    <d v="2025-10-07T00:00:00"/>
    <s v="Diana"/>
    <s v="Brown"/>
    <s v="diana.brown@email.com"/>
    <n v="418416678"/>
    <s v="Adelaide"/>
    <s v="Referral"/>
    <x v="2"/>
    <s v="Qualified"/>
    <s v="Duplicate lead"/>
    <n v="45"/>
    <x v="0"/>
  </r>
  <r>
    <s v="L-061"/>
    <d v="2025-10-08T00:00:00"/>
    <s v="John"/>
    <s v="Evans"/>
    <s v="john.evans@email.com"/>
    <n v="419134015"/>
    <s v="Canberra"/>
    <s v="Facebook"/>
    <x v="3"/>
    <s v="Uncontacted"/>
    <s v="Left voicemail"/>
    <n v="50"/>
    <x v="1"/>
  </r>
  <r>
    <s v="L-062"/>
    <d v="2025-10-09T00:00:00"/>
    <s v="Olivia"/>
    <s v="Evans"/>
    <s v="olivia.evans@email.com"/>
    <n v="450305745"/>
    <s v="Perth"/>
    <s v="Referral"/>
    <x v="3"/>
    <s v="Uncontacted"/>
    <m/>
    <n v="50"/>
    <x v="1"/>
  </r>
  <r>
    <s v="L-063"/>
    <d v="2025-10-12T00:00:00"/>
    <s v="Ethan"/>
    <s v="Davis"/>
    <s v="ethan.davis@email.com"/>
    <n v="426256587"/>
    <s v="Sydney"/>
    <s v="Solar Quiz"/>
    <x v="1"/>
    <s v="Invalid"/>
    <s v="Interested in solar"/>
    <n v="15"/>
    <x v="0"/>
  </r>
  <r>
    <s v="L-064"/>
    <d v="2025-10-11T00:00:00"/>
    <s v="Maria"/>
    <s v="Lee"/>
    <s v="maria.lee@email.com"/>
    <n v="456193411"/>
    <s v="Perth"/>
    <s v="Facebook"/>
    <x v="1"/>
    <s v="Sold"/>
    <s v="Requested callback"/>
    <n v="15"/>
    <x v="0"/>
  </r>
  <r>
    <s v="L-065"/>
    <d v="2025-10-14T00:00:00"/>
    <s v="Emma"/>
    <s v="Evans"/>
    <s v="emma.evans@email.com"/>
    <n v="451958175"/>
    <s v="Perth"/>
    <s v="Landing Page"/>
    <x v="2"/>
    <s v="Uncontacted"/>
    <s v="Interested in solar"/>
    <n v="20"/>
    <x v="0"/>
  </r>
  <r>
    <s v="L-066"/>
    <d v="2025-10-14T00:00:00"/>
    <s v="John"/>
    <s v="Johnson"/>
    <s v="john.johnson@email.com"/>
    <n v="448417444"/>
    <s v="Canberra"/>
    <s v="Google Ads"/>
    <x v="2"/>
    <s v="Invalid"/>
    <s v="Duplicate lead"/>
    <n v="35"/>
    <x v="0"/>
  </r>
  <r>
    <s v="L-067"/>
    <d v="2025-10-10T00:00:00"/>
    <s v="Olivia"/>
    <s v="Clark"/>
    <s v="olivia.clark@email.com"/>
    <n v="442243686"/>
    <s v="Canberra"/>
    <s v="Facebook"/>
    <x v="0"/>
    <s v="Contacted"/>
    <s v="Follow up required"/>
    <n v="20"/>
    <x v="0"/>
  </r>
  <r>
    <s v="L-068"/>
    <d v="2025-10-07T00:00:00"/>
    <s v="Noah"/>
    <s v="Smith"/>
    <s v="noah.smith@email.com"/>
    <n v="3479002"/>
    <s v="Melbourne"/>
    <s v="Facebook"/>
    <x v="3"/>
    <s v="Invalid"/>
    <s v="Requested callback"/>
    <n v="50"/>
    <x v="1"/>
  </r>
  <r>
    <s v="L-069"/>
    <d v="2025-10-01T00:00:00"/>
    <s v="Ben"/>
    <s v="Cruz"/>
    <s v="ben.cruz@email.com"/>
    <n v="457832360"/>
    <m/>
    <s v="Facebook"/>
    <x v="1"/>
    <s v="Contacted"/>
    <s v="Duplicate lead"/>
    <n v="15"/>
    <x v="0"/>
  </r>
  <r>
    <s v="L-070"/>
    <d v="2025-10-10T00:00:00"/>
    <s v="Olivia"/>
    <m/>
    <s v="oliviaemail.com"/>
    <n v="438761254"/>
    <s v="Darwin"/>
    <s v="Referral"/>
    <x v="0"/>
    <s v="Qualified"/>
    <s v="Follow up required"/>
    <n v="15"/>
    <x v="0"/>
  </r>
  <r>
    <s v="L-071"/>
    <d v="2025-10-06T00:00:00"/>
    <m/>
    <s v="Tan"/>
    <s v="tanemail.com"/>
    <n v="452772936"/>
    <s v="Hobart"/>
    <s v="Referral"/>
    <x v="1"/>
    <s v="Invalid"/>
    <s v="Follow up required"/>
    <n v="15"/>
    <x v="0"/>
  </r>
  <r>
    <s v="L-072"/>
    <d v="2025-10-01T00:00:00"/>
    <s v="Sophia"/>
    <s v="Garcia"/>
    <s v="sophia.garcia@email.com"/>
    <n v="461351939"/>
    <m/>
    <s v="Google Ads"/>
    <x v="0"/>
    <s v="Contacted"/>
    <s v="Duplicate lead"/>
    <n v="20"/>
    <x v="0"/>
  </r>
  <r>
    <s v="L-073"/>
    <d v="2025-10-04T00:00:00"/>
    <s v="Emma"/>
    <s v="Lee"/>
    <s v="emma.lee@email.com"/>
    <n v="497268293"/>
    <s v="Perth"/>
    <s v="Facebook"/>
    <x v="0"/>
    <s v="Sold"/>
    <m/>
    <n v="15"/>
    <x v="0"/>
  </r>
  <r>
    <s v="L-074"/>
    <d v="2025-10-07T00:00:00"/>
    <s v="John"/>
    <s v="Cruz"/>
    <s v="john.cruz@email.com"/>
    <n v="457974745"/>
    <s v="Melbourne"/>
    <s v="Google Ads"/>
    <x v="3"/>
    <s v="Contacted"/>
    <m/>
    <n v="40"/>
    <x v="1"/>
  </r>
  <r>
    <s v="L-075"/>
    <d v="2025-10-04T00:00:00"/>
    <s v="Olivia"/>
    <s v="Davis"/>
    <s v="olivia.davis@email.com"/>
    <n v="477540877"/>
    <s v="Adelaide"/>
    <s v="Facebook"/>
    <x v="3"/>
    <s v="Sold"/>
    <s v="Requested callback"/>
    <n v="25"/>
    <x v="1"/>
  </r>
  <r>
    <s v="L-076"/>
    <d v="2025-10-11T00:00:00"/>
    <s v="Ben"/>
    <s v="Johnson"/>
    <s v="ben.johnson@email.com"/>
    <n v="425353198"/>
    <m/>
    <s v="Google Ads"/>
    <x v="3"/>
    <s v="Sold"/>
    <s v="Interested in solar"/>
    <n v="40"/>
    <x v="1"/>
  </r>
  <r>
    <s v="L-077"/>
    <d v="2025-10-01T00:00:00"/>
    <s v="Liam"/>
    <s v="Davis"/>
    <s v="liam.davis@email.com"/>
    <n v="467543480"/>
    <s v="Brisbane"/>
    <s v="Referral"/>
    <x v="3"/>
    <s v="Uncontacted"/>
    <s v="Interested in solar"/>
    <n v="15"/>
    <x v="1"/>
  </r>
  <r>
    <s v="L-078"/>
    <d v="2025-10-01T00:00:00"/>
    <s v="John"/>
    <s v="Cruz"/>
    <s v="john.cruz@email.com"/>
    <n v="423128861"/>
    <s v="Sydney"/>
    <s v="Facebook"/>
    <x v="0"/>
    <s v="Invalid"/>
    <s v="Duplicate lead"/>
    <n v="35"/>
    <x v="0"/>
  </r>
  <r>
    <s v="L-079"/>
    <d v="2025-10-04T00:00:00"/>
    <s v="John"/>
    <s v="Lee"/>
    <s v="john.lee@email.com"/>
    <n v="8825605"/>
    <s v="Darwin"/>
    <s v="Solar Quiz"/>
    <x v="0"/>
    <s v="Uncontacted"/>
    <s v="Requested callback"/>
    <n v="45"/>
    <x v="0"/>
  </r>
  <r>
    <s v="L-080"/>
    <d v="2025-10-09T00:00:00"/>
    <s v="John"/>
    <s v="Clark"/>
    <s v="john.clark@email.com"/>
    <n v="484757929"/>
    <s v="Perth"/>
    <s v="Landing Page"/>
    <x v="3"/>
    <s v="Sold"/>
    <s v="Follow up required"/>
    <n v="45"/>
    <x v="1"/>
  </r>
  <r>
    <s v="L-081"/>
    <d v="2025-10-09T00:00:00"/>
    <m/>
    <s v="Brown"/>
    <s v="brownemail.com"/>
    <n v="466249913"/>
    <s v="Adelaide"/>
    <s v="Referral"/>
    <x v="3"/>
    <s v="Qualified"/>
    <s v="Interested in solar"/>
    <n v="45"/>
    <x v="1"/>
  </r>
  <r>
    <s v="L-082"/>
    <d v="2025-10-02T00:00:00"/>
    <s v="Grace"/>
    <s v="Cruz"/>
    <s v="grace.cruz@email.com"/>
    <n v="469585335"/>
    <s v="Adelaide"/>
    <s v="Landing Page"/>
    <x v="2"/>
    <s v="Sold"/>
    <s v="Left voicemail"/>
    <n v="40"/>
    <x v="0"/>
  </r>
  <r>
    <s v="L-083"/>
    <d v="2025-10-11T00:00:00"/>
    <s v="John"/>
    <s v="Evans"/>
    <s v="john.evans@email.com"/>
    <n v="485898791"/>
    <s v="Darwin"/>
    <s v="Google Ads"/>
    <x v="0"/>
    <s v="Contacted"/>
    <s v="Follow up required"/>
    <n v="50"/>
    <x v="0"/>
  </r>
  <r>
    <s v="L-084"/>
    <d v="2025-10-05T00:00:00"/>
    <s v="Alex"/>
    <s v="Garcia"/>
    <s v="alex.garcia@email.com"/>
    <n v="459887256"/>
    <s v="Canberra"/>
    <s v="Google Ads"/>
    <x v="0"/>
    <s v="Invalid"/>
    <s v="Interested in solar"/>
    <n v="30"/>
    <x v="0"/>
  </r>
  <r>
    <s v="L-085"/>
    <d v="2025-10-09T00:00:00"/>
    <s v="Ethan"/>
    <s v="Brown"/>
    <s v="ethanbrownemail.com"/>
    <n v="449569833"/>
    <s v="Canberra"/>
    <s v="Landing Page"/>
    <x v="2"/>
    <s v="Contacted"/>
    <s v="Requested callback"/>
    <n v="40"/>
    <x v="0"/>
  </r>
  <r>
    <s v="L-086"/>
    <d v="2025-10-06T00:00:00"/>
    <s v="Diana"/>
    <s v="Smith"/>
    <s v="diana.smith@email.com"/>
    <n v="481391693"/>
    <s v="Brisbane"/>
    <s v="Facebook"/>
    <x v="2"/>
    <s v="Qualified"/>
    <s v="Left voicemail"/>
    <n v="40"/>
    <x v="0"/>
  </r>
  <r>
    <s v="L-087"/>
    <d v="2025-10-03T00:00:00"/>
    <s v="Emma"/>
    <s v="Cruz"/>
    <s v="emma.cruz@email.com"/>
    <n v="6146577"/>
    <s v="Melbourne"/>
    <s v="Google Ads"/>
    <x v="2"/>
    <s v="Invalid"/>
    <s v="Duplicate lead"/>
    <n v="50"/>
    <x v="0"/>
  </r>
  <r>
    <s v="L-088"/>
    <d v="2025-10-12T00:00:00"/>
    <s v="Ethan"/>
    <s v="Garcia"/>
    <s v="ethan.garcia@email.com"/>
    <n v="6656995"/>
    <s v="Brisbane"/>
    <s v="Solar Quiz"/>
    <x v="1"/>
    <s v="Contacted"/>
    <s v="Requested callback"/>
    <n v="35"/>
    <x v="0"/>
  </r>
  <r>
    <s v="L-089"/>
    <d v="2025-10-13T00:00:00"/>
    <s v="John"/>
    <s v="Brown"/>
    <s v="john.brown@email.com"/>
    <n v="434047188"/>
    <m/>
    <s v="Referral"/>
    <x v="0"/>
    <s v="Invalid"/>
    <m/>
    <n v="30"/>
    <x v="0"/>
  </r>
  <r>
    <s v="L-090"/>
    <d v="2025-10-14T00:00:00"/>
    <s v="Sophia"/>
    <s v="Evans"/>
    <s v="sophia.evans@email.com"/>
    <n v="457456845"/>
    <s v="Hobart"/>
    <s v="Referral"/>
    <x v="1"/>
    <s v="Sold"/>
    <s v="Duplicate lead"/>
    <n v="20"/>
    <x v="0"/>
  </r>
  <r>
    <s v="L-091"/>
    <d v="2025-10-06T00:00:00"/>
    <s v="Emma"/>
    <s v="Evans"/>
    <s v="emma.evans@email.com"/>
    <n v="451975401"/>
    <s v="Brisbane"/>
    <s v="Solar Quiz"/>
    <x v="2"/>
    <s v="Contacted"/>
    <s v="Duplicate lead"/>
    <n v="40"/>
    <x v="0"/>
  </r>
  <r>
    <s v="L-092"/>
    <d v="2025-10-09T00:00:00"/>
    <s v="Emma"/>
    <s v="Smith"/>
    <s v="emma.smith@email.com"/>
    <n v="8170284"/>
    <m/>
    <s v="Google Ads"/>
    <x v="1"/>
    <s v="Uncontacted"/>
    <s v="Follow up required"/>
    <n v="20"/>
    <x v="0"/>
  </r>
  <r>
    <s v="L-093"/>
    <d v="2025-10-08T00:00:00"/>
    <s v="Ben"/>
    <s v="Tan"/>
    <s v="bentanemail.com"/>
    <n v="437442840"/>
    <s v="Melbourne"/>
    <s v="Landing Page"/>
    <x v="1"/>
    <s v="Contacted"/>
    <s v="Duplicate lead"/>
    <n v="35"/>
    <x v="0"/>
  </r>
  <r>
    <s v="L-094"/>
    <d v="2025-10-04T00:00:00"/>
    <s v="Maria"/>
    <m/>
    <s v="mariaemail.com"/>
    <n v="411363474"/>
    <s v="Hobart"/>
    <s v="Landing Page"/>
    <x v="3"/>
    <s v="Contacted"/>
    <s v="Follow up required"/>
    <n v="40"/>
    <x v="1"/>
  </r>
  <r>
    <s v="L-095"/>
    <d v="2025-10-13T00:00:00"/>
    <s v="John"/>
    <s v="Davis"/>
    <s v="john.davis@email.com"/>
    <n v="445120017"/>
    <s v="Hobart"/>
    <s v="Google Ads"/>
    <x v="2"/>
    <s v="Uncontacted"/>
    <m/>
    <n v="35"/>
    <x v="0"/>
  </r>
  <r>
    <s v="L-096"/>
    <d v="2025-10-04T00:00:00"/>
    <s v="Ethan"/>
    <s v="Smith"/>
    <s v="ethan.smith@email.com"/>
    <n v="481221711"/>
    <s v="Adelaide"/>
    <s v="Landing Page"/>
    <x v="0"/>
    <s v="Invalid"/>
    <s v="Left voicemail"/>
    <n v="50"/>
    <x v="0"/>
  </r>
  <r>
    <s v="L-097"/>
    <d v="2025-10-06T00:00:00"/>
    <s v="Ethan"/>
    <s v="Clark"/>
    <s v="ethan.clark@email.com"/>
    <n v="489575741"/>
    <s v="Sydney"/>
    <s v="Google Ads"/>
    <x v="3"/>
    <s v="Contacted"/>
    <s v="Requested callback"/>
    <n v="40"/>
    <x v="1"/>
  </r>
  <r>
    <s v="L-098"/>
    <d v="2025-10-09T00:00:00"/>
    <s v="Ben"/>
    <s v="Brown"/>
    <s v="ben.brown@email.com"/>
    <n v="1394261"/>
    <s v="Adelaide"/>
    <s v="Facebook"/>
    <x v="0"/>
    <s v="Qualified"/>
    <s v="Follow up required"/>
    <n v="35"/>
    <x v="0"/>
  </r>
  <r>
    <s v="L-099"/>
    <d v="2025-10-07T00:00:00"/>
    <s v="Grace"/>
    <s v="Smith"/>
    <s v="grace.smith@email.com"/>
    <n v="5822028"/>
    <s v="Hobart"/>
    <s v="Google Ads"/>
    <x v="1"/>
    <s v="Sold"/>
    <s v="Interested in solar"/>
    <n v="15"/>
    <x v="0"/>
  </r>
  <r>
    <s v="L-100"/>
    <d v="2025-10-04T00:00:00"/>
    <s v="Diana"/>
    <s v="Davis"/>
    <s v="diana.davis@email.com"/>
    <n v="463075129"/>
    <s v="Canberra"/>
    <s v="Facebook"/>
    <x v="0"/>
    <s v="Sold"/>
    <s v="Follow up required"/>
    <n v="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60784-5BF5-45A8-A45F-95D39328B28E}" name="PivotTable12" cacheId="4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0" firstHeaderRow="1" firstDataRow="1" firstDataCol="1"/>
  <pivotFields count="13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12"/>
    <field x="8"/>
  </rowFields>
  <rowItems count="7">
    <i>
      <x/>
    </i>
    <i r="1">
      <x/>
    </i>
    <i r="1">
      <x v="1"/>
    </i>
    <i r="1">
      <x v="2"/>
    </i>
    <i>
      <x v="1"/>
    </i>
    <i r="1">
      <x v="3"/>
    </i>
    <i t="grand">
      <x/>
    </i>
  </rowItems>
  <colItems count="1">
    <i/>
  </colItems>
  <dataFields count="1">
    <dataField name="Count of Lead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E0E83-0E17-4ABE-8BA1-BA7AD839C144}" name="PivotTable2" cacheId="47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dataField="1"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ead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14962-6117-443B-A169-99185566ADD0}" name="Table1" displayName="Table1" ref="A1:M101" totalsRowShown="0" headerRowDxfId="14" dataDxfId="13">
  <autoFilter ref="A1:M101" xr:uid="{59E14962-6117-443B-A169-99185566ADD0}"/>
  <tableColumns count="13">
    <tableColumn id="1" xr3:uid="{20643BAD-071C-4242-B109-69936E02034A}" name="Lead ID" dataDxfId="12"/>
    <tableColumn id="2" xr3:uid="{FB74BB3D-2D8F-4412-A3EA-D1DAFFBC022B}" name="Date Received" dataDxfId="11"/>
    <tableColumn id="3" xr3:uid="{21054B9F-72D4-4A09-8127-3F05BA6926F1}" name="First Name" dataDxfId="10"/>
    <tableColumn id="4" xr3:uid="{7261D1C3-DD5F-4D44-8207-9C2F3A5A8F97}" name="Last Name" dataDxfId="9"/>
    <tableColumn id="5" xr3:uid="{12ACC83C-90AF-439E-B7F3-07CF191AC7E1}" name="Email" dataDxfId="8"/>
    <tableColumn id="6" xr3:uid="{07787B74-F730-48DE-A0C2-85C6DF833F76}" name="Phone" dataDxfId="7"/>
    <tableColumn id="7" xr3:uid="{CE98FB31-C5F0-4836-94A0-DA8393D73C9C}" name="City" dataDxfId="6"/>
    <tableColumn id="8" xr3:uid="{7A938D11-EA65-463F-B1F7-3C81253AE075}" name="Campaign Source" dataDxfId="5"/>
    <tableColumn id="9" xr3:uid="{FC40C809-94BE-4621-BF02-9DD3518A84DC}" name="Buyer Assigned" dataDxfId="4"/>
    <tableColumn id="10" xr3:uid="{2E5E2F50-0053-47DD-80E7-EA6A123C40D8}" name="Status / Disposition" dataDxfId="3"/>
    <tableColumn id="11" xr3:uid="{709054BD-396D-4A45-B9E5-56AB55D3970D}" name="Notes" dataDxfId="2"/>
    <tableColumn id="12" xr3:uid="{5A06C06A-6DD0-4FBC-B3B1-D8A6FF70637A}" name="Lead Value ($)" dataDxfId="1"/>
    <tableColumn id="13" xr3:uid="{7F3D81AD-B253-4846-848A-E228C67A2579}" name="Unallocated leads" dataDxfId="0">
      <calculatedColumnFormula>IF(I2="","Unallocated","Allocated")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raceevansemail.com/" TargetMode="External"/><Relationship Id="rId13" Type="http://schemas.openxmlformats.org/officeDocument/2006/relationships/hyperlink" Target="http://bentanemail.com/" TargetMode="External"/><Relationship Id="rId3" Type="http://schemas.openxmlformats.org/officeDocument/2006/relationships/hyperlink" Target="http://tanemail.com/" TargetMode="External"/><Relationship Id="rId7" Type="http://schemas.openxmlformats.org/officeDocument/2006/relationships/hyperlink" Target="http://alexjohnsonemail.com/" TargetMode="External"/><Relationship Id="rId12" Type="http://schemas.openxmlformats.org/officeDocument/2006/relationships/hyperlink" Target="http://ethanbrownemail.com/" TargetMode="External"/><Relationship Id="rId2" Type="http://schemas.openxmlformats.org/officeDocument/2006/relationships/hyperlink" Target="http://sophiagarciaemail.com/" TargetMode="External"/><Relationship Id="rId1" Type="http://schemas.openxmlformats.org/officeDocument/2006/relationships/hyperlink" Target="http://ethancruzemail.com/" TargetMode="External"/><Relationship Id="rId6" Type="http://schemas.openxmlformats.org/officeDocument/2006/relationships/hyperlink" Target="http://ethanemail.com/" TargetMode="External"/><Relationship Id="rId11" Type="http://schemas.openxmlformats.org/officeDocument/2006/relationships/hyperlink" Target="http://brownemail.com/" TargetMode="External"/><Relationship Id="rId5" Type="http://schemas.openxmlformats.org/officeDocument/2006/relationships/hyperlink" Target="http://emmatanemail.com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tanemail.com/" TargetMode="External"/><Relationship Id="rId4" Type="http://schemas.openxmlformats.org/officeDocument/2006/relationships/hyperlink" Target="http://alexsmithemail.com/" TargetMode="External"/><Relationship Id="rId9" Type="http://schemas.openxmlformats.org/officeDocument/2006/relationships/hyperlink" Target="http://oliviaemail.com/" TargetMode="External"/><Relationship Id="rId14" Type="http://schemas.openxmlformats.org/officeDocument/2006/relationships/hyperlink" Target="http://mariae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"/>
  <sheetViews>
    <sheetView topLeftCell="A16" workbookViewId="0">
      <selection activeCell="W27" sqref="W27"/>
    </sheetView>
  </sheetViews>
  <sheetFormatPr defaultColWidth="12.5703125" defaultRowHeight="15.75" customHeight="1"/>
  <cols>
    <col min="2" max="2" width="16.28515625" customWidth="1"/>
    <col min="3" max="3" width="12.85546875" customWidth="1"/>
    <col min="4" max="4" width="12.7109375" customWidth="1"/>
    <col min="5" max="5" width="12.5703125" style="9"/>
    <col min="8" max="8" width="19.42578125" customWidth="1"/>
    <col min="9" max="9" width="17.140625" customWidth="1"/>
    <col min="10" max="10" width="20.28515625" customWidth="1"/>
    <col min="12" max="12" width="16.28515625" customWidth="1"/>
    <col min="13" max="13" width="19.8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>
      <c r="A2" s="1" t="s">
        <v>13</v>
      </c>
      <c r="B2" s="2">
        <v>45941</v>
      </c>
      <c r="C2" s="1" t="s">
        <v>14</v>
      </c>
      <c r="D2" s="1" t="s">
        <v>15</v>
      </c>
      <c r="E2" s="7" t="s">
        <v>16</v>
      </c>
      <c r="F2" s="1">
        <v>476489370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35</v>
      </c>
      <c r="M2" s="3" t="str">
        <f t="shared" ref="M2:M33" si="0">IF(I2="","Unallocated","Allocated")</f>
        <v>Allocated</v>
      </c>
    </row>
    <row r="3" spans="1:13">
      <c r="A3" s="1" t="s">
        <v>22</v>
      </c>
      <c r="B3" s="2">
        <v>45944</v>
      </c>
      <c r="C3" s="1" t="s">
        <v>23</v>
      </c>
      <c r="D3" s="1" t="s">
        <v>24</v>
      </c>
      <c r="E3" s="7" t="s">
        <v>25</v>
      </c>
      <c r="F3" s="1">
        <v>449941919</v>
      </c>
      <c r="G3" s="1" t="s">
        <v>26</v>
      </c>
      <c r="H3" s="1" t="s">
        <v>27</v>
      </c>
      <c r="I3" s="1" t="s">
        <v>19</v>
      </c>
      <c r="J3" s="1" t="s">
        <v>28</v>
      </c>
      <c r="K3" s="1" t="s">
        <v>21</v>
      </c>
      <c r="L3" s="1">
        <v>20</v>
      </c>
      <c r="M3" s="3" t="str">
        <f t="shared" si="0"/>
        <v>Allocated</v>
      </c>
    </row>
    <row r="4" spans="1:13">
      <c r="A4" s="1" t="s">
        <v>29</v>
      </c>
      <c r="B4" s="2">
        <v>45940</v>
      </c>
      <c r="C4" s="1" t="s">
        <v>30</v>
      </c>
      <c r="D4" s="1" t="s">
        <v>31</v>
      </c>
      <c r="E4" s="7" t="s">
        <v>32</v>
      </c>
      <c r="F4" s="1">
        <v>415750373</v>
      </c>
      <c r="G4" s="1" t="s">
        <v>33</v>
      </c>
      <c r="H4" s="1" t="s">
        <v>18</v>
      </c>
      <c r="I4" s="1" t="s">
        <v>34</v>
      </c>
      <c r="J4" s="1" t="s">
        <v>35</v>
      </c>
      <c r="K4" s="1" t="s">
        <v>21</v>
      </c>
      <c r="L4" s="1">
        <v>45</v>
      </c>
      <c r="M4" s="3" t="str">
        <f t="shared" si="0"/>
        <v>Allocated</v>
      </c>
    </row>
    <row r="5" spans="1:13">
      <c r="A5" s="1" t="s">
        <v>36</v>
      </c>
      <c r="B5" s="2">
        <v>45944</v>
      </c>
      <c r="C5" s="1" t="s">
        <v>37</v>
      </c>
      <c r="D5" s="1" t="s">
        <v>38</v>
      </c>
      <c r="E5" s="7" t="s">
        <v>39</v>
      </c>
      <c r="F5" s="1">
        <v>440457672</v>
      </c>
      <c r="G5" s="1" t="s">
        <v>40</v>
      </c>
      <c r="H5" s="1" t="s">
        <v>41</v>
      </c>
      <c r="I5" s="1" t="s">
        <v>42</v>
      </c>
      <c r="J5" s="1" t="s">
        <v>35</v>
      </c>
      <c r="K5" s="1" t="s">
        <v>43</v>
      </c>
      <c r="L5" s="1">
        <v>40</v>
      </c>
      <c r="M5" s="3" t="str">
        <f t="shared" si="0"/>
        <v>Allocated</v>
      </c>
    </row>
    <row r="6" spans="1:13">
      <c r="A6" s="1" t="s">
        <v>44</v>
      </c>
      <c r="B6" s="2">
        <v>45942</v>
      </c>
      <c r="C6" s="1" t="s">
        <v>23</v>
      </c>
      <c r="D6" s="1" t="s">
        <v>45</v>
      </c>
      <c r="E6" s="8" t="s">
        <v>46</v>
      </c>
      <c r="F6" s="1">
        <v>426015016</v>
      </c>
      <c r="G6" s="1" t="s">
        <v>26</v>
      </c>
      <c r="H6" s="1" t="s">
        <v>18</v>
      </c>
      <c r="I6" s="1" t="s">
        <v>34</v>
      </c>
      <c r="J6" s="1" t="s">
        <v>47</v>
      </c>
      <c r="K6" s="1" t="s">
        <v>43</v>
      </c>
      <c r="L6" s="1">
        <v>30</v>
      </c>
      <c r="M6" s="3" t="str">
        <f t="shared" si="0"/>
        <v>Allocated</v>
      </c>
    </row>
    <row r="7" spans="1:13">
      <c r="A7" s="1" t="s">
        <v>48</v>
      </c>
      <c r="B7" s="2">
        <v>45933</v>
      </c>
      <c r="C7" s="1" t="s">
        <v>49</v>
      </c>
      <c r="D7" s="1" t="s">
        <v>50</v>
      </c>
      <c r="E7" s="7" t="s">
        <v>51</v>
      </c>
      <c r="F7" s="1">
        <v>414129681</v>
      </c>
      <c r="G7" s="1" t="s">
        <v>33</v>
      </c>
      <c r="H7" s="1" t="s">
        <v>27</v>
      </c>
      <c r="I7" s="1" t="s">
        <v>19</v>
      </c>
      <c r="J7" s="1" t="s">
        <v>47</v>
      </c>
      <c r="L7" s="1">
        <v>15</v>
      </c>
      <c r="M7" s="3" t="str">
        <f t="shared" si="0"/>
        <v>Allocated</v>
      </c>
    </row>
    <row r="8" spans="1:13">
      <c r="A8" s="1" t="s">
        <v>52</v>
      </c>
      <c r="B8" s="2">
        <v>45937</v>
      </c>
      <c r="C8" s="1" t="s">
        <v>53</v>
      </c>
      <c r="D8" s="1" t="s">
        <v>31</v>
      </c>
      <c r="E8" s="8" t="s">
        <v>54</v>
      </c>
      <c r="F8" s="1">
        <v>428283281</v>
      </c>
      <c r="G8" s="1" t="s">
        <v>55</v>
      </c>
      <c r="H8" s="1" t="s">
        <v>56</v>
      </c>
      <c r="I8" s="1" t="s">
        <v>34</v>
      </c>
      <c r="J8" s="1" t="s">
        <v>57</v>
      </c>
      <c r="K8" s="1" t="s">
        <v>58</v>
      </c>
      <c r="L8" s="1">
        <v>35</v>
      </c>
      <c r="M8" s="3" t="str">
        <f t="shared" si="0"/>
        <v>Allocated</v>
      </c>
    </row>
    <row r="9" spans="1:13">
      <c r="A9" s="1" t="s">
        <v>59</v>
      </c>
      <c r="B9" s="2">
        <v>45938</v>
      </c>
      <c r="C9" s="1" t="s">
        <v>23</v>
      </c>
      <c r="D9" s="1" t="s">
        <v>60</v>
      </c>
      <c r="E9" s="7" t="s">
        <v>61</v>
      </c>
      <c r="F9" s="1">
        <v>419138274</v>
      </c>
      <c r="G9" s="1" t="s">
        <v>55</v>
      </c>
      <c r="H9" s="1" t="s">
        <v>41</v>
      </c>
      <c r="I9" s="1" t="s">
        <v>19</v>
      </c>
      <c r="J9" s="1" t="s">
        <v>47</v>
      </c>
      <c r="L9" s="1">
        <v>25</v>
      </c>
      <c r="M9" s="3" t="str">
        <f t="shared" si="0"/>
        <v>Allocated</v>
      </c>
    </row>
    <row r="10" spans="1:13">
      <c r="A10" s="1" t="s">
        <v>62</v>
      </c>
      <c r="B10" s="2">
        <v>45935</v>
      </c>
      <c r="C10" s="1" t="s">
        <v>23</v>
      </c>
      <c r="D10" s="1" t="s">
        <v>31</v>
      </c>
      <c r="E10" s="7" t="s">
        <v>63</v>
      </c>
      <c r="F10" s="1">
        <v>492957344</v>
      </c>
      <c r="G10" s="1" t="s">
        <v>64</v>
      </c>
      <c r="H10" s="1" t="s">
        <v>56</v>
      </c>
      <c r="I10" s="1" t="s">
        <v>19</v>
      </c>
      <c r="J10" s="1" t="s">
        <v>47</v>
      </c>
      <c r="K10" s="1" t="s">
        <v>43</v>
      </c>
      <c r="L10" s="1">
        <v>25</v>
      </c>
      <c r="M10" s="3" t="str">
        <f t="shared" si="0"/>
        <v>Allocated</v>
      </c>
    </row>
    <row r="11" spans="1:13">
      <c r="A11" s="1" t="s">
        <v>65</v>
      </c>
      <c r="B11" s="2">
        <v>45934</v>
      </c>
      <c r="C11" s="1" t="s">
        <v>49</v>
      </c>
      <c r="D11" s="1" t="s">
        <v>66</v>
      </c>
      <c r="E11" s="7" t="s">
        <v>67</v>
      </c>
      <c r="F11" s="1">
        <v>417513550</v>
      </c>
      <c r="G11" s="1" t="s">
        <v>17</v>
      </c>
      <c r="H11" s="1" t="s">
        <v>27</v>
      </c>
      <c r="I11" s="1" t="s">
        <v>34</v>
      </c>
      <c r="J11" s="1" t="s">
        <v>28</v>
      </c>
      <c r="K11" s="1" t="s">
        <v>58</v>
      </c>
      <c r="L11" s="1">
        <v>15</v>
      </c>
      <c r="M11" s="3" t="str">
        <f t="shared" si="0"/>
        <v>Allocated</v>
      </c>
    </row>
    <row r="12" spans="1:13">
      <c r="A12" s="1" t="s">
        <v>68</v>
      </c>
      <c r="B12" s="2">
        <v>45931</v>
      </c>
      <c r="C12" s="1" t="s">
        <v>53</v>
      </c>
      <c r="D12" s="1" t="s">
        <v>38</v>
      </c>
      <c r="E12" s="7" t="s">
        <v>69</v>
      </c>
      <c r="F12" s="1">
        <v>442339510</v>
      </c>
      <c r="G12" s="1" t="s">
        <v>64</v>
      </c>
      <c r="H12" s="1" t="s">
        <v>18</v>
      </c>
      <c r="I12" s="1" t="s">
        <v>34</v>
      </c>
      <c r="J12" s="1" t="s">
        <v>20</v>
      </c>
      <c r="K12" s="1" t="s">
        <v>21</v>
      </c>
      <c r="L12" s="1">
        <v>15</v>
      </c>
      <c r="M12" s="3" t="str">
        <f t="shared" si="0"/>
        <v>Allocated</v>
      </c>
    </row>
    <row r="13" spans="1:13">
      <c r="A13" s="1" t="s">
        <v>70</v>
      </c>
      <c r="B13" s="2">
        <v>45936</v>
      </c>
      <c r="C13" s="1" t="s">
        <v>23</v>
      </c>
      <c r="D13" s="1" t="s">
        <v>45</v>
      </c>
      <c r="E13" s="7" t="s">
        <v>71</v>
      </c>
      <c r="F13" s="1">
        <v>455241107</v>
      </c>
      <c r="G13" s="1" t="s">
        <v>55</v>
      </c>
      <c r="H13" s="1" t="s">
        <v>41</v>
      </c>
      <c r="J13" s="1" t="s">
        <v>57</v>
      </c>
      <c r="K13" s="1" t="s">
        <v>58</v>
      </c>
      <c r="L13" s="1">
        <v>45</v>
      </c>
      <c r="M13" s="3" t="str">
        <f t="shared" si="0"/>
        <v>Unallocated</v>
      </c>
    </row>
    <row r="14" spans="1:13">
      <c r="A14" s="1" t="s">
        <v>72</v>
      </c>
      <c r="B14" s="2">
        <v>45938</v>
      </c>
      <c r="C14" s="1" t="s">
        <v>37</v>
      </c>
      <c r="D14" s="1" t="s">
        <v>31</v>
      </c>
      <c r="E14" s="7" t="s">
        <v>73</v>
      </c>
      <c r="F14" s="1">
        <v>436786095</v>
      </c>
      <c r="G14" s="1" t="s">
        <v>55</v>
      </c>
      <c r="H14" s="1" t="s">
        <v>41</v>
      </c>
      <c r="I14" s="1" t="s">
        <v>42</v>
      </c>
      <c r="J14" s="1" t="s">
        <v>47</v>
      </c>
      <c r="K14" s="1" t="s">
        <v>58</v>
      </c>
      <c r="L14" s="1">
        <v>20</v>
      </c>
      <c r="M14" s="3" t="str">
        <f t="shared" si="0"/>
        <v>Allocated</v>
      </c>
    </row>
    <row r="15" spans="1:13">
      <c r="A15" s="1" t="s">
        <v>74</v>
      </c>
      <c r="B15" s="2">
        <v>45935</v>
      </c>
      <c r="C15" s="1" t="s">
        <v>75</v>
      </c>
      <c r="D15" s="1" t="s">
        <v>60</v>
      </c>
      <c r="E15" s="7" t="s">
        <v>76</v>
      </c>
      <c r="F15" s="1">
        <v>6118021</v>
      </c>
      <c r="G15" s="1" t="s">
        <v>26</v>
      </c>
      <c r="H15" s="1" t="s">
        <v>18</v>
      </c>
      <c r="J15" s="1" t="s">
        <v>47</v>
      </c>
      <c r="K15" s="1" t="s">
        <v>77</v>
      </c>
      <c r="L15" s="1">
        <v>20</v>
      </c>
      <c r="M15" s="3" t="str">
        <f t="shared" si="0"/>
        <v>Unallocated</v>
      </c>
    </row>
    <row r="16" spans="1:13">
      <c r="A16" s="1" t="s">
        <v>78</v>
      </c>
      <c r="B16" s="2">
        <v>45942</v>
      </c>
      <c r="C16" s="1" t="s">
        <v>37</v>
      </c>
      <c r="D16" s="1" t="s">
        <v>79</v>
      </c>
      <c r="E16" s="7" t="s">
        <v>80</v>
      </c>
      <c r="F16" s="1">
        <v>485898689</v>
      </c>
      <c r="G16" s="1" t="s">
        <v>81</v>
      </c>
      <c r="H16" s="1" t="s">
        <v>41</v>
      </c>
      <c r="J16" s="1" t="s">
        <v>28</v>
      </c>
      <c r="K16" s="1" t="s">
        <v>82</v>
      </c>
      <c r="L16" s="1">
        <v>35</v>
      </c>
      <c r="M16" s="3" t="str">
        <f t="shared" si="0"/>
        <v>Unallocated</v>
      </c>
    </row>
    <row r="17" spans="1:13">
      <c r="A17" s="1" t="s">
        <v>83</v>
      </c>
      <c r="B17" s="2">
        <v>45938</v>
      </c>
      <c r="C17" s="1" t="s">
        <v>53</v>
      </c>
      <c r="D17" s="1" t="s">
        <v>60</v>
      </c>
      <c r="E17" s="7" t="s">
        <v>84</v>
      </c>
      <c r="F17" s="1">
        <v>410803636</v>
      </c>
      <c r="G17" s="1" t="s">
        <v>64</v>
      </c>
      <c r="H17" s="1" t="s">
        <v>56</v>
      </c>
      <c r="I17" s="1" t="s">
        <v>19</v>
      </c>
      <c r="J17" s="1" t="s">
        <v>20</v>
      </c>
      <c r="K17" s="1" t="s">
        <v>58</v>
      </c>
      <c r="L17" s="1">
        <v>45</v>
      </c>
      <c r="M17" s="3" t="str">
        <f t="shared" si="0"/>
        <v>Allocated</v>
      </c>
    </row>
    <row r="18" spans="1:13">
      <c r="A18" s="1" t="s">
        <v>85</v>
      </c>
      <c r="B18" s="2">
        <v>45943</v>
      </c>
      <c r="C18" s="1" t="s">
        <v>86</v>
      </c>
      <c r="D18" s="1" t="s">
        <v>45</v>
      </c>
      <c r="E18" s="7" t="s">
        <v>87</v>
      </c>
      <c r="F18" s="1">
        <v>413109395</v>
      </c>
      <c r="G18" s="1" t="s">
        <v>64</v>
      </c>
      <c r="H18" s="1" t="s">
        <v>56</v>
      </c>
      <c r="J18" s="1" t="s">
        <v>57</v>
      </c>
      <c r="K18" s="1" t="s">
        <v>43</v>
      </c>
      <c r="L18" s="1">
        <v>50</v>
      </c>
      <c r="M18" s="3" t="str">
        <f t="shared" si="0"/>
        <v>Unallocated</v>
      </c>
    </row>
    <row r="19" spans="1:13">
      <c r="A19" s="1" t="s">
        <v>88</v>
      </c>
      <c r="B19" s="2">
        <v>45939</v>
      </c>
      <c r="C19" s="1" t="s">
        <v>89</v>
      </c>
      <c r="D19" s="1" t="s">
        <v>50</v>
      </c>
      <c r="E19" s="7" t="s">
        <v>90</v>
      </c>
      <c r="F19" s="1">
        <v>442973316</v>
      </c>
      <c r="G19" s="1" t="s">
        <v>91</v>
      </c>
      <c r="H19" s="1" t="s">
        <v>92</v>
      </c>
      <c r="J19" s="1" t="s">
        <v>20</v>
      </c>
      <c r="L19" s="1">
        <v>30</v>
      </c>
      <c r="M19" s="3" t="str">
        <f t="shared" si="0"/>
        <v>Unallocated</v>
      </c>
    </row>
    <row r="20" spans="1:13">
      <c r="A20" s="1" t="s">
        <v>93</v>
      </c>
      <c r="B20" s="2">
        <v>45942</v>
      </c>
      <c r="D20" s="1" t="s">
        <v>38</v>
      </c>
      <c r="E20" s="8" t="s">
        <v>94</v>
      </c>
      <c r="F20" s="1">
        <v>479370755</v>
      </c>
      <c r="G20" s="1" t="s">
        <v>17</v>
      </c>
      <c r="H20" s="1" t="s">
        <v>41</v>
      </c>
      <c r="I20" s="1" t="s">
        <v>42</v>
      </c>
      <c r="J20" s="1" t="s">
        <v>47</v>
      </c>
      <c r="K20" s="1" t="s">
        <v>21</v>
      </c>
      <c r="L20" s="1">
        <v>35</v>
      </c>
      <c r="M20" s="3" t="str">
        <f t="shared" si="0"/>
        <v>Allocated</v>
      </c>
    </row>
    <row r="21" spans="1:13">
      <c r="A21" s="1" t="s">
        <v>95</v>
      </c>
      <c r="B21" s="2">
        <v>45940</v>
      </c>
      <c r="C21" s="1" t="s">
        <v>86</v>
      </c>
      <c r="D21" s="1" t="s">
        <v>79</v>
      </c>
      <c r="E21" s="8" t="s">
        <v>96</v>
      </c>
      <c r="F21" s="1">
        <v>496460533</v>
      </c>
      <c r="G21" s="1" t="s">
        <v>33</v>
      </c>
      <c r="H21" s="1" t="s">
        <v>41</v>
      </c>
      <c r="I21" s="1" t="s">
        <v>34</v>
      </c>
      <c r="J21" s="1" t="s">
        <v>57</v>
      </c>
      <c r="K21" s="1" t="s">
        <v>43</v>
      </c>
      <c r="L21" s="1">
        <v>15</v>
      </c>
      <c r="M21" s="3" t="str">
        <f t="shared" si="0"/>
        <v>Allocated</v>
      </c>
    </row>
    <row r="22" spans="1:13">
      <c r="A22" s="1" t="s">
        <v>97</v>
      </c>
      <c r="B22" s="2">
        <v>45940</v>
      </c>
      <c r="C22" s="1" t="s">
        <v>89</v>
      </c>
      <c r="D22" s="1" t="s">
        <v>38</v>
      </c>
      <c r="E22" s="8" t="s">
        <v>98</v>
      </c>
      <c r="F22" s="1">
        <v>434686775</v>
      </c>
      <c r="G22" s="1" t="s">
        <v>64</v>
      </c>
      <c r="H22" s="1" t="s">
        <v>27</v>
      </c>
      <c r="I22" s="1" t="s">
        <v>42</v>
      </c>
      <c r="J22" s="1" t="s">
        <v>57</v>
      </c>
      <c r="K22" s="1" t="s">
        <v>21</v>
      </c>
      <c r="L22" s="1">
        <v>30</v>
      </c>
      <c r="M22" s="3" t="str">
        <f t="shared" si="0"/>
        <v>Allocated</v>
      </c>
    </row>
    <row r="23" spans="1:13">
      <c r="A23" s="1" t="s">
        <v>99</v>
      </c>
      <c r="B23" s="2">
        <v>45942</v>
      </c>
      <c r="C23" s="1" t="s">
        <v>86</v>
      </c>
      <c r="D23" s="1" t="s">
        <v>24</v>
      </c>
      <c r="E23" s="7" t="s">
        <v>100</v>
      </c>
      <c r="F23" s="1">
        <v>495137166</v>
      </c>
      <c r="G23" s="1" t="s">
        <v>64</v>
      </c>
      <c r="H23" s="1" t="s">
        <v>18</v>
      </c>
      <c r="I23" s="1" t="s">
        <v>19</v>
      </c>
      <c r="J23" s="1" t="s">
        <v>57</v>
      </c>
      <c r="K23" s="1" t="s">
        <v>77</v>
      </c>
      <c r="L23" s="1">
        <v>15</v>
      </c>
      <c r="M23" s="3" t="str">
        <f t="shared" si="0"/>
        <v>Allocated</v>
      </c>
    </row>
    <row r="24" spans="1:13">
      <c r="A24" s="1" t="s">
        <v>101</v>
      </c>
      <c r="B24" s="2">
        <v>45937</v>
      </c>
      <c r="C24" s="1" t="s">
        <v>102</v>
      </c>
      <c r="D24" s="1" t="s">
        <v>79</v>
      </c>
      <c r="E24" s="7" t="s">
        <v>103</v>
      </c>
      <c r="F24" s="1">
        <v>435793069</v>
      </c>
      <c r="G24" s="1" t="s">
        <v>17</v>
      </c>
      <c r="H24" s="1" t="s">
        <v>41</v>
      </c>
      <c r="I24" s="1" t="s">
        <v>19</v>
      </c>
      <c r="J24" s="1" t="s">
        <v>47</v>
      </c>
      <c r="K24" s="1" t="s">
        <v>58</v>
      </c>
      <c r="L24" s="1">
        <v>35</v>
      </c>
      <c r="M24" s="3" t="str">
        <f t="shared" si="0"/>
        <v>Allocated</v>
      </c>
    </row>
    <row r="25" spans="1:13">
      <c r="A25" s="1" t="s">
        <v>104</v>
      </c>
      <c r="B25" s="2">
        <v>45940</v>
      </c>
      <c r="C25" s="1" t="s">
        <v>86</v>
      </c>
      <c r="D25" s="1" t="s">
        <v>31</v>
      </c>
      <c r="E25" s="7" t="s">
        <v>105</v>
      </c>
      <c r="F25" s="1">
        <v>428151543</v>
      </c>
      <c r="G25" s="1" t="s">
        <v>55</v>
      </c>
      <c r="H25" s="1" t="s">
        <v>18</v>
      </c>
      <c r="I25" s="1" t="s">
        <v>42</v>
      </c>
      <c r="J25" s="1" t="s">
        <v>20</v>
      </c>
      <c r="K25" s="1" t="s">
        <v>82</v>
      </c>
      <c r="L25" s="1">
        <v>50</v>
      </c>
      <c r="M25" s="3" t="str">
        <f t="shared" si="0"/>
        <v>Allocated</v>
      </c>
    </row>
    <row r="26" spans="1:13">
      <c r="A26" s="1" t="s">
        <v>106</v>
      </c>
      <c r="B26" s="2">
        <v>45937</v>
      </c>
      <c r="C26" s="1" t="s">
        <v>53</v>
      </c>
      <c r="D26" s="1" t="s">
        <v>107</v>
      </c>
      <c r="E26" s="7" t="s">
        <v>108</v>
      </c>
      <c r="F26" s="1">
        <v>479462794</v>
      </c>
      <c r="G26" s="1" t="s">
        <v>17</v>
      </c>
      <c r="H26" s="1" t="s">
        <v>56</v>
      </c>
      <c r="J26" s="1" t="s">
        <v>47</v>
      </c>
      <c r="K26" s="1" t="s">
        <v>82</v>
      </c>
      <c r="L26" s="1">
        <v>25</v>
      </c>
      <c r="M26" s="3" t="str">
        <f t="shared" si="0"/>
        <v>Unallocated</v>
      </c>
    </row>
    <row r="27" spans="1:13">
      <c r="A27" s="1" t="s">
        <v>109</v>
      </c>
      <c r="B27" s="2">
        <v>45940</v>
      </c>
      <c r="C27" s="1" t="s">
        <v>23</v>
      </c>
      <c r="E27" s="8" t="s">
        <v>110</v>
      </c>
      <c r="F27" s="1">
        <v>493209232</v>
      </c>
      <c r="G27" s="1" t="s">
        <v>33</v>
      </c>
      <c r="H27" s="1" t="s">
        <v>56</v>
      </c>
      <c r="I27" s="1" t="s">
        <v>19</v>
      </c>
      <c r="J27" s="1" t="s">
        <v>57</v>
      </c>
      <c r="K27" s="1" t="s">
        <v>21</v>
      </c>
      <c r="L27" s="1">
        <v>45</v>
      </c>
      <c r="M27" s="3" t="str">
        <f t="shared" si="0"/>
        <v>Allocated</v>
      </c>
    </row>
    <row r="28" spans="1:13">
      <c r="A28" s="1" t="s">
        <v>111</v>
      </c>
      <c r="B28" s="2">
        <v>45931</v>
      </c>
      <c r="C28" s="1" t="s">
        <v>14</v>
      </c>
      <c r="D28" s="1" t="s">
        <v>107</v>
      </c>
      <c r="E28" s="7" t="s">
        <v>112</v>
      </c>
      <c r="F28" s="1">
        <v>420886153</v>
      </c>
      <c r="G28" s="1" t="s">
        <v>17</v>
      </c>
      <c r="H28" s="1" t="s">
        <v>56</v>
      </c>
      <c r="J28" s="1" t="s">
        <v>28</v>
      </c>
      <c r="K28" s="1" t="s">
        <v>77</v>
      </c>
      <c r="L28" s="1">
        <v>25</v>
      </c>
      <c r="M28" s="3" t="str">
        <f t="shared" si="0"/>
        <v>Unallocated</v>
      </c>
    </row>
    <row r="29" spans="1:13">
      <c r="A29" s="1" t="s">
        <v>113</v>
      </c>
      <c r="B29" s="2">
        <v>45939</v>
      </c>
      <c r="C29" s="1" t="s">
        <v>86</v>
      </c>
      <c r="D29" s="1" t="s">
        <v>45</v>
      </c>
      <c r="E29" s="7" t="s">
        <v>87</v>
      </c>
      <c r="F29" s="1">
        <v>469891539</v>
      </c>
      <c r="G29" s="1" t="s">
        <v>64</v>
      </c>
      <c r="H29" s="1" t="s">
        <v>18</v>
      </c>
      <c r="J29" s="1" t="s">
        <v>47</v>
      </c>
      <c r="K29" s="1" t="s">
        <v>77</v>
      </c>
      <c r="L29" s="1">
        <v>50</v>
      </c>
      <c r="M29" s="3" t="str">
        <f t="shared" si="0"/>
        <v>Unallocated</v>
      </c>
    </row>
    <row r="30" spans="1:13">
      <c r="A30" s="1" t="s">
        <v>114</v>
      </c>
      <c r="B30" s="2">
        <v>45940</v>
      </c>
      <c r="C30" s="1" t="s">
        <v>89</v>
      </c>
      <c r="D30" s="1" t="s">
        <v>31</v>
      </c>
      <c r="E30" s="7" t="s">
        <v>115</v>
      </c>
      <c r="F30" s="1">
        <v>438192303</v>
      </c>
      <c r="G30" s="1" t="s">
        <v>81</v>
      </c>
      <c r="H30" s="1" t="s">
        <v>92</v>
      </c>
      <c r="J30" s="1" t="s">
        <v>47</v>
      </c>
      <c r="K30" s="1" t="s">
        <v>21</v>
      </c>
      <c r="L30" s="1">
        <v>35</v>
      </c>
      <c r="M30" s="3" t="str">
        <f t="shared" si="0"/>
        <v>Unallocated</v>
      </c>
    </row>
    <row r="31" spans="1:13">
      <c r="A31" s="1" t="s">
        <v>116</v>
      </c>
      <c r="B31" s="2">
        <v>45931</v>
      </c>
      <c r="C31" s="1" t="s">
        <v>117</v>
      </c>
      <c r="D31" s="1" t="s">
        <v>79</v>
      </c>
      <c r="E31" s="7" t="s">
        <v>118</v>
      </c>
      <c r="F31" s="1">
        <v>448629016</v>
      </c>
      <c r="G31" s="1" t="s">
        <v>40</v>
      </c>
      <c r="H31" s="1" t="s">
        <v>27</v>
      </c>
      <c r="I31" s="1" t="s">
        <v>34</v>
      </c>
      <c r="J31" s="1" t="s">
        <v>57</v>
      </c>
      <c r="K31" s="1" t="s">
        <v>82</v>
      </c>
      <c r="L31" s="1">
        <v>20</v>
      </c>
      <c r="M31" s="3" t="str">
        <f t="shared" si="0"/>
        <v>Allocated</v>
      </c>
    </row>
    <row r="32" spans="1:13">
      <c r="A32" s="1" t="s">
        <v>119</v>
      </c>
      <c r="B32" s="2">
        <v>45934</v>
      </c>
      <c r="C32" s="1" t="s">
        <v>89</v>
      </c>
      <c r="D32" s="1" t="s">
        <v>45</v>
      </c>
      <c r="E32" s="7" t="s">
        <v>120</v>
      </c>
      <c r="F32" s="1">
        <v>9688362</v>
      </c>
      <c r="G32" s="1" t="s">
        <v>17</v>
      </c>
      <c r="H32" s="1" t="s">
        <v>41</v>
      </c>
      <c r="I32" s="1" t="s">
        <v>34</v>
      </c>
      <c r="J32" s="1" t="s">
        <v>20</v>
      </c>
      <c r="K32" s="1" t="s">
        <v>77</v>
      </c>
      <c r="L32" s="1">
        <v>20</v>
      </c>
      <c r="M32" s="3" t="str">
        <f t="shared" si="0"/>
        <v>Allocated</v>
      </c>
    </row>
    <row r="33" spans="1:13">
      <c r="A33" s="1" t="s">
        <v>121</v>
      </c>
      <c r="B33" s="2">
        <v>45937</v>
      </c>
      <c r="C33" s="1" t="s">
        <v>86</v>
      </c>
      <c r="D33" s="1" t="s">
        <v>45</v>
      </c>
      <c r="E33" s="7" t="s">
        <v>87</v>
      </c>
      <c r="F33" s="1">
        <v>433325637</v>
      </c>
      <c r="G33" s="1" t="s">
        <v>40</v>
      </c>
      <c r="H33" s="1" t="s">
        <v>27</v>
      </c>
      <c r="J33" s="1" t="s">
        <v>28</v>
      </c>
      <c r="K33" s="1" t="s">
        <v>77</v>
      </c>
      <c r="L33" s="1">
        <v>20</v>
      </c>
      <c r="M33" s="3" t="str">
        <f t="shared" si="0"/>
        <v>Unallocated</v>
      </c>
    </row>
    <row r="34" spans="1:13">
      <c r="A34" s="1" t="s">
        <v>122</v>
      </c>
      <c r="B34" s="2">
        <v>45935</v>
      </c>
      <c r="C34" s="1" t="s">
        <v>75</v>
      </c>
      <c r="D34" s="1" t="s">
        <v>60</v>
      </c>
      <c r="E34" s="7" t="s">
        <v>76</v>
      </c>
      <c r="F34" s="1">
        <v>410838247</v>
      </c>
      <c r="G34" s="1" t="s">
        <v>81</v>
      </c>
      <c r="H34" s="1" t="s">
        <v>18</v>
      </c>
      <c r="I34" s="1" t="s">
        <v>19</v>
      </c>
      <c r="J34" s="1" t="s">
        <v>35</v>
      </c>
      <c r="K34" s="1" t="s">
        <v>21</v>
      </c>
      <c r="L34" s="1">
        <v>15</v>
      </c>
      <c r="M34" s="3" t="str">
        <f t="shared" ref="M34:M65" si="1">IF(I34="","Unallocated","Allocated")</f>
        <v>Allocated</v>
      </c>
    </row>
    <row r="35" spans="1:13">
      <c r="A35" s="1" t="s">
        <v>123</v>
      </c>
      <c r="B35" s="2">
        <v>45935</v>
      </c>
      <c r="C35" s="1" t="s">
        <v>49</v>
      </c>
      <c r="D35" s="1" t="s">
        <v>60</v>
      </c>
      <c r="E35" s="7" t="s">
        <v>124</v>
      </c>
      <c r="F35" s="1">
        <v>443712235</v>
      </c>
      <c r="G35" s="1" t="s">
        <v>55</v>
      </c>
      <c r="H35" s="1" t="s">
        <v>27</v>
      </c>
      <c r="I35" s="1" t="s">
        <v>42</v>
      </c>
      <c r="J35" s="1" t="s">
        <v>57</v>
      </c>
      <c r="K35" s="1" t="s">
        <v>77</v>
      </c>
      <c r="L35" s="1">
        <v>30</v>
      </c>
      <c r="M35" s="3" t="str">
        <f t="shared" si="1"/>
        <v>Allocated</v>
      </c>
    </row>
    <row r="36" spans="1:13">
      <c r="A36" s="1" t="s">
        <v>125</v>
      </c>
      <c r="B36" s="2">
        <v>45942</v>
      </c>
      <c r="C36" s="1" t="s">
        <v>126</v>
      </c>
      <c r="D36" s="1" t="s">
        <v>66</v>
      </c>
      <c r="E36" s="7" t="s">
        <v>127</v>
      </c>
      <c r="F36" s="1">
        <v>438832802</v>
      </c>
      <c r="G36" s="1" t="s">
        <v>91</v>
      </c>
      <c r="H36" s="1" t="s">
        <v>41</v>
      </c>
      <c r="I36" s="1" t="s">
        <v>42</v>
      </c>
      <c r="J36" s="1" t="s">
        <v>28</v>
      </c>
      <c r="K36" s="1" t="s">
        <v>21</v>
      </c>
      <c r="L36" s="1">
        <v>45</v>
      </c>
      <c r="M36" s="3" t="str">
        <f t="shared" si="1"/>
        <v>Allocated</v>
      </c>
    </row>
    <row r="37" spans="1:13">
      <c r="A37" s="1" t="s">
        <v>128</v>
      </c>
      <c r="B37" s="2">
        <v>45933</v>
      </c>
      <c r="C37" s="1" t="s">
        <v>37</v>
      </c>
      <c r="D37" s="1" t="s">
        <v>107</v>
      </c>
      <c r="E37" s="7" t="s">
        <v>129</v>
      </c>
      <c r="F37" s="1">
        <v>464872767</v>
      </c>
      <c r="G37" s="1" t="s">
        <v>33</v>
      </c>
      <c r="H37" s="1" t="s">
        <v>56</v>
      </c>
      <c r="I37" s="1" t="s">
        <v>34</v>
      </c>
      <c r="J37" s="1" t="s">
        <v>47</v>
      </c>
      <c r="K37" s="1" t="s">
        <v>77</v>
      </c>
      <c r="L37" s="1">
        <v>20</v>
      </c>
      <c r="M37" s="3" t="str">
        <f t="shared" si="1"/>
        <v>Allocated</v>
      </c>
    </row>
    <row r="38" spans="1:13">
      <c r="A38" s="1" t="s">
        <v>130</v>
      </c>
      <c r="B38" s="2">
        <v>45934</v>
      </c>
      <c r="C38" s="1" t="s">
        <v>75</v>
      </c>
      <c r="D38" s="1" t="s">
        <v>31</v>
      </c>
      <c r="E38" s="7" t="s">
        <v>131</v>
      </c>
      <c r="F38" s="1">
        <v>431132556</v>
      </c>
      <c r="H38" s="1" t="s">
        <v>18</v>
      </c>
      <c r="I38" s="1" t="s">
        <v>42</v>
      </c>
      <c r="J38" s="1" t="s">
        <v>20</v>
      </c>
      <c r="K38" s="1" t="s">
        <v>43</v>
      </c>
      <c r="L38" s="1">
        <v>50</v>
      </c>
      <c r="M38" s="3" t="str">
        <f t="shared" si="1"/>
        <v>Allocated</v>
      </c>
    </row>
    <row r="39" spans="1:13">
      <c r="A39" s="1" t="s">
        <v>132</v>
      </c>
      <c r="B39" s="2">
        <v>45940</v>
      </c>
      <c r="C39" s="1" t="s">
        <v>89</v>
      </c>
      <c r="D39" s="1" t="s">
        <v>79</v>
      </c>
      <c r="E39" s="7" t="s">
        <v>133</v>
      </c>
      <c r="F39" s="1">
        <v>462873964</v>
      </c>
      <c r="G39" s="1" t="s">
        <v>81</v>
      </c>
      <c r="H39" s="1" t="s">
        <v>92</v>
      </c>
      <c r="I39" s="1" t="s">
        <v>42</v>
      </c>
      <c r="J39" s="1" t="s">
        <v>20</v>
      </c>
      <c r="K39" s="1" t="s">
        <v>58</v>
      </c>
      <c r="L39" s="1">
        <v>35</v>
      </c>
      <c r="M39" s="3" t="str">
        <f t="shared" si="1"/>
        <v>Allocated</v>
      </c>
    </row>
    <row r="40" spans="1:13">
      <c r="A40" s="1" t="s">
        <v>134</v>
      </c>
      <c r="B40" s="2">
        <v>45941</v>
      </c>
      <c r="C40" s="1" t="s">
        <v>30</v>
      </c>
      <c r="D40" s="1" t="s">
        <v>38</v>
      </c>
      <c r="E40" s="7" t="s">
        <v>135</v>
      </c>
      <c r="F40" s="1">
        <v>488939822</v>
      </c>
      <c r="G40" s="1" t="s">
        <v>55</v>
      </c>
      <c r="H40" s="1" t="s">
        <v>56</v>
      </c>
      <c r="I40" s="1" t="s">
        <v>42</v>
      </c>
      <c r="J40" s="1" t="s">
        <v>47</v>
      </c>
      <c r="K40" s="1" t="s">
        <v>77</v>
      </c>
      <c r="L40" s="1">
        <v>40</v>
      </c>
      <c r="M40" s="3" t="str">
        <f t="shared" si="1"/>
        <v>Allocated</v>
      </c>
    </row>
    <row r="41" spans="1:13">
      <c r="A41" s="1" t="s">
        <v>136</v>
      </c>
      <c r="B41" s="2">
        <v>45932</v>
      </c>
      <c r="C41" s="1" t="s">
        <v>30</v>
      </c>
      <c r="D41" s="1" t="s">
        <v>60</v>
      </c>
      <c r="E41" s="7" t="s">
        <v>137</v>
      </c>
      <c r="F41" s="1">
        <v>477039046</v>
      </c>
      <c r="G41" s="1" t="s">
        <v>17</v>
      </c>
      <c r="H41" s="1" t="s">
        <v>41</v>
      </c>
      <c r="J41" s="1" t="s">
        <v>57</v>
      </c>
      <c r="K41" s="1" t="s">
        <v>43</v>
      </c>
      <c r="L41" s="1">
        <v>35</v>
      </c>
      <c r="M41" s="3" t="str">
        <f t="shared" si="1"/>
        <v>Unallocated</v>
      </c>
    </row>
    <row r="42" spans="1:13">
      <c r="A42" s="1" t="s">
        <v>138</v>
      </c>
      <c r="B42" s="2">
        <v>45934</v>
      </c>
      <c r="C42" s="1" t="s">
        <v>86</v>
      </c>
      <c r="D42" s="1" t="s">
        <v>45</v>
      </c>
      <c r="E42" s="7" t="s">
        <v>87</v>
      </c>
      <c r="F42" s="1">
        <v>449086643</v>
      </c>
      <c r="G42" s="1" t="s">
        <v>17</v>
      </c>
      <c r="H42" s="1" t="s">
        <v>18</v>
      </c>
      <c r="I42" s="1" t="s">
        <v>34</v>
      </c>
      <c r="J42" s="1" t="s">
        <v>28</v>
      </c>
      <c r="L42" s="1">
        <v>40</v>
      </c>
      <c r="M42" s="3" t="str">
        <f t="shared" si="1"/>
        <v>Allocated</v>
      </c>
    </row>
    <row r="43" spans="1:13">
      <c r="A43" s="1" t="s">
        <v>139</v>
      </c>
      <c r="B43" s="2">
        <v>45943</v>
      </c>
      <c r="C43" s="1" t="s">
        <v>117</v>
      </c>
      <c r="D43" s="1" t="s">
        <v>38</v>
      </c>
      <c r="E43" s="7" t="s">
        <v>140</v>
      </c>
      <c r="F43" s="1">
        <v>464599156</v>
      </c>
      <c r="G43" s="1" t="s">
        <v>64</v>
      </c>
      <c r="H43" s="1" t="s">
        <v>18</v>
      </c>
      <c r="I43" s="1" t="s">
        <v>42</v>
      </c>
      <c r="J43" s="1" t="s">
        <v>47</v>
      </c>
      <c r="K43" s="1" t="s">
        <v>21</v>
      </c>
      <c r="L43" s="1">
        <v>20</v>
      </c>
      <c r="M43" s="3" t="str">
        <f t="shared" si="1"/>
        <v>Allocated</v>
      </c>
    </row>
    <row r="44" spans="1:13">
      <c r="A44" s="1" t="s">
        <v>141</v>
      </c>
      <c r="B44" s="2">
        <v>45938</v>
      </c>
      <c r="C44" s="1" t="s">
        <v>86</v>
      </c>
      <c r="D44" s="1" t="s">
        <v>60</v>
      </c>
      <c r="E44" s="8" t="s">
        <v>142</v>
      </c>
      <c r="F44" s="1">
        <v>486906968</v>
      </c>
      <c r="G44" s="1" t="s">
        <v>64</v>
      </c>
      <c r="H44" s="1" t="s">
        <v>27</v>
      </c>
      <c r="J44" s="1" t="s">
        <v>47</v>
      </c>
      <c r="K44" s="1" t="s">
        <v>77</v>
      </c>
      <c r="L44" s="1">
        <v>50</v>
      </c>
      <c r="M44" s="3" t="str">
        <f t="shared" si="1"/>
        <v>Unallocated</v>
      </c>
    </row>
    <row r="45" spans="1:13">
      <c r="A45" s="1" t="s">
        <v>143</v>
      </c>
      <c r="B45" s="2">
        <v>45939</v>
      </c>
      <c r="C45" s="1" t="s">
        <v>117</v>
      </c>
      <c r="D45" s="1" t="s">
        <v>31</v>
      </c>
      <c r="E45" s="7" t="s">
        <v>144</v>
      </c>
      <c r="F45" s="1">
        <v>452468929</v>
      </c>
      <c r="G45" s="1" t="s">
        <v>33</v>
      </c>
      <c r="H45" s="1" t="s">
        <v>27</v>
      </c>
      <c r="I45" s="1" t="s">
        <v>19</v>
      </c>
      <c r="J45" s="1" t="s">
        <v>28</v>
      </c>
      <c r="K45" s="1" t="s">
        <v>21</v>
      </c>
      <c r="L45" s="1">
        <v>25</v>
      </c>
      <c r="M45" s="3" t="str">
        <f t="shared" si="1"/>
        <v>Allocated</v>
      </c>
    </row>
    <row r="46" spans="1:13">
      <c r="A46" s="1" t="s">
        <v>145</v>
      </c>
      <c r="B46" s="2">
        <v>45936</v>
      </c>
      <c r="C46" s="1" t="s">
        <v>49</v>
      </c>
      <c r="D46" s="1" t="s">
        <v>107</v>
      </c>
      <c r="E46" s="7" t="s">
        <v>146</v>
      </c>
      <c r="F46" s="1">
        <v>443571823</v>
      </c>
      <c r="G46" s="1" t="s">
        <v>33</v>
      </c>
      <c r="H46" s="1" t="s">
        <v>56</v>
      </c>
      <c r="I46" s="1" t="s">
        <v>34</v>
      </c>
      <c r="J46" s="1" t="s">
        <v>28</v>
      </c>
      <c r="L46" s="1">
        <v>20</v>
      </c>
      <c r="M46" s="3" t="str">
        <f t="shared" si="1"/>
        <v>Allocated</v>
      </c>
    </row>
    <row r="47" spans="1:13">
      <c r="A47" s="1" t="s">
        <v>147</v>
      </c>
      <c r="B47" s="2">
        <v>45932</v>
      </c>
      <c r="C47" s="1" t="s">
        <v>126</v>
      </c>
      <c r="D47" s="1" t="s">
        <v>79</v>
      </c>
      <c r="E47" s="7" t="s">
        <v>148</v>
      </c>
      <c r="F47" s="1">
        <v>499208506</v>
      </c>
      <c r="H47" s="1" t="s">
        <v>92</v>
      </c>
      <c r="I47" s="1" t="s">
        <v>19</v>
      </c>
      <c r="J47" s="1" t="s">
        <v>28</v>
      </c>
      <c r="K47" s="1" t="s">
        <v>82</v>
      </c>
      <c r="L47" s="1">
        <v>30</v>
      </c>
      <c r="M47" s="3" t="str">
        <f t="shared" si="1"/>
        <v>Allocated</v>
      </c>
    </row>
    <row r="48" spans="1:13">
      <c r="A48" s="1" t="s">
        <v>149</v>
      </c>
      <c r="B48" s="2">
        <v>45934</v>
      </c>
      <c r="C48" s="1" t="s">
        <v>30</v>
      </c>
      <c r="D48" s="1" t="s">
        <v>79</v>
      </c>
      <c r="E48" s="7" t="s">
        <v>150</v>
      </c>
      <c r="F48" s="1">
        <v>457186277</v>
      </c>
      <c r="H48" s="1" t="s">
        <v>27</v>
      </c>
      <c r="J48" s="1" t="s">
        <v>35</v>
      </c>
      <c r="L48" s="1">
        <v>35</v>
      </c>
      <c r="M48" s="3" t="str">
        <f t="shared" si="1"/>
        <v>Unallocated</v>
      </c>
    </row>
    <row r="49" spans="1:13">
      <c r="A49" s="1" t="s">
        <v>151</v>
      </c>
      <c r="B49" s="2">
        <v>45932</v>
      </c>
      <c r="C49" s="1" t="s">
        <v>117</v>
      </c>
      <c r="D49" s="1" t="s">
        <v>107</v>
      </c>
      <c r="E49" s="7" t="s">
        <v>152</v>
      </c>
      <c r="F49" s="1">
        <v>489873664</v>
      </c>
      <c r="G49" s="1" t="s">
        <v>26</v>
      </c>
      <c r="H49" s="1" t="s">
        <v>92</v>
      </c>
      <c r="I49" s="1" t="s">
        <v>34</v>
      </c>
      <c r="J49" s="1" t="s">
        <v>20</v>
      </c>
      <c r="K49" s="1" t="s">
        <v>58</v>
      </c>
      <c r="L49" s="1">
        <v>40</v>
      </c>
      <c r="M49" s="3" t="str">
        <f t="shared" si="1"/>
        <v>Allocated</v>
      </c>
    </row>
    <row r="50" spans="1:13">
      <c r="A50" s="1" t="s">
        <v>153</v>
      </c>
      <c r="B50" s="2">
        <v>45939</v>
      </c>
      <c r="C50" s="1" t="s">
        <v>126</v>
      </c>
      <c r="D50" s="1" t="s">
        <v>38</v>
      </c>
      <c r="E50" s="7" t="s">
        <v>154</v>
      </c>
      <c r="F50" s="1">
        <v>424236209</v>
      </c>
      <c r="G50" s="1" t="s">
        <v>55</v>
      </c>
      <c r="H50" s="1" t="s">
        <v>41</v>
      </c>
      <c r="I50" s="1" t="s">
        <v>19</v>
      </c>
      <c r="J50" s="1" t="s">
        <v>57</v>
      </c>
      <c r="K50" s="1" t="s">
        <v>43</v>
      </c>
      <c r="L50" s="1">
        <v>30</v>
      </c>
      <c r="M50" s="3" t="str">
        <f t="shared" si="1"/>
        <v>Allocated</v>
      </c>
    </row>
    <row r="51" spans="1:13">
      <c r="A51" s="1" t="s">
        <v>155</v>
      </c>
      <c r="B51" s="2">
        <v>45939</v>
      </c>
      <c r="C51" s="1" t="s">
        <v>14</v>
      </c>
      <c r="D51" s="1" t="s">
        <v>15</v>
      </c>
      <c r="E51" s="7" t="s">
        <v>16</v>
      </c>
      <c r="F51" s="1">
        <v>418758224</v>
      </c>
      <c r="G51" s="1" t="s">
        <v>81</v>
      </c>
      <c r="H51" s="1" t="s">
        <v>41</v>
      </c>
      <c r="I51" s="1" t="s">
        <v>19</v>
      </c>
      <c r="J51" s="1" t="s">
        <v>57</v>
      </c>
      <c r="K51" s="1" t="s">
        <v>82</v>
      </c>
      <c r="L51" s="1">
        <v>40</v>
      </c>
      <c r="M51" s="3" t="str">
        <f t="shared" si="1"/>
        <v>Allocated</v>
      </c>
    </row>
    <row r="52" spans="1:13">
      <c r="A52" s="1" t="s">
        <v>156</v>
      </c>
      <c r="B52" s="2">
        <v>45941</v>
      </c>
      <c r="C52" s="1" t="s">
        <v>14</v>
      </c>
      <c r="D52" s="1" t="s">
        <v>60</v>
      </c>
      <c r="E52" s="7" t="s">
        <v>157</v>
      </c>
      <c r="F52" s="1">
        <v>411598550</v>
      </c>
      <c r="G52" s="1" t="s">
        <v>64</v>
      </c>
      <c r="H52" s="1" t="s">
        <v>56</v>
      </c>
      <c r="I52" s="1" t="s">
        <v>34</v>
      </c>
      <c r="J52" s="1" t="s">
        <v>20</v>
      </c>
      <c r="K52" s="1" t="s">
        <v>21</v>
      </c>
      <c r="L52" s="1">
        <v>35</v>
      </c>
      <c r="M52" s="3" t="str">
        <f t="shared" si="1"/>
        <v>Allocated</v>
      </c>
    </row>
    <row r="53" spans="1:13">
      <c r="A53" s="1" t="s">
        <v>158</v>
      </c>
      <c r="B53" s="2">
        <v>45931</v>
      </c>
      <c r="C53" s="1" t="s">
        <v>89</v>
      </c>
      <c r="D53" s="1" t="s">
        <v>50</v>
      </c>
      <c r="E53" s="7" t="s">
        <v>90</v>
      </c>
      <c r="F53" s="1">
        <v>471800705</v>
      </c>
      <c r="G53" s="1" t="s">
        <v>40</v>
      </c>
      <c r="H53" s="1" t="s">
        <v>92</v>
      </c>
      <c r="J53" s="1" t="s">
        <v>57</v>
      </c>
      <c r="K53" s="1" t="s">
        <v>21</v>
      </c>
      <c r="L53" s="1">
        <v>45</v>
      </c>
      <c r="M53" s="3" t="str">
        <f t="shared" si="1"/>
        <v>Unallocated</v>
      </c>
    </row>
    <row r="54" spans="1:13">
      <c r="A54" s="1" t="s">
        <v>159</v>
      </c>
      <c r="B54" s="2">
        <v>45935</v>
      </c>
      <c r="C54" s="1" t="s">
        <v>89</v>
      </c>
      <c r="D54" s="1" t="s">
        <v>107</v>
      </c>
      <c r="E54" s="7" t="s">
        <v>160</v>
      </c>
      <c r="F54" s="1">
        <v>431714848</v>
      </c>
      <c r="G54" s="1" t="s">
        <v>55</v>
      </c>
      <c r="H54" s="1" t="s">
        <v>18</v>
      </c>
      <c r="I54" s="1" t="s">
        <v>42</v>
      </c>
      <c r="J54" s="1" t="s">
        <v>47</v>
      </c>
      <c r="K54" s="1" t="s">
        <v>43</v>
      </c>
      <c r="L54" s="1">
        <v>50</v>
      </c>
      <c r="M54" s="3" t="str">
        <f t="shared" si="1"/>
        <v>Allocated</v>
      </c>
    </row>
    <row r="55" spans="1:13">
      <c r="A55" s="1" t="s">
        <v>161</v>
      </c>
      <c r="B55" s="2">
        <v>45931</v>
      </c>
      <c r="C55" s="1" t="s">
        <v>102</v>
      </c>
      <c r="D55" s="1" t="s">
        <v>15</v>
      </c>
      <c r="E55" s="8" t="s">
        <v>162</v>
      </c>
      <c r="F55" s="1">
        <v>492812914</v>
      </c>
      <c r="G55" s="1" t="s">
        <v>40</v>
      </c>
      <c r="H55" s="1" t="s">
        <v>56</v>
      </c>
      <c r="I55" s="1" t="s">
        <v>19</v>
      </c>
      <c r="J55" s="1" t="s">
        <v>47</v>
      </c>
      <c r="K55" s="1" t="s">
        <v>21</v>
      </c>
      <c r="L55" s="1">
        <v>40</v>
      </c>
      <c r="M55" s="3" t="str">
        <f t="shared" si="1"/>
        <v>Allocated</v>
      </c>
    </row>
    <row r="56" spans="1:13">
      <c r="A56" s="1" t="s">
        <v>163</v>
      </c>
      <c r="B56" s="2">
        <v>45944</v>
      </c>
      <c r="C56" s="1" t="s">
        <v>49</v>
      </c>
      <c r="D56" s="1" t="s">
        <v>79</v>
      </c>
      <c r="E56" s="7" t="s">
        <v>164</v>
      </c>
      <c r="F56" s="1">
        <v>465993286</v>
      </c>
      <c r="G56" s="1" t="s">
        <v>40</v>
      </c>
      <c r="H56" s="1" t="s">
        <v>56</v>
      </c>
      <c r="J56" s="1" t="s">
        <v>20</v>
      </c>
      <c r="K56" s="1" t="s">
        <v>21</v>
      </c>
      <c r="L56" s="1">
        <v>30</v>
      </c>
      <c r="M56" s="3" t="str">
        <f t="shared" si="1"/>
        <v>Unallocated</v>
      </c>
    </row>
    <row r="57" spans="1:13">
      <c r="A57" s="1" t="s">
        <v>165</v>
      </c>
      <c r="B57" s="2">
        <v>45938</v>
      </c>
      <c r="C57" s="1" t="s">
        <v>89</v>
      </c>
      <c r="D57" s="1" t="s">
        <v>50</v>
      </c>
      <c r="E57" s="7" t="s">
        <v>90</v>
      </c>
      <c r="F57" s="1">
        <v>426971062</v>
      </c>
      <c r="G57" s="1" t="s">
        <v>64</v>
      </c>
      <c r="H57" s="1" t="s">
        <v>27</v>
      </c>
      <c r="J57" s="1" t="s">
        <v>57</v>
      </c>
      <c r="K57" s="1" t="s">
        <v>58</v>
      </c>
      <c r="L57" s="1">
        <v>35</v>
      </c>
      <c r="M57" s="3" t="str">
        <f t="shared" si="1"/>
        <v>Unallocated</v>
      </c>
    </row>
    <row r="58" spans="1:13">
      <c r="A58" s="1" t="s">
        <v>166</v>
      </c>
      <c r="B58" s="2">
        <v>45933</v>
      </c>
      <c r="C58" s="1" t="s">
        <v>75</v>
      </c>
      <c r="D58" s="1" t="s">
        <v>60</v>
      </c>
      <c r="E58" s="7" t="s">
        <v>76</v>
      </c>
      <c r="F58" s="1">
        <v>418193637</v>
      </c>
      <c r="G58" s="1" t="s">
        <v>26</v>
      </c>
      <c r="H58" s="1" t="s">
        <v>56</v>
      </c>
      <c r="I58" s="1" t="s">
        <v>19</v>
      </c>
      <c r="J58" s="1" t="s">
        <v>20</v>
      </c>
      <c r="L58" s="1">
        <v>25</v>
      </c>
      <c r="M58" s="3" t="str">
        <f t="shared" si="1"/>
        <v>Allocated</v>
      </c>
    </row>
    <row r="59" spans="1:13">
      <c r="A59" s="1" t="s">
        <v>167</v>
      </c>
      <c r="B59" s="2">
        <v>45936</v>
      </c>
      <c r="C59" s="1" t="s">
        <v>75</v>
      </c>
      <c r="D59" s="1" t="s">
        <v>79</v>
      </c>
      <c r="E59" s="7" t="s">
        <v>168</v>
      </c>
      <c r="F59" s="1">
        <v>8140086</v>
      </c>
      <c r="G59" s="1" t="s">
        <v>40</v>
      </c>
      <c r="H59" s="1" t="s">
        <v>27</v>
      </c>
      <c r="I59" s="1" t="s">
        <v>34</v>
      </c>
      <c r="J59" s="1" t="s">
        <v>20</v>
      </c>
      <c r="K59" s="1" t="s">
        <v>58</v>
      </c>
      <c r="L59" s="1">
        <v>20</v>
      </c>
      <c r="M59" s="3" t="str">
        <f t="shared" si="1"/>
        <v>Allocated</v>
      </c>
    </row>
    <row r="60" spans="1:13">
      <c r="A60" s="1" t="s">
        <v>169</v>
      </c>
      <c r="B60" s="2">
        <v>45940</v>
      </c>
      <c r="C60" s="1" t="s">
        <v>37</v>
      </c>
      <c r="D60" s="1" t="s">
        <v>107</v>
      </c>
      <c r="E60" s="7" t="s">
        <v>129</v>
      </c>
      <c r="F60" s="1">
        <v>431989650</v>
      </c>
      <c r="G60" s="1" t="s">
        <v>91</v>
      </c>
      <c r="H60" s="1" t="s">
        <v>41</v>
      </c>
      <c r="I60" s="1" t="s">
        <v>42</v>
      </c>
      <c r="J60" s="1" t="s">
        <v>47</v>
      </c>
      <c r="K60" s="1" t="s">
        <v>77</v>
      </c>
      <c r="L60" s="1">
        <v>25</v>
      </c>
      <c r="M60" s="3" t="str">
        <f t="shared" si="1"/>
        <v>Allocated</v>
      </c>
    </row>
    <row r="61" spans="1:13">
      <c r="A61" s="1" t="s">
        <v>170</v>
      </c>
      <c r="B61" s="2">
        <v>45937</v>
      </c>
      <c r="C61" s="1" t="s">
        <v>117</v>
      </c>
      <c r="D61" s="1" t="s">
        <v>107</v>
      </c>
      <c r="E61" s="7" t="s">
        <v>152</v>
      </c>
      <c r="F61" s="1">
        <v>418416678</v>
      </c>
      <c r="G61" s="1" t="s">
        <v>26</v>
      </c>
      <c r="H61" s="1" t="s">
        <v>41</v>
      </c>
      <c r="I61" s="1" t="s">
        <v>42</v>
      </c>
      <c r="J61" s="1" t="s">
        <v>28</v>
      </c>
      <c r="K61" s="1" t="s">
        <v>82</v>
      </c>
      <c r="L61" s="1">
        <v>45</v>
      </c>
      <c r="M61" s="3" t="str">
        <f t="shared" si="1"/>
        <v>Allocated</v>
      </c>
    </row>
    <row r="62" spans="1:13">
      <c r="A62" s="1" t="s">
        <v>171</v>
      </c>
      <c r="B62" s="2">
        <v>45938</v>
      </c>
      <c r="C62" s="1" t="s">
        <v>126</v>
      </c>
      <c r="D62" s="1" t="s">
        <v>15</v>
      </c>
      <c r="E62" s="7" t="s">
        <v>172</v>
      </c>
      <c r="F62" s="1">
        <v>419134015</v>
      </c>
      <c r="G62" s="1" t="s">
        <v>81</v>
      </c>
      <c r="H62" s="1" t="s">
        <v>27</v>
      </c>
      <c r="J62" s="1" t="s">
        <v>35</v>
      </c>
      <c r="K62" s="1" t="s">
        <v>21</v>
      </c>
      <c r="L62" s="1">
        <v>50</v>
      </c>
      <c r="M62" s="3" t="str">
        <f t="shared" si="1"/>
        <v>Unallocated</v>
      </c>
    </row>
    <row r="63" spans="1:13">
      <c r="A63" s="1" t="s">
        <v>173</v>
      </c>
      <c r="B63" s="2">
        <v>45939</v>
      </c>
      <c r="C63" s="1" t="s">
        <v>30</v>
      </c>
      <c r="D63" s="1" t="s">
        <v>15</v>
      </c>
      <c r="E63" s="7" t="s">
        <v>174</v>
      </c>
      <c r="F63" s="1">
        <v>450305745</v>
      </c>
      <c r="G63" s="1" t="s">
        <v>33</v>
      </c>
      <c r="H63" s="1" t="s">
        <v>41</v>
      </c>
      <c r="J63" s="1" t="s">
        <v>35</v>
      </c>
      <c r="L63" s="1">
        <v>50</v>
      </c>
      <c r="M63" s="3" t="str">
        <f t="shared" si="1"/>
        <v>Unallocated</v>
      </c>
    </row>
    <row r="64" spans="1:13">
      <c r="A64" s="1" t="s">
        <v>175</v>
      </c>
      <c r="B64" s="2">
        <v>45942</v>
      </c>
      <c r="C64" s="1" t="s">
        <v>23</v>
      </c>
      <c r="D64" s="1" t="s">
        <v>66</v>
      </c>
      <c r="E64" s="7" t="s">
        <v>176</v>
      </c>
      <c r="F64" s="1">
        <v>426256587</v>
      </c>
      <c r="G64" s="1" t="s">
        <v>55</v>
      </c>
      <c r="H64" s="1" t="s">
        <v>56</v>
      </c>
      <c r="I64" s="1" t="s">
        <v>34</v>
      </c>
      <c r="J64" s="1" t="s">
        <v>57</v>
      </c>
      <c r="K64" s="1" t="s">
        <v>58</v>
      </c>
      <c r="L64" s="1">
        <v>15</v>
      </c>
      <c r="M64" s="3" t="str">
        <f t="shared" si="1"/>
        <v>Allocated</v>
      </c>
    </row>
    <row r="65" spans="1:13">
      <c r="A65" s="1" t="s">
        <v>177</v>
      </c>
      <c r="B65" s="2">
        <v>45941</v>
      </c>
      <c r="C65" s="1" t="s">
        <v>37</v>
      </c>
      <c r="D65" s="1" t="s">
        <v>50</v>
      </c>
      <c r="E65" s="7" t="s">
        <v>178</v>
      </c>
      <c r="F65" s="1">
        <v>456193411</v>
      </c>
      <c r="G65" s="1" t="s">
        <v>33</v>
      </c>
      <c r="H65" s="1" t="s">
        <v>27</v>
      </c>
      <c r="I65" s="1" t="s">
        <v>34</v>
      </c>
      <c r="J65" s="1" t="s">
        <v>47</v>
      </c>
      <c r="K65" s="1" t="s">
        <v>43</v>
      </c>
      <c r="L65" s="1">
        <v>15</v>
      </c>
      <c r="M65" s="3" t="str">
        <f t="shared" si="1"/>
        <v>Allocated</v>
      </c>
    </row>
    <row r="66" spans="1:13">
      <c r="A66" s="1" t="s">
        <v>179</v>
      </c>
      <c r="B66" s="2">
        <v>45944</v>
      </c>
      <c r="C66" s="1" t="s">
        <v>89</v>
      </c>
      <c r="D66" s="1" t="s">
        <v>15</v>
      </c>
      <c r="E66" s="7" t="s">
        <v>180</v>
      </c>
      <c r="F66" s="1">
        <v>451958175</v>
      </c>
      <c r="G66" s="1" t="s">
        <v>33</v>
      </c>
      <c r="H66" s="1" t="s">
        <v>18</v>
      </c>
      <c r="I66" s="1" t="s">
        <v>42</v>
      </c>
      <c r="J66" s="1" t="s">
        <v>35</v>
      </c>
      <c r="K66" s="1" t="s">
        <v>58</v>
      </c>
      <c r="L66" s="1">
        <v>20</v>
      </c>
      <c r="M66" s="3" t="str">
        <f t="shared" ref="M66:M101" si="2">IF(I66="","Unallocated","Allocated")</f>
        <v>Allocated</v>
      </c>
    </row>
    <row r="67" spans="1:13">
      <c r="A67" s="1" t="s">
        <v>181</v>
      </c>
      <c r="B67" s="2">
        <v>45944</v>
      </c>
      <c r="C67" s="1" t="s">
        <v>126</v>
      </c>
      <c r="D67" s="1" t="s">
        <v>60</v>
      </c>
      <c r="E67" s="7" t="s">
        <v>182</v>
      </c>
      <c r="F67" s="1">
        <v>448417444</v>
      </c>
      <c r="G67" s="1" t="s">
        <v>81</v>
      </c>
      <c r="H67" s="1" t="s">
        <v>92</v>
      </c>
      <c r="I67" s="1" t="s">
        <v>42</v>
      </c>
      <c r="J67" s="1" t="s">
        <v>57</v>
      </c>
      <c r="K67" s="1" t="s">
        <v>82</v>
      </c>
      <c r="L67" s="1">
        <v>35</v>
      </c>
      <c r="M67" s="3" t="str">
        <f t="shared" si="2"/>
        <v>Allocated</v>
      </c>
    </row>
    <row r="68" spans="1:13">
      <c r="A68" s="1" t="s">
        <v>183</v>
      </c>
      <c r="B68" s="2">
        <v>45940</v>
      </c>
      <c r="C68" s="1" t="s">
        <v>30</v>
      </c>
      <c r="D68" s="1" t="s">
        <v>24</v>
      </c>
      <c r="E68" s="7" t="s">
        <v>184</v>
      </c>
      <c r="F68" s="1">
        <v>442243686</v>
      </c>
      <c r="G68" s="1" t="s">
        <v>81</v>
      </c>
      <c r="H68" s="1" t="s">
        <v>27</v>
      </c>
      <c r="I68" s="1" t="s">
        <v>19</v>
      </c>
      <c r="J68" s="1" t="s">
        <v>20</v>
      </c>
      <c r="K68" s="1" t="s">
        <v>77</v>
      </c>
      <c r="L68" s="1">
        <v>20</v>
      </c>
      <c r="M68" s="3" t="str">
        <f t="shared" si="2"/>
        <v>Allocated</v>
      </c>
    </row>
    <row r="69" spans="1:13">
      <c r="A69" s="1" t="s">
        <v>185</v>
      </c>
      <c r="B69" s="2">
        <v>45937</v>
      </c>
      <c r="C69" s="1" t="s">
        <v>14</v>
      </c>
      <c r="D69" s="1" t="s">
        <v>79</v>
      </c>
      <c r="E69" s="7" t="s">
        <v>186</v>
      </c>
      <c r="F69" s="1">
        <v>3479002</v>
      </c>
      <c r="G69" s="1" t="s">
        <v>40</v>
      </c>
      <c r="H69" s="1" t="s">
        <v>27</v>
      </c>
      <c r="J69" s="1" t="s">
        <v>57</v>
      </c>
      <c r="K69" s="1" t="s">
        <v>43</v>
      </c>
      <c r="L69" s="1">
        <v>50</v>
      </c>
      <c r="M69" s="3" t="str">
        <f t="shared" si="2"/>
        <v>Unallocated</v>
      </c>
    </row>
    <row r="70" spans="1:13">
      <c r="A70" s="1" t="s">
        <v>187</v>
      </c>
      <c r="B70" s="2">
        <v>45931</v>
      </c>
      <c r="C70" s="1" t="s">
        <v>75</v>
      </c>
      <c r="D70" s="1" t="s">
        <v>45</v>
      </c>
      <c r="E70" s="7" t="s">
        <v>188</v>
      </c>
      <c r="F70" s="1">
        <v>457832360</v>
      </c>
      <c r="H70" s="1" t="s">
        <v>27</v>
      </c>
      <c r="I70" s="1" t="s">
        <v>34</v>
      </c>
      <c r="J70" s="1" t="s">
        <v>20</v>
      </c>
      <c r="K70" s="1" t="s">
        <v>82</v>
      </c>
      <c r="L70" s="1">
        <v>15</v>
      </c>
      <c r="M70" s="3" t="str">
        <f t="shared" si="2"/>
        <v>Allocated</v>
      </c>
    </row>
    <row r="71" spans="1:13">
      <c r="A71" s="1" t="s">
        <v>189</v>
      </c>
      <c r="B71" s="2">
        <v>45940</v>
      </c>
      <c r="C71" s="1" t="s">
        <v>30</v>
      </c>
      <c r="E71" s="8" t="s">
        <v>190</v>
      </c>
      <c r="F71" s="1">
        <v>438761254</v>
      </c>
      <c r="G71" s="1" t="s">
        <v>17</v>
      </c>
      <c r="H71" s="1" t="s">
        <v>41</v>
      </c>
      <c r="I71" s="1" t="s">
        <v>19</v>
      </c>
      <c r="J71" s="1" t="s">
        <v>28</v>
      </c>
      <c r="K71" s="1" t="s">
        <v>77</v>
      </c>
      <c r="L71" s="1">
        <v>15</v>
      </c>
      <c r="M71" s="3" t="str">
        <f t="shared" si="2"/>
        <v>Allocated</v>
      </c>
    </row>
    <row r="72" spans="1:13">
      <c r="A72" s="1" t="s">
        <v>191</v>
      </c>
      <c r="B72" s="2">
        <v>45936</v>
      </c>
      <c r="D72" s="1" t="s">
        <v>38</v>
      </c>
      <c r="E72" s="8" t="s">
        <v>94</v>
      </c>
      <c r="F72" s="1">
        <v>452772936</v>
      </c>
      <c r="G72" s="1" t="s">
        <v>64</v>
      </c>
      <c r="H72" s="1" t="s">
        <v>41</v>
      </c>
      <c r="I72" s="1" t="s">
        <v>34</v>
      </c>
      <c r="J72" s="1" t="s">
        <v>57</v>
      </c>
      <c r="K72" s="1" t="s">
        <v>77</v>
      </c>
      <c r="L72" s="1">
        <v>15</v>
      </c>
      <c r="M72" s="3" t="str">
        <f t="shared" si="2"/>
        <v>Allocated</v>
      </c>
    </row>
    <row r="73" spans="1:13">
      <c r="A73" s="1" t="s">
        <v>192</v>
      </c>
      <c r="B73" s="2">
        <v>45931</v>
      </c>
      <c r="C73" s="1" t="s">
        <v>53</v>
      </c>
      <c r="D73" s="1" t="s">
        <v>31</v>
      </c>
      <c r="E73" s="7" t="s">
        <v>193</v>
      </c>
      <c r="F73" s="1">
        <v>461351939</v>
      </c>
      <c r="H73" s="1" t="s">
        <v>92</v>
      </c>
      <c r="I73" s="1" t="s">
        <v>19</v>
      </c>
      <c r="J73" s="1" t="s">
        <v>20</v>
      </c>
      <c r="K73" s="1" t="s">
        <v>82</v>
      </c>
      <c r="L73" s="1">
        <v>20</v>
      </c>
      <c r="M73" s="3" t="str">
        <f t="shared" si="2"/>
        <v>Allocated</v>
      </c>
    </row>
    <row r="74" spans="1:13">
      <c r="A74" s="1" t="s">
        <v>194</v>
      </c>
      <c r="B74" s="2">
        <v>45934</v>
      </c>
      <c r="C74" s="1" t="s">
        <v>89</v>
      </c>
      <c r="D74" s="1" t="s">
        <v>50</v>
      </c>
      <c r="E74" s="7" t="s">
        <v>90</v>
      </c>
      <c r="F74" s="1">
        <v>497268293</v>
      </c>
      <c r="G74" s="1" t="s">
        <v>33</v>
      </c>
      <c r="H74" s="1" t="s">
        <v>27</v>
      </c>
      <c r="I74" s="1" t="s">
        <v>19</v>
      </c>
      <c r="J74" s="1" t="s">
        <v>47</v>
      </c>
      <c r="L74" s="1">
        <v>15</v>
      </c>
      <c r="M74" s="3" t="str">
        <f t="shared" si="2"/>
        <v>Allocated</v>
      </c>
    </row>
    <row r="75" spans="1:13">
      <c r="A75" s="1" t="s">
        <v>195</v>
      </c>
      <c r="B75" s="2">
        <v>45937</v>
      </c>
      <c r="C75" s="1" t="s">
        <v>126</v>
      </c>
      <c r="D75" s="1" t="s">
        <v>45</v>
      </c>
      <c r="E75" s="7" t="s">
        <v>196</v>
      </c>
      <c r="F75" s="1">
        <v>457974745</v>
      </c>
      <c r="G75" s="1" t="s">
        <v>40</v>
      </c>
      <c r="H75" s="1" t="s">
        <v>92</v>
      </c>
      <c r="J75" s="1" t="s">
        <v>20</v>
      </c>
      <c r="L75" s="1">
        <v>40</v>
      </c>
      <c r="M75" s="3" t="str">
        <f t="shared" si="2"/>
        <v>Unallocated</v>
      </c>
    </row>
    <row r="76" spans="1:13">
      <c r="A76" s="1" t="s">
        <v>197</v>
      </c>
      <c r="B76" s="2">
        <v>45934</v>
      </c>
      <c r="C76" s="1" t="s">
        <v>30</v>
      </c>
      <c r="D76" s="1" t="s">
        <v>66</v>
      </c>
      <c r="E76" s="7" t="s">
        <v>198</v>
      </c>
      <c r="F76" s="1">
        <v>477540877</v>
      </c>
      <c r="G76" s="1" t="s">
        <v>26</v>
      </c>
      <c r="H76" s="1" t="s">
        <v>27</v>
      </c>
      <c r="J76" s="1" t="s">
        <v>47</v>
      </c>
      <c r="K76" s="1" t="s">
        <v>43</v>
      </c>
      <c r="L76" s="1">
        <v>25</v>
      </c>
      <c r="M76" s="3" t="str">
        <f t="shared" si="2"/>
        <v>Unallocated</v>
      </c>
    </row>
    <row r="77" spans="1:13">
      <c r="A77" s="1" t="s">
        <v>199</v>
      </c>
      <c r="B77" s="2">
        <v>45941</v>
      </c>
      <c r="C77" s="1" t="s">
        <v>75</v>
      </c>
      <c r="D77" s="1" t="s">
        <v>60</v>
      </c>
      <c r="E77" s="7" t="s">
        <v>76</v>
      </c>
      <c r="F77" s="1">
        <v>425353198</v>
      </c>
      <c r="H77" s="1" t="s">
        <v>92</v>
      </c>
      <c r="J77" s="1" t="s">
        <v>47</v>
      </c>
      <c r="K77" s="1" t="s">
        <v>58</v>
      </c>
      <c r="L77" s="1">
        <v>40</v>
      </c>
      <c r="M77" s="3" t="str">
        <f t="shared" si="2"/>
        <v>Unallocated</v>
      </c>
    </row>
    <row r="78" spans="1:13">
      <c r="A78" s="1" t="s">
        <v>200</v>
      </c>
      <c r="B78" s="2">
        <v>45931</v>
      </c>
      <c r="C78" s="1" t="s">
        <v>49</v>
      </c>
      <c r="D78" s="1" t="s">
        <v>66</v>
      </c>
      <c r="E78" s="7" t="s">
        <v>67</v>
      </c>
      <c r="F78" s="1">
        <v>467543480</v>
      </c>
      <c r="G78" s="1" t="s">
        <v>91</v>
      </c>
      <c r="H78" s="1" t="s">
        <v>41</v>
      </c>
      <c r="J78" s="1" t="s">
        <v>35</v>
      </c>
      <c r="K78" s="1" t="s">
        <v>58</v>
      </c>
      <c r="L78" s="1">
        <v>15</v>
      </c>
      <c r="M78" s="3" t="str">
        <f t="shared" si="2"/>
        <v>Unallocated</v>
      </c>
    </row>
    <row r="79" spans="1:13">
      <c r="A79" s="1" t="s">
        <v>201</v>
      </c>
      <c r="B79" s="2">
        <v>45931</v>
      </c>
      <c r="C79" s="1" t="s">
        <v>126</v>
      </c>
      <c r="D79" s="1" t="s">
        <v>45</v>
      </c>
      <c r="E79" s="7" t="s">
        <v>196</v>
      </c>
      <c r="F79" s="1">
        <v>423128861</v>
      </c>
      <c r="G79" s="1" t="s">
        <v>55</v>
      </c>
      <c r="H79" s="1" t="s">
        <v>27</v>
      </c>
      <c r="I79" s="1" t="s">
        <v>19</v>
      </c>
      <c r="J79" s="1" t="s">
        <v>57</v>
      </c>
      <c r="K79" s="1" t="s">
        <v>82</v>
      </c>
      <c r="L79" s="1">
        <v>35</v>
      </c>
      <c r="M79" s="3" t="str">
        <f t="shared" si="2"/>
        <v>Allocated</v>
      </c>
    </row>
    <row r="80" spans="1:13">
      <c r="A80" s="1" t="s">
        <v>202</v>
      </c>
      <c r="B80" s="2">
        <v>45934</v>
      </c>
      <c r="C80" s="1" t="s">
        <v>126</v>
      </c>
      <c r="D80" s="1" t="s">
        <v>50</v>
      </c>
      <c r="E80" s="7" t="s">
        <v>203</v>
      </c>
      <c r="F80" s="1">
        <v>8825605</v>
      </c>
      <c r="G80" s="1" t="s">
        <v>17</v>
      </c>
      <c r="H80" s="1" t="s">
        <v>56</v>
      </c>
      <c r="I80" s="1" t="s">
        <v>19</v>
      </c>
      <c r="J80" s="1" t="s">
        <v>35</v>
      </c>
      <c r="K80" s="1" t="s">
        <v>43</v>
      </c>
      <c r="L80" s="1">
        <v>45</v>
      </c>
      <c r="M80" s="3" t="str">
        <f t="shared" si="2"/>
        <v>Allocated</v>
      </c>
    </row>
    <row r="81" spans="1:13">
      <c r="A81" s="1" t="s">
        <v>204</v>
      </c>
      <c r="B81" s="2">
        <v>45939</v>
      </c>
      <c r="C81" s="1" t="s">
        <v>126</v>
      </c>
      <c r="D81" s="1" t="s">
        <v>24</v>
      </c>
      <c r="E81" s="7" t="s">
        <v>205</v>
      </c>
      <c r="F81" s="1">
        <v>484757929</v>
      </c>
      <c r="G81" s="1" t="s">
        <v>33</v>
      </c>
      <c r="H81" s="1" t="s">
        <v>18</v>
      </c>
      <c r="J81" s="1" t="s">
        <v>47</v>
      </c>
      <c r="K81" s="1" t="s">
        <v>77</v>
      </c>
      <c r="L81" s="1">
        <v>45</v>
      </c>
      <c r="M81" s="3" t="str">
        <f t="shared" si="2"/>
        <v>Unallocated</v>
      </c>
    </row>
    <row r="82" spans="1:13">
      <c r="A82" s="1" t="s">
        <v>206</v>
      </c>
      <c r="B82" s="2">
        <v>45939</v>
      </c>
      <c r="D82" s="1" t="s">
        <v>107</v>
      </c>
      <c r="E82" s="8" t="s">
        <v>207</v>
      </c>
      <c r="F82" s="1">
        <v>466249913</v>
      </c>
      <c r="G82" s="1" t="s">
        <v>26</v>
      </c>
      <c r="H82" s="1" t="s">
        <v>41</v>
      </c>
      <c r="J82" s="1" t="s">
        <v>28</v>
      </c>
      <c r="K82" s="1" t="s">
        <v>58</v>
      </c>
      <c r="L82" s="1">
        <v>45</v>
      </c>
      <c r="M82" s="3" t="str">
        <f t="shared" si="2"/>
        <v>Unallocated</v>
      </c>
    </row>
    <row r="83" spans="1:13">
      <c r="A83" s="1" t="s">
        <v>208</v>
      </c>
      <c r="B83" s="2">
        <v>45932</v>
      </c>
      <c r="C83" s="1" t="s">
        <v>102</v>
      </c>
      <c r="D83" s="1" t="s">
        <v>45</v>
      </c>
      <c r="E83" s="7" t="s">
        <v>209</v>
      </c>
      <c r="F83" s="1">
        <v>469585335</v>
      </c>
      <c r="G83" s="1" t="s">
        <v>26</v>
      </c>
      <c r="H83" s="1" t="s">
        <v>18</v>
      </c>
      <c r="I83" s="1" t="s">
        <v>42</v>
      </c>
      <c r="J83" s="1" t="s">
        <v>47</v>
      </c>
      <c r="K83" s="1" t="s">
        <v>21</v>
      </c>
      <c r="L83" s="1">
        <v>40</v>
      </c>
      <c r="M83" s="3" t="str">
        <f t="shared" si="2"/>
        <v>Allocated</v>
      </c>
    </row>
    <row r="84" spans="1:13">
      <c r="A84" s="1" t="s">
        <v>210</v>
      </c>
      <c r="B84" s="2">
        <v>45941</v>
      </c>
      <c r="C84" s="1" t="s">
        <v>126</v>
      </c>
      <c r="D84" s="1" t="s">
        <v>15</v>
      </c>
      <c r="E84" s="7" t="s">
        <v>172</v>
      </c>
      <c r="F84" s="1">
        <v>485898791</v>
      </c>
      <c r="G84" s="1" t="s">
        <v>17</v>
      </c>
      <c r="H84" s="1" t="s">
        <v>92</v>
      </c>
      <c r="I84" s="1" t="s">
        <v>19</v>
      </c>
      <c r="J84" s="1" t="s">
        <v>20</v>
      </c>
      <c r="K84" s="1" t="s">
        <v>77</v>
      </c>
      <c r="L84" s="1">
        <v>50</v>
      </c>
      <c r="M84" s="3" t="str">
        <f t="shared" si="2"/>
        <v>Allocated</v>
      </c>
    </row>
    <row r="85" spans="1:13">
      <c r="A85" s="1" t="s">
        <v>211</v>
      </c>
      <c r="B85" s="2">
        <v>45935</v>
      </c>
      <c r="C85" s="1" t="s">
        <v>86</v>
      </c>
      <c r="D85" s="1" t="s">
        <v>31</v>
      </c>
      <c r="E85" s="7" t="s">
        <v>105</v>
      </c>
      <c r="F85" s="1">
        <v>459887256</v>
      </c>
      <c r="G85" s="1" t="s">
        <v>81</v>
      </c>
      <c r="H85" s="1" t="s">
        <v>92</v>
      </c>
      <c r="I85" s="1" t="s">
        <v>19</v>
      </c>
      <c r="J85" s="1" t="s">
        <v>57</v>
      </c>
      <c r="K85" s="1" t="s">
        <v>58</v>
      </c>
      <c r="L85" s="1">
        <v>30</v>
      </c>
      <c r="M85" s="3" t="str">
        <f t="shared" si="2"/>
        <v>Allocated</v>
      </c>
    </row>
    <row r="86" spans="1:13">
      <c r="A86" s="1" t="s">
        <v>212</v>
      </c>
      <c r="B86" s="2">
        <v>45939</v>
      </c>
      <c r="C86" s="1" t="s">
        <v>23</v>
      </c>
      <c r="D86" s="1" t="s">
        <v>107</v>
      </c>
      <c r="E86" s="8" t="s">
        <v>213</v>
      </c>
      <c r="F86" s="1">
        <v>449569833</v>
      </c>
      <c r="G86" s="1" t="s">
        <v>81</v>
      </c>
      <c r="H86" s="1" t="s">
        <v>18</v>
      </c>
      <c r="I86" s="1" t="s">
        <v>42</v>
      </c>
      <c r="J86" s="1" t="s">
        <v>20</v>
      </c>
      <c r="K86" s="1" t="s">
        <v>43</v>
      </c>
      <c r="L86" s="1">
        <v>40</v>
      </c>
      <c r="M86" s="3" t="str">
        <f t="shared" si="2"/>
        <v>Allocated</v>
      </c>
    </row>
    <row r="87" spans="1:13">
      <c r="A87" s="1" t="s">
        <v>214</v>
      </c>
      <c r="B87" s="2">
        <v>45936</v>
      </c>
      <c r="C87" s="1" t="s">
        <v>117</v>
      </c>
      <c r="D87" s="1" t="s">
        <v>79</v>
      </c>
      <c r="E87" s="7" t="s">
        <v>118</v>
      </c>
      <c r="F87" s="1">
        <v>481391693</v>
      </c>
      <c r="G87" s="1" t="s">
        <v>91</v>
      </c>
      <c r="H87" s="1" t="s">
        <v>27</v>
      </c>
      <c r="I87" s="1" t="s">
        <v>42</v>
      </c>
      <c r="J87" s="1" t="s">
        <v>28</v>
      </c>
      <c r="K87" s="1" t="s">
        <v>21</v>
      </c>
      <c r="L87" s="1">
        <v>40</v>
      </c>
      <c r="M87" s="3" t="str">
        <f t="shared" si="2"/>
        <v>Allocated</v>
      </c>
    </row>
    <row r="88" spans="1:13">
      <c r="A88" s="1" t="s">
        <v>215</v>
      </c>
      <c r="B88" s="2">
        <v>45933</v>
      </c>
      <c r="C88" s="1" t="s">
        <v>89</v>
      </c>
      <c r="D88" s="1" t="s">
        <v>45</v>
      </c>
      <c r="E88" s="7" t="s">
        <v>120</v>
      </c>
      <c r="F88" s="1">
        <v>6146577</v>
      </c>
      <c r="G88" s="1" t="s">
        <v>40</v>
      </c>
      <c r="H88" s="1" t="s">
        <v>92</v>
      </c>
      <c r="I88" s="1" t="s">
        <v>42</v>
      </c>
      <c r="J88" s="1" t="s">
        <v>57</v>
      </c>
      <c r="K88" s="1" t="s">
        <v>82</v>
      </c>
      <c r="L88" s="1">
        <v>50</v>
      </c>
      <c r="M88" s="3" t="str">
        <f t="shared" si="2"/>
        <v>Allocated</v>
      </c>
    </row>
    <row r="89" spans="1:13">
      <c r="A89" s="1" t="s">
        <v>216</v>
      </c>
      <c r="B89" s="2">
        <v>45942</v>
      </c>
      <c r="C89" s="1" t="s">
        <v>23</v>
      </c>
      <c r="D89" s="1" t="s">
        <v>31</v>
      </c>
      <c r="E89" s="7" t="s">
        <v>63</v>
      </c>
      <c r="F89" s="1">
        <v>6656995</v>
      </c>
      <c r="G89" s="1" t="s">
        <v>91</v>
      </c>
      <c r="H89" s="1" t="s">
        <v>56</v>
      </c>
      <c r="I89" s="1" t="s">
        <v>34</v>
      </c>
      <c r="J89" s="1" t="s">
        <v>20</v>
      </c>
      <c r="K89" s="1" t="s">
        <v>43</v>
      </c>
      <c r="L89" s="1">
        <v>35</v>
      </c>
      <c r="M89" s="3" t="str">
        <f t="shared" si="2"/>
        <v>Allocated</v>
      </c>
    </row>
    <row r="90" spans="1:13">
      <c r="A90" s="1" t="s">
        <v>217</v>
      </c>
      <c r="B90" s="2">
        <v>45943</v>
      </c>
      <c r="C90" s="1" t="s">
        <v>126</v>
      </c>
      <c r="D90" s="1" t="s">
        <v>107</v>
      </c>
      <c r="E90" s="7" t="s">
        <v>218</v>
      </c>
      <c r="F90" s="1">
        <v>434047188</v>
      </c>
      <c r="H90" s="1" t="s">
        <v>41</v>
      </c>
      <c r="I90" s="1" t="s">
        <v>19</v>
      </c>
      <c r="J90" s="1" t="s">
        <v>57</v>
      </c>
      <c r="L90" s="1">
        <v>30</v>
      </c>
      <c r="M90" s="3" t="str">
        <f t="shared" si="2"/>
        <v>Allocated</v>
      </c>
    </row>
    <row r="91" spans="1:13">
      <c r="A91" s="1" t="s">
        <v>219</v>
      </c>
      <c r="B91" s="2">
        <v>45944</v>
      </c>
      <c r="C91" s="1" t="s">
        <v>53</v>
      </c>
      <c r="D91" s="1" t="s">
        <v>15</v>
      </c>
      <c r="E91" s="7" t="s">
        <v>220</v>
      </c>
      <c r="F91" s="1">
        <v>457456845</v>
      </c>
      <c r="G91" s="1" t="s">
        <v>64</v>
      </c>
      <c r="H91" s="1" t="s">
        <v>41</v>
      </c>
      <c r="I91" s="1" t="s">
        <v>34</v>
      </c>
      <c r="J91" s="1" t="s">
        <v>47</v>
      </c>
      <c r="K91" s="1" t="s">
        <v>82</v>
      </c>
      <c r="L91" s="1">
        <v>20</v>
      </c>
      <c r="M91" s="3" t="str">
        <f t="shared" si="2"/>
        <v>Allocated</v>
      </c>
    </row>
    <row r="92" spans="1:13">
      <c r="A92" s="1" t="s">
        <v>221</v>
      </c>
      <c r="B92" s="2">
        <v>45936</v>
      </c>
      <c r="C92" s="1" t="s">
        <v>89</v>
      </c>
      <c r="D92" s="1" t="s">
        <v>15</v>
      </c>
      <c r="E92" s="7" t="s">
        <v>180</v>
      </c>
      <c r="F92" s="1">
        <v>451975401</v>
      </c>
      <c r="G92" s="1" t="s">
        <v>91</v>
      </c>
      <c r="H92" s="1" t="s">
        <v>56</v>
      </c>
      <c r="I92" s="1" t="s">
        <v>42</v>
      </c>
      <c r="J92" s="1" t="s">
        <v>20</v>
      </c>
      <c r="K92" s="1" t="s">
        <v>82</v>
      </c>
      <c r="L92" s="1">
        <v>40</v>
      </c>
      <c r="M92" s="3" t="str">
        <f t="shared" si="2"/>
        <v>Allocated</v>
      </c>
    </row>
    <row r="93" spans="1:13">
      <c r="A93" s="1" t="s">
        <v>222</v>
      </c>
      <c r="B93" s="2">
        <v>45939</v>
      </c>
      <c r="C93" s="1" t="s">
        <v>89</v>
      </c>
      <c r="D93" s="1" t="s">
        <v>79</v>
      </c>
      <c r="E93" s="7" t="s">
        <v>133</v>
      </c>
      <c r="F93" s="1">
        <v>8170284</v>
      </c>
      <c r="H93" s="1" t="s">
        <v>92</v>
      </c>
      <c r="I93" s="1" t="s">
        <v>34</v>
      </c>
      <c r="J93" s="1" t="s">
        <v>35</v>
      </c>
      <c r="K93" s="1" t="s">
        <v>77</v>
      </c>
      <c r="L93" s="1">
        <v>20</v>
      </c>
      <c r="M93" s="3" t="str">
        <f t="shared" si="2"/>
        <v>Allocated</v>
      </c>
    </row>
    <row r="94" spans="1:13">
      <c r="A94" s="1" t="s">
        <v>223</v>
      </c>
      <c r="B94" s="2">
        <v>45938</v>
      </c>
      <c r="C94" s="1" t="s">
        <v>75</v>
      </c>
      <c r="D94" s="1" t="s">
        <v>38</v>
      </c>
      <c r="E94" s="8" t="s">
        <v>224</v>
      </c>
      <c r="F94" s="1">
        <v>437442840</v>
      </c>
      <c r="G94" s="1" t="s">
        <v>40</v>
      </c>
      <c r="H94" s="1" t="s">
        <v>18</v>
      </c>
      <c r="I94" s="1" t="s">
        <v>34</v>
      </c>
      <c r="J94" s="1" t="s">
        <v>20</v>
      </c>
      <c r="K94" s="1" t="s">
        <v>82</v>
      </c>
      <c r="L94" s="1">
        <v>35</v>
      </c>
      <c r="M94" s="3" t="str">
        <f t="shared" si="2"/>
        <v>Allocated</v>
      </c>
    </row>
    <row r="95" spans="1:13">
      <c r="A95" s="1" t="s">
        <v>225</v>
      </c>
      <c r="B95" s="2">
        <v>45934</v>
      </c>
      <c r="C95" s="1" t="s">
        <v>37</v>
      </c>
      <c r="E95" s="8" t="s">
        <v>226</v>
      </c>
      <c r="F95" s="1">
        <v>411363474</v>
      </c>
      <c r="G95" s="1" t="s">
        <v>64</v>
      </c>
      <c r="H95" s="1" t="s">
        <v>18</v>
      </c>
      <c r="J95" s="1" t="s">
        <v>20</v>
      </c>
      <c r="K95" s="1" t="s">
        <v>77</v>
      </c>
      <c r="L95" s="1">
        <v>40</v>
      </c>
      <c r="M95" s="3" t="str">
        <f t="shared" si="2"/>
        <v>Unallocated</v>
      </c>
    </row>
    <row r="96" spans="1:13">
      <c r="A96" s="1" t="s">
        <v>227</v>
      </c>
      <c r="B96" s="2">
        <v>45943</v>
      </c>
      <c r="C96" s="1" t="s">
        <v>126</v>
      </c>
      <c r="D96" s="1" t="s">
        <v>66</v>
      </c>
      <c r="E96" s="7" t="s">
        <v>127</v>
      </c>
      <c r="F96" s="1">
        <v>445120017</v>
      </c>
      <c r="G96" s="1" t="s">
        <v>64</v>
      </c>
      <c r="H96" s="1" t="s">
        <v>92</v>
      </c>
      <c r="I96" s="1" t="s">
        <v>42</v>
      </c>
      <c r="J96" s="1" t="s">
        <v>35</v>
      </c>
      <c r="L96" s="1">
        <v>35</v>
      </c>
      <c r="M96" s="3" t="str">
        <f t="shared" si="2"/>
        <v>Allocated</v>
      </c>
    </row>
    <row r="97" spans="1:13">
      <c r="A97" s="1" t="s">
        <v>228</v>
      </c>
      <c r="B97" s="2">
        <v>45934</v>
      </c>
      <c r="C97" s="1" t="s">
        <v>23</v>
      </c>
      <c r="D97" s="1" t="s">
        <v>79</v>
      </c>
      <c r="E97" s="7" t="s">
        <v>229</v>
      </c>
      <c r="F97" s="1">
        <v>481221711</v>
      </c>
      <c r="G97" s="1" t="s">
        <v>26</v>
      </c>
      <c r="H97" s="1" t="s">
        <v>18</v>
      </c>
      <c r="I97" s="1" t="s">
        <v>19</v>
      </c>
      <c r="J97" s="1" t="s">
        <v>57</v>
      </c>
      <c r="K97" s="1" t="s">
        <v>21</v>
      </c>
      <c r="L97" s="1">
        <v>50</v>
      </c>
      <c r="M97" s="3" t="str">
        <f t="shared" si="2"/>
        <v>Allocated</v>
      </c>
    </row>
    <row r="98" spans="1:13">
      <c r="A98" s="1" t="s">
        <v>230</v>
      </c>
      <c r="B98" s="2">
        <v>45936</v>
      </c>
      <c r="C98" s="1" t="s">
        <v>23</v>
      </c>
      <c r="D98" s="1" t="s">
        <v>24</v>
      </c>
      <c r="E98" s="7" t="s">
        <v>25</v>
      </c>
      <c r="F98" s="1">
        <v>489575741</v>
      </c>
      <c r="G98" s="1" t="s">
        <v>55</v>
      </c>
      <c r="H98" s="1" t="s">
        <v>92</v>
      </c>
      <c r="J98" s="1" t="s">
        <v>20</v>
      </c>
      <c r="K98" s="1" t="s">
        <v>43</v>
      </c>
      <c r="L98" s="1">
        <v>40</v>
      </c>
      <c r="M98" s="3" t="str">
        <f t="shared" si="2"/>
        <v>Unallocated</v>
      </c>
    </row>
    <row r="99" spans="1:13">
      <c r="A99" s="1" t="s">
        <v>231</v>
      </c>
      <c r="B99" s="2">
        <v>45939</v>
      </c>
      <c r="C99" s="1" t="s">
        <v>75</v>
      </c>
      <c r="D99" s="1" t="s">
        <v>107</v>
      </c>
      <c r="E99" s="7" t="s">
        <v>232</v>
      </c>
      <c r="F99" s="1">
        <v>1394261</v>
      </c>
      <c r="G99" s="1" t="s">
        <v>26</v>
      </c>
      <c r="H99" s="1" t="s">
        <v>27</v>
      </c>
      <c r="I99" s="1" t="s">
        <v>19</v>
      </c>
      <c r="J99" s="1" t="s">
        <v>28</v>
      </c>
      <c r="K99" s="1" t="s">
        <v>77</v>
      </c>
      <c r="L99" s="1">
        <v>35</v>
      </c>
      <c r="M99" s="3" t="str">
        <f t="shared" si="2"/>
        <v>Allocated</v>
      </c>
    </row>
    <row r="100" spans="1:13">
      <c r="A100" s="1" t="s">
        <v>233</v>
      </c>
      <c r="B100" s="2">
        <v>45937</v>
      </c>
      <c r="C100" s="1" t="s">
        <v>102</v>
      </c>
      <c r="D100" s="1" t="s">
        <v>79</v>
      </c>
      <c r="E100" s="7" t="s">
        <v>103</v>
      </c>
      <c r="F100" s="1">
        <v>5822028</v>
      </c>
      <c r="G100" s="1" t="s">
        <v>64</v>
      </c>
      <c r="H100" s="1" t="s">
        <v>92</v>
      </c>
      <c r="I100" s="1" t="s">
        <v>34</v>
      </c>
      <c r="J100" s="1" t="s">
        <v>47</v>
      </c>
      <c r="K100" s="1" t="s">
        <v>58</v>
      </c>
      <c r="L100" s="1">
        <v>15</v>
      </c>
      <c r="M100" s="3" t="str">
        <f t="shared" si="2"/>
        <v>Allocated</v>
      </c>
    </row>
    <row r="101" spans="1:13">
      <c r="A101" s="1" t="s">
        <v>234</v>
      </c>
      <c r="B101" s="2">
        <v>45934</v>
      </c>
      <c r="C101" s="1" t="s">
        <v>117</v>
      </c>
      <c r="D101" s="1" t="s">
        <v>66</v>
      </c>
      <c r="E101" s="7" t="s">
        <v>235</v>
      </c>
      <c r="F101" s="1">
        <v>463075129</v>
      </c>
      <c r="G101" s="1" t="s">
        <v>81</v>
      </c>
      <c r="H101" s="1" t="s">
        <v>27</v>
      </c>
      <c r="I101" s="1" t="s">
        <v>19</v>
      </c>
      <c r="J101" s="1" t="s">
        <v>47</v>
      </c>
      <c r="K101" s="1" t="s">
        <v>77</v>
      </c>
      <c r="L101" s="1">
        <v>50</v>
      </c>
      <c r="M101" s="3" t="str">
        <f t="shared" si="2"/>
        <v>Allocated</v>
      </c>
    </row>
  </sheetData>
  <conditionalFormatting sqref="C1:D101">
    <cfRule type="containsBlanks" dxfId="23" priority="11">
      <formula>LEN(TRIM(C1))=0</formula>
    </cfRule>
  </conditionalFormatting>
  <conditionalFormatting sqref="I1:I101">
    <cfRule type="containsBlanks" dxfId="22" priority="10">
      <formula>LEN(TRIM(I1))=0</formula>
    </cfRule>
  </conditionalFormatting>
  <conditionalFormatting sqref="M2:M101">
    <cfRule type="containsText" dxfId="21" priority="9" operator="containsText" text="Unallocated">
      <formula>NOT(ISERROR(SEARCH("Unallocated",M2)))</formula>
    </cfRule>
  </conditionalFormatting>
  <conditionalFormatting sqref="K2:K101">
    <cfRule type="containsBlanks" dxfId="20" priority="7">
      <formula>LEN(TRIM(K2))=0</formula>
    </cfRule>
  </conditionalFormatting>
  <conditionalFormatting sqref="E2:E101">
    <cfRule type="duplicateValues" dxfId="19" priority="5"/>
  </conditionalFormatting>
  <conditionalFormatting sqref="E2:E101">
    <cfRule type="notContainsText" dxfId="18" priority="4" operator="notContains" text="@">
      <formula>ISERROR(SEARCH("@",E2))</formula>
    </cfRule>
  </conditionalFormatting>
  <conditionalFormatting sqref="A2:A101">
    <cfRule type="duplicateValues" dxfId="17" priority="3"/>
  </conditionalFormatting>
  <conditionalFormatting sqref="F2:F101">
    <cfRule type="duplicateValues" dxfId="16" priority="2"/>
  </conditionalFormatting>
  <conditionalFormatting sqref="G2:G101">
    <cfRule type="containsBlanks" dxfId="15" priority="1">
      <formula>LEN(TRIM(G2))=0</formula>
    </cfRule>
  </conditionalFormatting>
  <hyperlinks>
    <hyperlink ref="E6" r:id="rId1" xr:uid="{00000000-0004-0000-0000-000000000000}"/>
    <hyperlink ref="E8" r:id="rId2" xr:uid="{00000000-0004-0000-0000-000001000000}"/>
    <hyperlink ref="E20" r:id="rId3" xr:uid="{00000000-0004-0000-0000-000002000000}"/>
    <hyperlink ref="E21" r:id="rId4" xr:uid="{00000000-0004-0000-0000-000003000000}"/>
    <hyperlink ref="E22" r:id="rId5" xr:uid="{00000000-0004-0000-0000-000004000000}"/>
    <hyperlink ref="E27" r:id="rId6" xr:uid="{00000000-0004-0000-0000-000005000000}"/>
    <hyperlink ref="E44" r:id="rId7" xr:uid="{00000000-0004-0000-0000-000006000000}"/>
    <hyperlink ref="E55" r:id="rId8" xr:uid="{00000000-0004-0000-0000-000007000000}"/>
    <hyperlink ref="E71" r:id="rId9" xr:uid="{00000000-0004-0000-0000-000008000000}"/>
    <hyperlink ref="E72" r:id="rId10" xr:uid="{00000000-0004-0000-0000-000009000000}"/>
    <hyperlink ref="E82" r:id="rId11" xr:uid="{00000000-0004-0000-0000-00000A000000}"/>
    <hyperlink ref="E86" r:id="rId12" xr:uid="{00000000-0004-0000-0000-00000B000000}"/>
    <hyperlink ref="E94" r:id="rId13" xr:uid="{00000000-0004-0000-0000-00000C000000}"/>
    <hyperlink ref="E95" r:id="rId14" xr:uid="{00000000-0004-0000-0000-00000D000000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DB4B-F34A-4943-96E9-F2A7759E6ED4}">
  <dimension ref="A3:B20"/>
  <sheetViews>
    <sheetView tabSelected="1" topLeftCell="B1" workbookViewId="0">
      <selection activeCell="O5" sqref="O5"/>
    </sheetView>
  </sheetViews>
  <sheetFormatPr defaultRowHeight="12.75"/>
  <cols>
    <col min="1" max="1" width="13.85546875" bestFit="1" customWidth="1"/>
    <col min="2" max="2" width="16.28515625" bestFit="1" customWidth="1"/>
  </cols>
  <sheetData>
    <row r="3" spans="1:2">
      <c r="A3" s="4" t="s">
        <v>236</v>
      </c>
      <c r="B3" t="s">
        <v>237</v>
      </c>
    </row>
    <row r="4" spans="1:2">
      <c r="A4" s="5" t="s">
        <v>27</v>
      </c>
      <c r="B4">
        <v>23</v>
      </c>
    </row>
    <row r="5" spans="1:2">
      <c r="A5" s="5" t="s">
        <v>92</v>
      </c>
      <c r="B5">
        <v>17</v>
      </c>
    </row>
    <row r="6" spans="1:2">
      <c r="A6" s="5" t="s">
        <v>18</v>
      </c>
      <c r="B6">
        <v>20</v>
      </c>
    </row>
    <row r="7" spans="1:2">
      <c r="A7" s="5" t="s">
        <v>41</v>
      </c>
      <c r="B7">
        <v>22</v>
      </c>
    </row>
    <row r="8" spans="1:2">
      <c r="A8" s="5" t="s">
        <v>56</v>
      </c>
      <c r="B8">
        <v>18</v>
      </c>
    </row>
    <row r="9" spans="1:2">
      <c r="A9" s="5" t="s">
        <v>238</v>
      </c>
      <c r="B9">
        <v>100</v>
      </c>
    </row>
    <row r="13" spans="1:2">
      <c r="A13" s="4" t="s">
        <v>236</v>
      </c>
      <c r="B13" t="s">
        <v>237</v>
      </c>
    </row>
    <row r="14" spans="1:2">
      <c r="A14" s="5" t="s">
        <v>239</v>
      </c>
      <c r="B14">
        <v>73</v>
      </c>
    </row>
    <row r="15" spans="1:2">
      <c r="A15" s="6" t="s">
        <v>42</v>
      </c>
      <c r="B15">
        <v>22</v>
      </c>
    </row>
    <row r="16" spans="1:2">
      <c r="A16" s="6" t="s">
        <v>34</v>
      </c>
      <c r="B16">
        <v>23</v>
      </c>
    </row>
    <row r="17" spans="1:2">
      <c r="A17" s="6" t="s">
        <v>19</v>
      </c>
      <c r="B17">
        <v>28</v>
      </c>
    </row>
    <row r="18" spans="1:2">
      <c r="A18" s="5" t="s">
        <v>240</v>
      </c>
      <c r="B18">
        <v>27</v>
      </c>
    </row>
    <row r="19" spans="1:2">
      <c r="A19" s="6" t="s">
        <v>241</v>
      </c>
      <c r="B19">
        <v>27</v>
      </c>
    </row>
    <row r="20" spans="1:2">
      <c r="A20" s="5" t="s">
        <v>238</v>
      </c>
      <c r="B20">
        <v>100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Tristram Apurado</cp:lastModifiedBy>
  <cp:revision/>
  <dcterms:created xsi:type="dcterms:W3CDTF">2025-10-29T01:08:41Z</dcterms:created>
  <dcterms:modified xsi:type="dcterms:W3CDTF">2025-10-29T01:08:41Z</dcterms:modified>
  <cp:category/>
  <cp:contentStatus/>
</cp:coreProperties>
</file>