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bib hicham\Desktop\"/>
    </mc:Choice>
  </mc:AlternateContent>
  <bookViews>
    <workbookView xWindow="0" yWindow="0" windowWidth="10050" windowHeight="8340"/>
  </bookViews>
  <sheets>
    <sheet name="SITUATION" sheetId="1" r:id="rId1"/>
    <sheet name="LISTES" sheetId="2" state="hidden" r:id="rId2"/>
  </sheets>
  <calcPr calcId="152511" calcMode="manual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M30" i="1" l="1"/>
  <c r="AM29" i="1"/>
  <c r="AM28" i="1"/>
  <c r="AM27" i="1"/>
  <c r="AM26" i="1"/>
  <c r="AM25" i="1"/>
  <c r="AM20" i="1"/>
  <c r="AM17" i="1"/>
  <c r="AM16" i="1"/>
  <c r="AM14" i="1"/>
  <c r="AM13" i="1"/>
  <c r="AM12" i="1"/>
  <c r="AM11" i="1"/>
  <c r="AM10" i="1"/>
  <c r="AM6" i="1"/>
  <c r="AM3" i="1"/>
</calcChain>
</file>

<file path=xl/sharedStrings.xml><?xml version="1.0" encoding="utf-8"?>
<sst xmlns="http://schemas.openxmlformats.org/spreadsheetml/2006/main" count="811" uniqueCount="334">
  <si>
    <t>RFI</t>
  </si>
  <si>
    <t>CGAO</t>
  </si>
  <si>
    <t>AO</t>
  </si>
  <si>
    <t>COF</t>
  </si>
  <si>
    <t>AE</t>
  </si>
  <si>
    <t>CAD</t>
  </si>
  <si>
    <t>ACHETEUR</t>
  </si>
  <si>
    <t>ENTITE</t>
  </si>
  <si>
    <t>TYPE</t>
  </si>
  <si>
    <t>DATE
AFFECTATION</t>
  </si>
  <si>
    <t>ESTIMATION</t>
  </si>
  <si>
    <t>CHEF DE PROJET</t>
  </si>
  <si>
    <t>OBJET</t>
  </si>
  <si>
    <t>DOSSIER N°</t>
  </si>
  <si>
    <t xml:space="preserve">N° </t>
  </si>
  <si>
    <t>DATE</t>
  </si>
  <si>
    <t>ECHEANCE</t>
  </si>
  <si>
    <t xml:space="preserve">PV N° </t>
  </si>
  <si>
    <t xml:space="preserve">DATE </t>
  </si>
  <si>
    <t>N° AO</t>
  </si>
  <si>
    <t>DATE AO</t>
  </si>
  <si>
    <t xml:space="preserve">ECHEANCE </t>
  </si>
  <si>
    <t>RELANCE</t>
  </si>
  <si>
    <t>DATE TECH</t>
  </si>
  <si>
    <t>DATE AVIS TECHNIQUE</t>
  </si>
  <si>
    <t>DATE COM</t>
  </si>
  <si>
    <t>NATURE</t>
  </si>
  <si>
    <t>ANNEE</t>
  </si>
  <si>
    <t>MONTANT AE</t>
  </si>
  <si>
    <t>MONTANT ENGAGE SUR L'AE</t>
  </si>
  <si>
    <t>DATE AE</t>
  </si>
  <si>
    <t>N° AE</t>
  </si>
  <si>
    <t>DATE ARRIVEE</t>
  </si>
  <si>
    <t>PV N°</t>
  </si>
  <si>
    <t>DATE CAD</t>
  </si>
  <si>
    <t>SIGNATAIRE</t>
  </si>
  <si>
    <t>ADJUDICATAIRE</t>
  </si>
  <si>
    <t>Origine</t>
  </si>
  <si>
    <t>N° CDE</t>
  </si>
  <si>
    <t>DATE CDE</t>
  </si>
  <si>
    <t>SIGNATAIRE CDE</t>
  </si>
  <si>
    <t>DELAI</t>
  </si>
  <si>
    <t>MONTANT
MAD/TTC</t>
  </si>
  <si>
    <t>SITUATION</t>
  </si>
  <si>
    <t>OBSERVATIONS</t>
  </si>
  <si>
    <t>ENTITE ACHATS</t>
  </si>
  <si>
    <t>ENTITE BESOIN</t>
  </si>
  <si>
    <t>origine</t>
  </si>
  <si>
    <t>DPM</t>
  </si>
  <si>
    <t>OIA</t>
  </si>
  <si>
    <t>OIS/C</t>
  </si>
  <si>
    <t>MAROC CHIMIE</t>
  </si>
  <si>
    <t>RFI PUBLIEE</t>
  </si>
  <si>
    <t>GT</t>
  </si>
  <si>
    <t>Etranger</t>
  </si>
  <si>
    <t>STOCK</t>
  </si>
  <si>
    <t>OIA/S</t>
  </si>
  <si>
    <t>OIS/D</t>
  </si>
  <si>
    <t>MAROC PHOSPHORE II</t>
  </si>
  <si>
    <t>RFI EN EVALUATION</t>
  </si>
  <si>
    <t>INV</t>
  </si>
  <si>
    <t>National</t>
  </si>
  <si>
    <t>DAM</t>
  </si>
  <si>
    <t>OIS/SI</t>
  </si>
  <si>
    <t>OIS/M</t>
  </si>
  <si>
    <t>MAROC PHOSPHORE I</t>
  </si>
  <si>
    <t>RFI EN CGAO</t>
  </si>
  <si>
    <t xml:space="preserve">PROJET IMPORTANT </t>
  </si>
  <si>
    <t>Régional</t>
  </si>
  <si>
    <t>LOCATION</t>
  </si>
  <si>
    <t>OIA/SR</t>
  </si>
  <si>
    <t>OIS/P</t>
  </si>
  <si>
    <t>PORT ET COORDINATION</t>
  </si>
  <si>
    <t>ATTENTE OFFRES</t>
  </si>
  <si>
    <t>LOCAL(Safi)</t>
  </si>
  <si>
    <t>REPARATION</t>
  </si>
  <si>
    <t>OIA/ST</t>
  </si>
  <si>
    <t>OIS/L</t>
  </si>
  <si>
    <t>MOYENS LOGISTIQUES - APPROVISIONNEMENT</t>
  </si>
  <si>
    <t>ATTENTE AVIS TECHNIQUE</t>
  </si>
  <si>
    <t>FERAIL</t>
  </si>
  <si>
    <t>OIS/H</t>
  </si>
  <si>
    <t>RH - PERSONNEL - SOCIAL - PATRIMOINE</t>
  </si>
  <si>
    <t>ETUDE COMMERCIALE</t>
  </si>
  <si>
    <t>GRE A GRE</t>
  </si>
  <si>
    <t>OIS/S</t>
  </si>
  <si>
    <t>DEVELOPPEMENT DURABLE SITE - HSE - ENVIRONNEMENT - MEDICAL SURETE &amp; GARDIENNAGE</t>
  </si>
  <si>
    <t>INSCRIT EN CAD</t>
  </si>
  <si>
    <t>OIS/E</t>
  </si>
  <si>
    <t>SUPPORT - CONTRÔLE MATERIEL</t>
  </si>
  <si>
    <t>CDE EN PREPARATION</t>
  </si>
  <si>
    <t>CDE EN SIGNATURE</t>
  </si>
  <si>
    <t>CONTRAT EN PREPARATION</t>
  </si>
  <si>
    <t>CONTRAT EN SIGNATURE</t>
  </si>
  <si>
    <t>ATTRIBUE</t>
  </si>
  <si>
    <t>ANNULE</t>
  </si>
  <si>
    <t>A REPRENDRE</t>
  </si>
  <si>
    <t>SCE DEMANDEUR</t>
  </si>
  <si>
    <t xml:space="preserve">ABOUALI IMAN </t>
  </si>
  <si>
    <t>AJDI MOUNIR</t>
  </si>
  <si>
    <t xml:space="preserve">ATIATALLAH Mohamed </t>
  </si>
  <si>
    <t>BENIOUS ZINEB</t>
  </si>
  <si>
    <t>BENYAFA HICHAM</t>
  </si>
  <si>
    <t>BERROUR FATIMA EZZOHRA</t>
  </si>
  <si>
    <t xml:space="preserve">CHRARDI Mohammed el mahdi </t>
  </si>
  <si>
    <t>EL ALAOUI MY ABDELAZIZ</t>
  </si>
  <si>
    <t>EL OUARDIRHI SIHAM</t>
  </si>
  <si>
    <t>GROLA HOUDA</t>
  </si>
  <si>
    <t>GUERRAB RABHA</t>
  </si>
  <si>
    <t>HANNOUBI NOUREDDINE</t>
  </si>
  <si>
    <t>HILAL NABIL</t>
  </si>
  <si>
    <t>IDRISSI ADIL</t>
  </si>
  <si>
    <t>JABRAN SAID</t>
  </si>
  <si>
    <t>KESSOU Mohammed</t>
  </si>
  <si>
    <t>LAKIM HASSAN</t>
  </si>
  <si>
    <t>MOUNTAZ SAID</t>
  </si>
  <si>
    <t>OUCHAOUKA NIZAR</t>
  </si>
  <si>
    <t>OUQDA HANANE</t>
  </si>
  <si>
    <t>QUERQOURI SAID</t>
  </si>
  <si>
    <t>RAKAS ABDELJALIL</t>
  </si>
  <si>
    <t>RBIB HICHAM</t>
  </si>
  <si>
    <t>ZAKRI KANZA</t>
  </si>
  <si>
    <t>ACHATS</t>
  </si>
  <si>
    <t>BESOIN</t>
  </si>
  <si>
    <t>N° DA</t>
  </si>
  <si>
    <t>ESSAGAOUI</t>
  </si>
  <si>
    <t>ALOUANE</t>
  </si>
  <si>
    <t>BENBAADI</t>
  </si>
  <si>
    <t>LAFRAOUI</t>
  </si>
  <si>
    <t>MERHARI</t>
  </si>
  <si>
    <t>SADIK</t>
  </si>
  <si>
    <t>DISPONIBLE</t>
  </si>
  <si>
    <t>PAPETERIE MARJANE</t>
  </si>
  <si>
    <t>QACHAR</t>
  </si>
  <si>
    <t>CHAIBA</t>
  </si>
  <si>
    <t>ANAYNYAA</t>
  </si>
  <si>
    <t xml:space="preserve">Aquisition d'un lot de photocopieurs </t>
  </si>
  <si>
    <t>IV13210_1</t>
  </si>
  <si>
    <t>XOS</t>
  </si>
  <si>
    <t>16174S/16</t>
  </si>
  <si>
    <t>GUERMAH</t>
  </si>
  <si>
    <t>Equipements de protection individuelles</t>
  </si>
  <si>
    <t>SOTAFIP</t>
  </si>
  <si>
    <t>4686S/16</t>
  </si>
  <si>
    <t>L'APPROVISIONNEUR TECHNIQUE</t>
  </si>
  <si>
    <t>4687S/16</t>
  </si>
  <si>
    <t>INOUS</t>
  </si>
  <si>
    <t>fourniture et mise en place de 60 abris fumeurs à la plateforme d'OCP SAFI</t>
  </si>
  <si>
    <t>gré à gré</t>
  </si>
  <si>
    <t>GT13084_1</t>
  </si>
  <si>
    <t>AMC Industrie</t>
  </si>
  <si>
    <t>16172S/16</t>
  </si>
  <si>
    <t>EL OUAHLOULI</t>
  </si>
  <si>
    <t xml:space="preserve">Achat d'équipements de sport pour les établissements sociaux </t>
  </si>
  <si>
    <t>IV12156_2</t>
  </si>
  <si>
    <t xml:space="preserve">SPORT PERFORMANCES </t>
  </si>
  <si>
    <t>16100S/16 V1</t>
  </si>
  <si>
    <t>1 mois</t>
  </si>
  <si>
    <t>Prestation d'hygiène, nettoyage et d'embellissement de la plage Souiria K'Dima 2016</t>
  </si>
  <si>
    <t>MHANDI</t>
  </si>
  <si>
    <t>REBBANET SARL</t>
  </si>
  <si>
    <t>16326S/16</t>
  </si>
  <si>
    <t>3 mois</t>
  </si>
  <si>
    <t>Toles en aciers Inox</t>
  </si>
  <si>
    <t>DETAIL ONOX MAROC</t>
  </si>
  <si>
    <t>16282S/16</t>
  </si>
  <si>
    <t>CHAKIR</t>
  </si>
  <si>
    <t>Travaux d'identification et signalisation de la ligne PS3 AMC</t>
  </si>
  <si>
    <t>Gré à gré</t>
  </si>
  <si>
    <t>GT11647_27</t>
  </si>
  <si>
    <t>SIGN MARK</t>
  </si>
  <si>
    <t>16050S/16</t>
  </si>
  <si>
    <t>BENHAMMOU</t>
  </si>
  <si>
    <t>Expertise sous- marine de la station de pompage Maroc Chemie</t>
  </si>
  <si>
    <t>GT13435_2</t>
  </si>
  <si>
    <t>HIMMAD</t>
  </si>
  <si>
    <t>DETROIT PROJET</t>
  </si>
  <si>
    <t>16555S/16</t>
  </si>
  <si>
    <t>CHEMSEDDINE</t>
  </si>
  <si>
    <t>Sous-traitance des prestations d'exploitations des installations Soufre Acide</t>
  </si>
  <si>
    <t>GT13520_2</t>
  </si>
  <si>
    <t>BOUCHAOUIR</t>
  </si>
  <si>
    <t>SIDIME</t>
  </si>
  <si>
    <t>16702S/16</t>
  </si>
  <si>
    <t>12 mois</t>
  </si>
  <si>
    <t>Sous-traitance des prestations d'exploitations des installations engrais &amp; phosphate au port de SAFI</t>
  </si>
  <si>
    <t>GT13526_2</t>
  </si>
  <si>
    <t>16703S/17</t>
  </si>
  <si>
    <t>Sous-traitance de prestation de service au niveau des établissement sociaux</t>
  </si>
  <si>
    <t>GT13587_1</t>
  </si>
  <si>
    <t>VECTRA STAR</t>
  </si>
  <si>
    <t>16554S/16</t>
  </si>
  <si>
    <t>Travaux de réaménagement du mur de corniche et mise à niveau des vestiaires ESSOUIRIA</t>
  </si>
  <si>
    <t>ANGLE POUR CONSTRUCTION ET TRAVAUX DIVERS</t>
  </si>
  <si>
    <t>16596S/16</t>
  </si>
  <si>
    <t>EL IDRISSI</t>
  </si>
  <si>
    <t>Externalisation des travaux de nettoyage,d'ensachage et de chargement du produit  au niveau de l'atelier MCP de Maroc Chemie</t>
  </si>
  <si>
    <t>GT13418_2</t>
  </si>
  <si>
    <t>16845S/16</t>
  </si>
  <si>
    <t>LARGOU</t>
  </si>
  <si>
    <t>AINANE</t>
  </si>
  <si>
    <t>Organisation de Team Building</t>
  </si>
  <si>
    <t>GT13583_1</t>
  </si>
  <si>
    <t>TREE CAMELI TOURS</t>
  </si>
  <si>
    <t>16549S/16</t>
  </si>
  <si>
    <t>2 jours</t>
  </si>
  <si>
    <t>Vente au Kg de la feraille et matières de récupération</t>
  </si>
  <si>
    <t>BIYADI</t>
  </si>
  <si>
    <t>DETAIL METEAUX</t>
  </si>
  <si>
    <t>VENTE</t>
  </si>
  <si>
    <t>Vente du matériel et immobilisation de l'atelier de menuiserie</t>
  </si>
  <si>
    <t>MONDIAL METEAUX</t>
  </si>
  <si>
    <t>7 jours</t>
  </si>
  <si>
    <t>JELLOULI</t>
  </si>
  <si>
    <t>Sous-traitance des travaux de déchargement des rames à soufre</t>
  </si>
  <si>
    <t>GT13532_1</t>
  </si>
  <si>
    <t>SAFI VERT NETTOYAGE</t>
  </si>
  <si>
    <t>16640S/16</t>
  </si>
  <si>
    <t>EPI : Lots de sauvetage</t>
  </si>
  <si>
    <t>4699S/16</t>
  </si>
  <si>
    <t>4700S/16</t>
  </si>
  <si>
    <t>Cadenas en laiton massif</t>
  </si>
  <si>
    <t>CAPFI</t>
  </si>
  <si>
    <t>4642S/16</t>
  </si>
  <si>
    <t>Enveloppes avec logo OCP et texte en couleur vert</t>
  </si>
  <si>
    <t>IMPRIMERIE ANNASR</t>
  </si>
  <si>
    <t>16000S/16 V1</t>
  </si>
  <si>
    <t>PDR véhicules utilitaires et de servitude</t>
  </si>
  <si>
    <t>SRM</t>
  </si>
  <si>
    <t>4707S/16</t>
  </si>
  <si>
    <t>Externalisation des travaux de dépotage des rames et camions citernes d'acide phosphorique au port de Safi</t>
  </si>
  <si>
    <t>GT13520_1</t>
  </si>
  <si>
    <t>GANSYS FACILITIES</t>
  </si>
  <si>
    <t>16350S/16</t>
  </si>
  <si>
    <t>Travaux de nettoyage des installations du secteur soufre à OIS/P/P</t>
  </si>
  <si>
    <t>GT13522_1</t>
  </si>
  <si>
    <t>ENT EL MOUSSAOUI MOULOUD</t>
  </si>
  <si>
    <t>16362C/16</t>
  </si>
  <si>
    <t>OIS/I/O</t>
  </si>
  <si>
    <t>BERRARE</t>
  </si>
  <si>
    <t>Externalisation des travaux de nettoyage des réacteurs et bacs de stockage d'acide phosphorique à OIS</t>
  </si>
  <si>
    <t>GT13382_1</t>
  </si>
  <si>
    <t xml:space="preserve">QACHAR </t>
  </si>
  <si>
    <t>GLONET</t>
  </si>
  <si>
    <t>16165S/16 V1</t>
  </si>
  <si>
    <t>EL BAHAR</t>
  </si>
  <si>
    <t>LECHGAR</t>
  </si>
  <si>
    <t xml:space="preserve">Sous-traitance des travaux de procédés au niveau des ateliers Stockage, Désulfatation, Expédition d'acide phosphorique et production DCP de la Direction Maroc-Phosphore I à Safi </t>
  </si>
  <si>
    <t>1306/2016</t>
  </si>
  <si>
    <t>GT13510_1</t>
  </si>
  <si>
    <t>OUBABA</t>
  </si>
  <si>
    <t>16847S/16</t>
  </si>
  <si>
    <t xml:space="preserve">Prestation de couverture des photos et vidéos pour la communication interne OCP SAFI </t>
  </si>
  <si>
    <t>GT13583_5</t>
  </si>
  <si>
    <t>ENTREPRISE GHAYOUB</t>
  </si>
  <si>
    <t xml:space="preserve">Travaux de nettoyage des équipements et d'entretien des filtres OIS/P/SL </t>
  </si>
  <si>
    <t>GT13533_1</t>
  </si>
  <si>
    <t>VECTRA</t>
  </si>
  <si>
    <t>16639S/16</t>
  </si>
  <si>
    <t>ERREUR TVA</t>
  </si>
  <si>
    <t>BENRQYA</t>
  </si>
  <si>
    <t>Prestations d'entretien des espaces verts d'OCP site de SAFI</t>
  </si>
  <si>
    <t>PEPENIERE LE CARREFOUR</t>
  </si>
  <si>
    <t>ATTENTE AE</t>
  </si>
  <si>
    <t>SLIMANI</t>
  </si>
  <si>
    <t xml:space="preserve">Signalisation et identification des ateliers World class de Maroc-Chimie </t>
  </si>
  <si>
    <t>SIGNMARK</t>
  </si>
  <si>
    <t>12 semaines</t>
  </si>
  <si>
    <t>ABI</t>
  </si>
  <si>
    <t xml:space="preserve">Fourniture et installation des serrures standards, anti paniques, armoires ... </t>
  </si>
  <si>
    <t>IV</t>
  </si>
  <si>
    <t>IV13036_2</t>
  </si>
  <si>
    <t>JEBRIL</t>
  </si>
  <si>
    <t>ELEC PARTNERS</t>
  </si>
  <si>
    <t>04 semaines</t>
  </si>
  <si>
    <t>KHAL LAAYOUN</t>
  </si>
  <si>
    <t xml:space="preserve">Acquisition et installation de store pour salles d'analyses </t>
  </si>
  <si>
    <t>FAKO SERVICE</t>
  </si>
  <si>
    <t>07 jours</t>
  </si>
  <si>
    <t>OIS/G</t>
  </si>
  <si>
    <t>BENCHBABA</t>
  </si>
  <si>
    <t xml:space="preserve">Fourniture et installation des stores screens enrouleurs. </t>
  </si>
  <si>
    <t>02 semaines</t>
  </si>
  <si>
    <t>Prestations pour COM interne: Impression de supports de communication</t>
  </si>
  <si>
    <t>DESIGN BENAKRACH</t>
  </si>
  <si>
    <t>03 jours</t>
  </si>
  <si>
    <t xml:space="preserve">Mise à niveau de la cloture des installations OIS/P/P </t>
  </si>
  <si>
    <t xml:space="preserve"> 04/10/2016</t>
  </si>
  <si>
    <t>AMHARECH</t>
  </si>
  <si>
    <t>AGUICHAT B.T.P</t>
  </si>
  <si>
    <t>AIT BAOMAR</t>
  </si>
  <si>
    <t xml:space="preserve">Accompagnement à la certification ISO 22000 et GMP+. </t>
  </si>
  <si>
    <t>GT13081_4</t>
  </si>
  <si>
    <t>IMPROVE</t>
  </si>
  <si>
    <t>16917S/16</t>
  </si>
  <si>
    <t>04 mois</t>
  </si>
  <si>
    <t>ER-RAIS</t>
  </si>
  <si>
    <t xml:space="preserve">Sous-traitance des travaux de procédés des ateliers Phosphoriques de MP1 </t>
  </si>
  <si>
    <t>GT13509_2</t>
  </si>
  <si>
    <t>SVNET</t>
  </si>
  <si>
    <t xml:space="preserve">BITANE </t>
  </si>
  <si>
    <t xml:space="preserve">Essais Inter laboratoire </t>
  </si>
  <si>
    <t>GT13399_1</t>
  </si>
  <si>
    <t>BIPEA</t>
  </si>
  <si>
    <t>ATTENTE RETOUR DU FRS CONCERNANT LE CONTRAT</t>
  </si>
  <si>
    <t>OIS/R</t>
  </si>
  <si>
    <t xml:space="preserve">Aménagement et entretien des espaces verts des établissements d'enseignement </t>
  </si>
  <si>
    <t>06 mois</t>
  </si>
  <si>
    <t xml:space="preserve">Fourniture et plantation des arbres et arbustes sur le tronçon de la route N 301 </t>
  </si>
  <si>
    <t xml:space="preserve">Externalisation des travaux de nettoyage de l’atelier Engrais à Maroc Chimie </t>
  </si>
  <si>
    <t>GT13416_1</t>
  </si>
  <si>
    <t>ATTENTE RETOUR DU CP CONCERNANT LE CONTRAT</t>
  </si>
  <si>
    <t xml:space="preserve">Travaux de préparation des wagons pour le transport des engrais TSP vers Port </t>
  </si>
  <si>
    <t>GT13437_1</t>
  </si>
  <si>
    <t>Disque dur externe</t>
  </si>
  <si>
    <t>PLATEAU BUREAU</t>
  </si>
  <si>
    <t>16509S/16</t>
  </si>
  <si>
    <t>ABOULFARAH</t>
  </si>
  <si>
    <t>Concours de psalmodie et mémorisation du coran</t>
  </si>
  <si>
    <t>NEW MILLENIUM</t>
  </si>
  <si>
    <t>COMMANDE MANUELLE</t>
  </si>
  <si>
    <t>Achat de 25 trophées pour record production</t>
  </si>
  <si>
    <t>Achat de bandroles et 11 affiches</t>
  </si>
  <si>
    <t>IMPRIMERIE EL QODS</t>
  </si>
  <si>
    <t>Affiches &amp; bandrole</t>
  </si>
  <si>
    <t>SAFI GRAPHE</t>
  </si>
  <si>
    <t>Affiches pour journée COP</t>
  </si>
  <si>
    <t>Achat de recharged pour les cartes à puce beIN Sport</t>
  </si>
  <si>
    <t>RADIO ABDA</t>
  </si>
  <si>
    <t>Restauration en faveur des participants Forum d'etudiant</t>
  </si>
  <si>
    <t>SAMILOP</t>
  </si>
  <si>
    <t>Restauration colonies de vacances</t>
  </si>
  <si>
    <t>OASIS CAFE MARJANE KENITRA</t>
  </si>
  <si>
    <t>Restauration des pèlerins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</si>
</sst>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-* #,##0.00\ _€_-;\-* #,##0.00\ _€_-;_-* &quot;-&quot;??\ _€_-;_-@_-"/>
    <numFmt numFmtId="164" formatCode="dd/mm/yy;@"/>
    <numFmt numFmtId="165" formatCode="_-* #,##0\ _€_-;\-* #,##0\ _€_-;_-* &quot;-&quot;??\ _€_-;_-@_-"/>
    <numFmt numFmtId="166" formatCode="#,##0.00\ _€;[Red]#,##0.00\ _€"/>
    <numFmt numFmtId="167" formatCode="0.00;[Red]0.0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206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</fills>
  <borders count="1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0" fontId="2" fillId="0" borderId="0" applyNumberFormat="0" applyFill="0" applyBorder="0" applyProtection="0">
      <alignment vertical="top"/>
    </xf>
    <xf numFmtId="0" fontId="2" fillId="0" borderId="0" applyNumberFormat="0" applyFill="0" applyBorder="0" applyProtection="0">
      <alignment vertical="top"/>
    </xf>
  </cellStyleXfs>
  <cellXfs count="50">
    <xf numFmtId="0" fontId="0" fillId="0" borderId="0" xfId="0"/>
    <xf numFmtId="0" fontId="0" fillId="0" borderId="0" xfId="0" applyAlignment="1">
      <alignment vertical="center" wrapText="1"/>
    </xf>
    <xf numFmtId="164" fontId="3" fillId="2" borderId="0" xfId="2" applyNumberFormat="1" applyFont="1" applyFill="1" applyBorder="1" applyAlignment="1">
      <alignment horizontal="center" vertical="center" wrapText="1" shrinkToFit="1"/>
    </xf>
    <xf numFmtId="0" fontId="0" fillId="0" borderId="0" xfId="0" applyAlignment="1" applyProtection="1">
      <alignment vertical="center" wrapText="1"/>
    </xf>
    <xf numFmtId="43" fontId="0" fillId="0" borderId="0" xfId="1" applyFont="1"/>
    <xf numFmtId="43" fontId="3" fillId="2" borderId="2" xfId="1" applyFont="1" applyFill="1" applyBorder="1" applyAlignment="1">
      <alignment horizontal="center" vertical="center" wrapText="1" shrinkToFit="1"/>
    </xf>
    <xf numFmtId="1" fontId="3" fillId="2" borderId="2" xfId="2" applyNumberFormat="1" applyFont="1" applyFill="1" applyBorder="1" applyAlignment="1">
      <alignment horizontal="center" vertical="center" wrapText="1" shrinkToFit="1"/>
    </xf>
    <xf numFmtId="14" fontId="3" fillId="2" borderId="2" xfId="2" applyNumberFormat="1" applyFont="1" applyFill="1" applyBorder="1" applyAlignment="1">
      <alignment horizontal="center" vertical="center" wrapText="1" shrinkToFit="1"/>
    </xf>
    <xf numFmtId="0" fontId="0" fillId="3" borderId="4" xfId="0" applyNumberFormat="1" applyFill="1" applyBorder="1"/>
    <xf numFmtId="0" fontId="0" fillId="4" borderId="0" xfId="0" applyFill="1"/>
    <xf numFmtId="0" fontId="3" fillId="2" borderId="2" xfId="2" applyNumberFormat="1" applyFont="1" applyFill="1" applyBorder="1" applyAlignment="1">
      <alignment horizontal="center" vertical="center" wrapText="1" shrinkToFit="1"/>
    </xf>
    <xf numFmtId="164" fontId="3" fillId="2" borderId="2" xfId="2" applyNumberFormat="1" applyFont="1" applyFill="1" applyBorder="1" applyAlignment="1">
      <alignment horizontal="center" vertical="center" wrapText="1" shrinkToFit="1"/>
    </xf>
    <xf numFmtId="0" fontId="0" fillId="3" borderId="0" xfId="0" applyFill="1"/>
    <xf numFmtId="0" fontId="0" fillId="3" borderId="4" xfId="0" applyFill="1" applyBorder="1"/>
    <xf numFmtId="14" fontId="0" fillId="3" borderId="4" xfId="0" applyNumberFormat="1" applyFill="1" applyBorder="1"/>
    <xf numFmtId="43" fontId="0" fillId="3" borderId="4" xfId="1" applyFont="1" applyFill="1" applyBorder="1"/>
    <xf numFmtId="165" fontId="0" fillId="3" borderId="4" xfId="1" applyNumberFormat="1" applyFont="1" applyFill="1" applyBorder="1"/>
    <xf numFmtId="166" fontId="0" fillId="3" borderId="4" xfId="0" applyNumberFormat="1" applyFill="1" applyBorder="1"/>
    <xf numFmtId="167" fontId="0" fillId="3" borderId="4" xfId="0" applyNumberFormat="1" applyFill="1" applyBorder="1"/>
    <xf numFmtId="1" fontId="0" fillId="3" borderId="4" xfId="1" applyNumberFormat="1" applyFont="1" applyFill="1" applyBorder="1"/>
    <xf numFmtId="0" fontId="0" fillId="3" borderId="7" xfId="0" applyFill="1" applyBorder="1"/>
    <xf numFmtId="0" fontId="0" fillId="3" borderId="6" xfId="0" applyFill="1" applyBorder="1"/>
    <xf numFmtId="14" fontId="0" fillId="3" borderId="7" xfId="0" applyNumberFormat="1" applyFill="1" applyBorder="1"/>
    <xf numFmtId="43" fontId="0" fillId="3" borderId="7" xfId="1" applyFont="1" applyFill="1" applyBorder="1"/>
    <xf numFmtId="0" fontId="0" fillId="3" borderId="7" xfId="0" applyNumberFormat="1" applyFill="1" applyBorder="1"/>
    <xf numFmtId="165" fontId="0" fillId="3" borderId="7" xfId="1" applyNumberFormat="1" applyFont="1" applyFill="1" applyBorder="1"/>
    <xf numFmtId="166" fontId="0" fillId="3" borderId="7" xfId="0" applyNumberFormat="1" applyFill="1" applyBorder="1"/>
    <xf numFmtId="167" fontId="0" fillId="3" borderId="7" xfId="0" applyNumberFormat="1" applyFill="1" applyBorder="1"/>
    <xf numFmtId="1" fontId="0" fillId="3" borderId="7" xfId="1" applyNumberFormat="1" applyFont="1" applyFill="1" applyBorder="1"/>
    <xf numFmtId="0" fontId="0" fillId="3" borderId="8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12" xfId="0" applyFill="1" applyBorder="1"/>
    <xf numFmtId="0" fontId="0" fillId="3" borderId="9" xfId="0" applyFill="1" applyBorder="1"/>
    <xf numFmtId="14" fontId="0" fillId="3" borderId="9" xfId="0" applyNumberFormat="1" applyFill="1" applyBorder="1"/>
    <xf numFmtId="43" fontId="0" fillId="3" borderId="9" xfId="1" applyFont="1" applyFill="1" applyBorder="1"/>
    <xf numFmtId="0" fontId="0" fillId="3" borderId="9" xfId="0" applyNumberFormat="1" applyFill="1" applyBorder="1"/>
    <xf numFmtId="165" fontId="0" fillId="3" borderId="9" xfId="1" applyNumberFormat="1" applyFont="1" applyFill="1" applyBorder="1"/>
    <xf numFmtId="166" fontId="0" fillId="3" borderId="9" xfId="0" applyNumberFormat="1" applyFill="1" applyBorder="1"/>
    <xf numFmtId="167" fontId="0" fillId="3" borderId="9" xfId="0" applyNumberFormat="1" applyFill="1" applyBorder="1"/>
    <xf numFmtId="1" fontId="0" fillId="3" borderId="9" xfId="1" applyNumberFormat="1" applyFont="1" applyFill="1" applyBorder="1"/>
    <xf numFmtId="0" fontId="0" fillId="3" borderId="10" xfId="0" applyFill="1" applyBorder="1"/>
    <xf numFmtId="0" fontId="0" fillId="2" borderId="0" xfId="0" applyFill="1"/>
    <xf numFmtId="0" fontId="3" fillId="3" borderId="2" xfId="2" applyNumberFormat="1" applyFont="1" applyFill="1" applyBorder="1" applyAlignment="1">
      <alignment horizontal="center" vertical="center" wrapText="1" shrinkToFit="1"/>
    </xf>
    <xf numFmtId="0" fontId="3" fillId="4" borderId="2" xfId="2" applyNumberFormat="1" applyFont="1" applyFill="1" applyBorder="1" applyAlignment="1">
      <alignment horizontal="left" vertical="center" wrapText="1" shrinkToFit="1"/>
    </xf>
    <xf numFmtId="0" fontId="3" fillId="2" borderId="2" xfId="2" applyNumberFormat="1" applyFont="1" applyFill="1" applyBorder="1" applyAlignment="1">
      <alignment horizontal="center" vertical="center" wrapText="1" shrinkToFit="1"/>
    </xf>
    <xf numFmtId="164" fontId="3" fillId="2" borderId="1" xfId="2" applyNumberFormat="1" applyFont="1" applyFill="1" applyBorder="1" applyAlignment="1">
      <alignment horizontal="center" vertical="center" wrapText="1" shrinkToFit="1"/>
    </xf>
    <xf numFmtId="164" fontId="3" fillId="2" borderId="3" xfId="2" applyNumberFormat="1" applyFont="1" applyFill="1" applyBorder="1" applyAlignment="1">
      <alignment horizontal="center" vertical="center" wrapText="1" shrinkToFit="1"/>
    </xf>
    <xf numFmtId="164" fontId="3" fillId="2" borderId="2" xfId="2" applyNumberFormat="1" applyFont="1" applyFill="1" applyBorder="1" applyAlignment="1" applyProtection="1">
      <alignment horizontal="center" vertical="center" wrapText="1" shrinkToFit="1"/>
    </xf>
    <xf numFmtId="164" fontId="3" fillId="2" borderId="2" xfId="2" applyNumberFormat="1" applyFont="1" applyFill="1" applyBorder="1" applyAlignment="1">
      <alignment horizontal="center" vertical="center" wrapText="1" shrinkToFit="1"/>
    </xf>
  </cellXfs>
  <cellStyles count="5">
    <cellStyle name="DATA_STRING" xfId="3"/>
    <cellStyle name="Default" xfId="4"/>
    <cellStyle name="Milliers" xfId="1" builtinId="3"/>
    <cellStyle name="Normal" xfId="0" builtinId="0"/>
    <cellStyle name="Normal 22" xfId="2"/>
  </cellStyles>
  <dxfs count="126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/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fill>
        <patternFill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" formatCode="0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7" formatCode="0.00;[Red]0.00"/>
      <fill>
        <patternFill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#,##0.00\ _€;[Red]#,##0.00\ _€"/>
      <fill>
        <patternFill>
          <fgColor indexed="64"/>
          <bgColor theme="0"/>
        </patternFill>
      </fill>
      <alignment horizontal="righ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5" formatCode="_-* #,##0\ _€_-;\-* #,##0\ _€_-;_-* &quot;-&quot;??\ _€_-;_-@_-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 patternType="solid"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dd/mm/yyyy"/>
      <fill>
        <patternFill patternType="solid"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0" formatCode="General"/>
      <fill>
        <patternFill>
          <fgColor indexed="64"/>
          <bgColor theme="0"/>
        </patternFill>
      </fill>
      <alignment horizontal="center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left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4" formatCode="#,##0.00"/>
      <fill>
        <patternFill>
          <fgColor indexed="64"/>
          <bgColor theme="0"/>
        </patternFill>
      </fill>
      <alignment horizontal="right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left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9" formatCode="dd/mm/yyyy"/>
      <fill>
        <patternFill>
          <fgColor indexed="64"/>
          <bgColor theme="0"/>
        </patternFill>
      </fill>
      <alignment horizontal="right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right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left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left"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fill>
        <patternFill>
          <fgColor indexed="64"/>
          <bgColor theme="0"/>
        </patternFill>
      </fill>
      <alignment horizontal="center" vertical="center" textRotation="0" indent="0" justifyLastLine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/>
        <right style="thin">
          <color indexed="64"/>
        </right>
        <top/>
        <bottom style="thin">
          <color indexed="64"/>
        </bottom>
      </border>
    </dxf>
    <dxf>
      <border outline="0">
        <top style="thin">
          <color indexed="64"/>
        </top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0"/>
        </patternFill>
      </fill>
    </dxf>
    <dxf>
      <border outline="0">
        <bottom style="thin">
          <color indexed="64"/>
        </bottom>
      </border>
    </dxf>
    <dxf>
      <fill>
        <patternFill>
          <fgColor indexed="64"/>
          <bgColor theme="0"/>
        </patternFill>
      </fill>
      <alignment vertical="center" textRotation="0" indent="0" justifyLastLine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5" name="Tableau16" displayName="Tableau16" ref="A4:AO24" headerRowCount="0" headerRowDxfId="123" dataDxfId="121" totalsRowDxfId="119" headerRowBorderDxfId="122" tableBorderDxfId="120" totalsRowBorderDxfId="118">
  <tableColumns count="41">
    <tableColumn id="1" name="Colonne1" totalsRowLabel="Total" headerRowDxfId="117" dataDxfId="116" totalsRowDxfId="115"/>
    <tableColumn id="2" name="Colonne2" headerRowDxfId="114" dataDxfId="113" totalsRowDxfId="112"/>
    <tableColumn id="3" name="Colonne3" headerRowDxfId="111" dataDxfId="110" totalsRowDxfId="109"/>
    <tableColumn id="4" name="Colonne4" headerRowDxfId="108" dataDxfId="107" totalsRowDxfId="106"/>
    <tableColumn id="5" name="Colonne5" headerRowDxfId="105" dataDxfId="104" totalsRowDxfId="103"/>
    <tableColumn id="6" name="Colonne6" headerRowDxfId="102" dataDxfId="101" totalsRowDxfId="100"/>
    <tableColumn id="7" name="Colonne7" headerRowDxfId="99" dataDxfId="98" totalsRowDxfId="97" dataCellStyle="Milliers"/>
    <tableColumn id="8" name="Colonne8" headerRowDxfId="96" dataDxfId="95" totalsRowDxfId="94"/>
    <tableColumn id="9" name="Colonne9" headerRowDxfId="93" dataDxfId="92" totalsRowDxfId="91"/>
    <tableColumn id="10" name="Colonne10" headerRowDxfId="90" dataDxfId="89" totalsRowDxfId="88"/>
    <tableColumn id="11" name="Colonne11" headerRowDxfId="87" dataDxfId="86" totalsRowDxfId="85"/>
    <tableColumn id="12" name="Colonne12" headerRowDxfId="84" dataDxfId="83" totalsRowDxfId="82"/>
    <tableColumn id="13" name="Colonne13" headerRowDxfId="81" dataDxfId="80" totalsRowDxfId="79"/>
    <tableColumn id="14" name="Colonne14" headerRowDxfId="78" dataDxfId="77" totalsRowDxfId="76"/>
    <tableColumn id="15" name="Colonne15" headerRowDxfId="75" dataDxfId="74" totalsRowDxfId="73"/>
    <tableColumn id="16" name="Colonne16" headerRowDxfId="72" dataDxfId="71" totalsRowDxfId="70"/>
    <tableColumn id="17" name="Colonne17" headerRowDxfId="69" dataDxfId="68"/>
    <tableColumn id="18" name="Colonne18" headerRowDxfId="67" dataDxfId="66"/>
    <tableColumn id="19" name="Colonne19" headerRowDxfId="65" dataDxfId="64" totalsRowDxfId="63"/>
    <tableColumn id="20" name="Colonne20" headerRowDxfId="62" dataDxfId="61" totalsRowDxfId="60"/>
    <tableColumn id="21" name="Colonne21" headerRowDxfId="59" dataDxfId="58"/>
    <tableColumn id="22" name="Colonne22" headerRowDxfId="57" dataDxfId="56" totalsRowDxfId="55"/>
    <tableColumn id="23" name="Colonne23" headerRowDxfId="54" dataDxfId="53" totalsRowDxfId="52"/>
    <tableColumn id="24" name="Colonne24" headerRowDxfId="51" dataDxfId="50" totalsRowDxfId="49" dataCellStyle="Milliers"/>
    <tableColumn id="25" name="Colonne25" headerRowDxfId="48" dataDxfId="47" totalsRowDxfId="46" dataCellStyle="Milliers"/>
    <tableColumn id="26" name="Colonne26" headerRowDxfId="45" dataDxfId="44" totalsRowDxfId="43" dataCellStyle="Milliers"/>
    <tableColumn id="27" name="Colonne27" headerRowDxfId="42" dataDxfId="41" totalsRowDxfId="40"/>
    <tableColumn id="28" name="Colonne28" headerRowDxfId="39" dataDxfId="38" totalsRowDxfId="37"/>
    <tableColumn id="29" name="Colonne29" headerRowDxfId="36" dataDxfId="35" totalsRowDxfId="34"/>
    <tableColumn id="30" name="Colonne30" headerRowDxfId="33" dataDxfId="32" totalsRowDxfId="31" dataCellStyle="Milliers"/>
    <tableColumn id="31" name="Colonne31" headerRowDxfId="30" dataDxfId="29" totalsRowDxfId="28"/>
    <tableColumn id="32" name="Colonne32" headerRowDxfId="27" dataDxfId="26" totalsRowDxfId="25"/>
    <tableColumn id="33" name="Colonne33" headerRowDxfId="24" dataDxfId="23" totalsRowDxfId="22"/>
    <tableColumn id="34" name="Colonne34" headerRowDxfId="21" dataDxfId="20" totalsRowDxfId="19"/>
    <tableColumn id="35" name="Colonne35" headerRowDxfId="18" dataDxfId="17"/>
    <tableColumn id="36" name="Colonne36" headerRowDxfId="16" dataDxfId="15"/>
    <tableColumn id="37" name="Colonne37" headerRowDxfId="14" dataDxfId="13" totalsRowDxfId="12"/>
    <tableColumn id="38" name="Colonne38" headerRowDxfId="11" dataDxfId="10" totalsRowDxfId="9"/>
    <tableColumn id="39" name="Colonne39" headerRowDxfId="8" dataDxfId="7" totalsRowDxfId="6">
      <calculatedColumnFormula>Y4*1.2</calculatedColumnFormula>
    </tableColumn>
    <tableColumn id="40" name="Colonne40" headerRowDxfId="5" dataDxfId="4" totalsRowDxfId="3"/>
    <tableColumn id="41" name="Colonne41" totalsRowFunction="count" headerRowDxfId="2" dataDxfId="1" totalsRow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T55"/>
  <sheetViews>
    <sheetView tabSelected="1" workbookViewId="0">
      <selection activeCell="C3" sqref="C3:C55"/>
    </sheetView>
  </sheetViews>
  <sheetFormatPr baseColWidth="10" defaultRowHeight="15" x14ac:dyDescent="0.25"/>
  <cols>
    <col min="4" max="4" width="13.85546875" customWidth="1"/>
    <col min="5" max="5" width="13.85546875" bestFit="1" customWidth="1"/>
    <col min="6" max="6" width="14.42578125" bestFit="1" customWidth="1"/>
    <col min="7" max="7" width="15.42578125" style="4" customWidth="1"/>
    <col min="8" max="8" width="15.140625" customWidth="1"/>
    <col min="9" max="9" width="50.5703125" customWidth="1"/>
    <col min="10" max="31" width="12.42578125" customWidth="1"/>
    <col min="32" max="32" width="13.140625" customWidth="1"/>
    <col min="33" max="33" width="15.7109375" bestFit="1" customWidth="1"/>
    <col min="34" max="40" width="12.42578125" customWidth="1"/>
    <col min="41" max="41" width="29.28515625" customWidth="1"/>
  </cols>
  <sheetData>
    <row r="1" spans="1:98" s="9" customFormat="1" ht="15.75" thickBot="1" x14ac:dyDescent="0.3">
      <c r="A1" s="44" t="s">
        <v>122</v>
      </c>
      <c r="B1" s="44"/>
      <c r="C1" s="44" t="s">
        <v>123</v>
      </c>
      <c r="D1" s="44"/>
      <c r="E1" s="44"/>
      <c r="F1" s="44"/>
      <c r="G1" s="44"/>
      <c r="H1" s="44"/>
      <c r="I1" s="44"/>
      <c r="J1" s="45" t="s">
        <v>13</v>
      </c>
      <c r="K1" s="44" t="s">
        <v>0</v>
      </c>
      <c r="L1" s="44"/>
      <c r="M1" s="44"/>
      <c r="N1" s="44" t="s">
        <v>1</v>
      </c>
      <c r="O1" s="44"/>
      <c r="P1" s="44" t="s">
        <v>2</v>
      </c>
      <c r="Q1" s="44"/>
      <c r="R1" s="44"/>
      <c r="S1" s="44"/>
      <c r="T1" s="44" t="s">
        <v>3</v>
      </c>
      <c r="U1" s="44"/>
      <c r="V1" s="44"/>
      <c r="W1" s="44" t="s">
        <v>4</v>
      </c>
      <c r="X1" s="44"/>
      <c r="Y1" s="44"/>
      <c r="Z1" s="44"/>
      <c r="AA1" s="44"/>
      <c r="AB1" s="44"/>
      <c r="AC1" s="44"/>
      <c r="AD1" s="44" t="s">
        <v>5</v>
      </c>
      <c r="AE1" s="44"/>
      <c r="AF1" s="44"/>
      <c r="AG1" s="43" t="s">
        <v>36</v>
      </c>
      <c r="AH1" s="43" t="s">
        <v>37</v>
      </c>
      <c r="AI1" s="43" t="s">
        <v>38</v>
      </c>
      <c r="AJ1" s="43" t="s">
        <v>39</v>
      </c>
      <c r="AK1" s="43" t="s">
        <v>40</v>
      </c>
      <c r="AL1" s="43" t="s">
        <v>41</v>
      </c>
      <c r="AM1" s="43" t="s">
        <v>42</v>
      </c>
      <c r="AN1" s="43" t="s">
        <v>43</v>
      </c>
      <c r="AO1" s="43" t="s">
        <v>44</v>
      </c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</row>
    <row r="2" spans="1:98" s="42" customFormat="1" ht="39" thickBot="1" x14ac:dyDescent="0.3">
      <c r="A2" s="10" t="s">
        <v>6</v>
      </c>
      <c r="B2" s="10" t="s">
        <v>7</v>
      </c>
      <c r="C2" s="10" t="s">
        <v>8</v>
      </c>
      <c r="D2" s="10" t="s">
        <v>124</v>
      </c>
      <c r="E2" s="11" t="s">
        <v>9</v>
      </c>
      <c r="F2" s="11" t="s">
        <v>97</v>
      </c>
      <c r="G2" s="5" t="s">
        <v>10</v>
      </c>
      <c r="H2" s="10" t="s">
        <v>11</v>
      </c>
      <c r="I2" s="10" t="s">
        <v>12</v>
      </c>
      <c r="J2" s="45"/>
      <c r="K2" s="10" t="s">
        <v>14</v>
      </c>
      <c r="L2" s="10" t="s">
        <v>15</v>
      </c>
      <c r="M2" s="10" t="s">
        <v>16</v>
      </c>
      <c r="N2" s="10" t="s">
        <v>17</v>
      </c>
      <c r="O2" s="10" t="s">
        <v>18</v>
      </c>
      <c r="P2" s="6" t="s">
        <v>19</v>
      </c>
      <c r="Q2" s="11" t="s">
        <v>20</v>
      </c>
      <c r="R2" s="7" t="s">
        <v>21</v>
      </c>
      <c r="S2" s="11" t="s">
        <v>22</v>
      </c>
      <c r="T2" s="11" t="s">
        <v>23</v>
      </c>
      <c r="U2" s="10" t="s">
        <v>24</v>
      </c>
      <c r="V2" s="11" t="s">
        <v>25</v>
      </c>
      <c r="W2" s="11" t="s">
        <v>26</v>
      </c>
      <c r="X2" s="11" t="s">
        <v>27</v>
      </c>
      <c r="Y2" s="11" t="s">
        <v>28</v>
      </c>
      <c r="Z2" s="11" t="s">
        <v>29</v>
      </c>
      <c r="AA2" s="11" t="s">
        <v>30</v>
      </c>
      <c r="AB2" s="11" t="s">
        <v>31</v>
      </c>
      <c r="AC2" s="11" t="s">
        <v>32</v>
      </c>
      <c r="AD2" s="11" t="s">
        <v>33</v>
      </c>
      <c r="AE2" s="11" t="s">
        <v>34</v>
      </c>
      <c r="AF2" s="10" t="s">
        <v>35</v>
      </c>
      <c r="AG2" s="43"/>
      <c r="AH2" s="43"/>
      <c r="AI2" s="43"/>
      <c r="AJ2" s="43"/>
      <c r="AK2" s="43"/>
      <c r="AL2" s="43"/>
      <c r="AM2" s="43"/>
      <c r="AN2" s="43"/>
      <c r="AO2" s="43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</row>
    <row r="3" spans="1:98" x14ac:dyDescent="0.25">
      <c r="A3" s="13" t="s">
        <v>120</v>
      </c>
      <c r="B3" s="13" t="s">
        <v>56</v>
      </c>
      <c r="C3" s="13" t="s">
        <v>62</v>
      </c>
      <c r="D3" s="13">
        <v>19881</v>
      </c>
      <c r="E3" s="14"/>
      <c r="F3" s="13" t="s">
        <v>88</v>
      </c>
      <c r="G3" s="15">
        <v>275000</v>
      </c>
      <c r="H3" s="13" t="s">
        <v>135</v>
      </c>
      <c r="I3" s="13" t="s">
        <v>136</v>
      </c>
      <c r="J3" s="13">
        <v>16229</v>
      </c>
      <c r="K3" s="13">
        <v>7677</v>
      </c>
      <c r="L3" s="14">
        <v>42411</v>
      </c>
      <c r="M3" s="14">
        <v>42417</v>
      </c>
      <c r="N3" s="13">
        <v>518</v>
      </c>
      <c r="O3" s="14">
        <v>42425</v>
      </c>
      <c r="P3" s="8">
        <v>16373</v>
      </c>
      <c r="Q3" s="14">
        <v>42440</v>
      </c>
      <c r="R3" s="14"/>
      <c r="S3" s="14"/>
      <c r="T3" s="14">
        <v>42450</v>
      </c>
      <c r="U3" s="14">
        <v>42457</v>
      </c>
      <c r="V3" s="14">
        <v>42461</v>
      </c>
      <c r="W3" s="13" t="s">
        <v>60</v>
      </c>
      <c r="X3" s="16">
        <v>2016</v>
      </c>
      <c r="Y3" s="17">
        <v>479848</v>
      </c>
      <c r="Z3" s="18">
        <v>479848</v>
      </c>
      <c r="AA3" s="14"/>
      <c r="AB3" s="13" t="s">
        <v>137</v>
      </c>
      <c r="AC3" s="14"/>
      <c r="AD3" s="19"/>
      <c r="AE3" s="14">
        <v>42482</v>
      </c>
      <c r="AF3" s="13"/>
      <c r="AG3" s="13" t="s">
        <v>138</v>
      </c>
      <c r="AH3" s="13" t="s">
        <v>61</v>
      </c>
      <c r="AI3" s="13" t="s">
        <v>139</v>
      </c>
      <c r="AJ3" s="14">
        <v>42538</v>
      </c>
      <c r="AK3" s="13"/>
      <c r="AL3" s="13"/>
      <c r="AM3" s="13">
        <f>Y3*1.2</f>
        <v>575817.6</v>
      </c>
      <c r="AN3" s="13" t="s">
        <v>94</v>
      </c>
      <c r="AO3" s="13"/>
      <c r="AP3" s="13"/>
    </row>
    <row r="4" spans="1:98" x14ac:dyDescent="0.25">
      <c r="A4" s="21" t="s">
        <v>120</v>
      </c>
      <c r="B4" s="20" t="s">
        <v>56</v>
      </c>
      <c r="C4" s="20" t="s">
        <v>55</v>
      </c>
      <c r="D4" s="20">
        <v>6276</v>
      </c>
      <c r="E4" s="22"/>
      <c r="F4" s="20" t="s">
        <v>77</v>
      </c>
      <c r="G4" s="23">
        <v>185300</v>
      </c>
      <c r="H4" s="20" t="s">
        <v>140</v>
      </c>
      <c r="I4" s="20" t="s">
        <v>141</v>
      </c>
      <c r="J4" s="20">
        <v>11432</v>
      </c>
      <c r="K4" s="20">
        <v>2854</v>
      </c>
      <c r="L4" s="22">
        <v>42143</v>
      </c>
      <c r="M4" s="22">
        <v>42161</v>
      </c>
      <c r="N4" s="20"/>
      <c r="O4" s="22">
        <v>42185</v>
      </c>
      <c r="P4" s="24">
        <v>12481</v>
      </c>
      <c r="Q4" s="22">
        <v>42191</v>
      </c>
      <c r="R4" s="22"/>
      <c r="S4" s="22"/>
      <c r="T4" s="22">
        <v>42216</v>
      </c>
      <c r="U4" s="22">
        <v>42284</v>
      </c>
      <c r="V4" s="22">
        <v>42289</v>
      </c>
      <c r="W4" s="20"/>
      <c r="X4" s="25">
        <v>2016</v>
      </c>
      <c r="Y4" s="26"/>
      <c r="Z4" s="27"/>
      <c r="AA4" s="22"/>
      <c r="AB4" s="20"/>
      <c r="AC4" s="22"/>
      <c r="AD4" s="28"/>
      <c r="AE4" s="22">
        <v>42409</v>
      </c>
      <c r="AF4" s="20"/>
      <c r="AG4" s="20" t="s">
        <v>142</v>
      </c>
      <c r="AH4" s="20" t="s">
        <v>61</v>
      </c>
      <c r="AI4" s="20" t="s">
        <v>143</v>
      </c>
      <c r="AJ4" s="22">
        <v>42416</v>
      </c>
      <c r="AK4" s="20"/>
      <c r="AL4" s="20"/>
      <c r="AM4" s="20">
        <v>78120</v>
      </c>
      <c r="AN4" s="20" t="s">
        <v>94</v>
      </c>
      <c r="AO4" s="29"/>
      <c r="AP4" s="13"/>
    </row>
    <row r="5" spans="1:98" x14ac:dyDescent="0.25">
      <c r="A5" s="30" t="s">
        <v>120</v>
      </c>
      <c r="B5" s="13" t="s">
        <v>56</v>
      </c>
      <c r="C5" s="13" t="s">
        <v>55</v>
      </c>
      <c r="D5" s="13">
        <v>6276</v>
      </c>
      <c r="E5" s="14"/>
      <c r="F5" s="13" t="s">
        <v>77</v>
      </c>
      <c r="G5" s="15">
        <v>185300</v>
      </c>
      <c r="H5" s="13" t="s">
        <v>140</v>
      </c>
      <c r="I5" s="13" t="s">
        <v>141</v>
      </c>
      <c r="J5" s="13">
        <v>11432</v>
      </c>
      <c r="K5" s="13">
        <v>2854</v>
      </c>
      <c r="L5" s="14">
        <v>42143</v>
      </c>
      <c r="M5" s="14">
        <v>42161</v>
      </c>
      <c r="N5" s="13"/>
      <c r="O5" s="14">
        <v>42185</v>
      </c>
      <c r="P5" s="8">
        <v>12481</v>
      </c>
      <c r="Q5" s="14">
        <v>42191</v>
      </c>
      <c r="R5" s="14"/>
      <c r="S5" s="14"/>
      <c r="T5" s="14"/>
      <c r="U5" s="14"/>
      <c r="V5" s="14"/>
      <c r="W5" s="13"/>
      <c r="X5" s="16">
        <v>2016</v>
      </c>
      <c r="Y5" s="17"/>
      <c r="Z5" s="18"/>
      <c r="AA5" s="14"/>
      <c r="AB5" s="13"/>
      <c r="AC5" s="14"/>
      <c r="AD5" s="19"/>
      <c r="AE5" s="14"/>
      <c r="AF5" s="13"/>
      <c r="AG5" s="13" t="s">
        <v>144</v>
      </c>
      <c r="AH5" s="13" t="s">
        <v>61</v>
      </c>
      <c r="AI5" s="13" t="s">
        <v>145</v>
      </c>
      <c r="AJ5" s="14">
        <v>42416</v>
      </c>
      <c r="AK5" s="13"/>
      <c r="AL5" s="13"/>
      <c r="AM5" s="13">
        <v>37800</v>
      </c>
      <c r="AN5" s="13" t="s">
        <v>94</v>
      </c>
      <c r="AO5" s="31"/>
      <c r="AP5" s="13"/>
    </row>
    <row r="6" spans="1:98" x14ac:dyDescent="0.25">
      <c r="A6" s="30" t="s">
        <v>120</v>
      </c>
      <c r="B6" s="13" t="s">
        <v>56</v>
      </c>
      <c r="C6" s="13" t="s">
        <v>48</v>
      </c>
      <c r="D6" s="13">
        <v>19775</v>
      </c>
      <c r="E6" s="14"/>
      <c r="F6" s="13" t="s">
        <v>85</v>
      </c>
      <c r="G6" s="15">
        <v>800040</v>
      </c>
      <c r="H6" s="13" t="s">
        <v>146</v>
      </c>
      <c r="I6" s="13" t="s">
        <v>147</v>
      </c>
      <c r="J6" s="13">
        <v>15702</v>
      </c>
      <c r="K6" s="13"/>
      <c r="L6" s="14"/>
      <c r="M6" s="14"/>
      <c r="N6" s="13"/>
      <c r="O6" s="14"/>
      <c r="P6" s="8" t="s">
        <v>148</v>
      </c>
      <c r="Q6" s="14">
        <v>42488</v>
      </c>
      <c r="R6" s="14"/>
      <c r="S6" s="14"/>
      <c r="T6" s="14"/>
      <c r="U6" s="14"/>
      <c r="V6" s="14"/>
      <c r="W6" s="13" t="s">
        <v>53</v>
      </c>
      <c r="X6" s="16">
        <v>2016</v>
      </c>
      <c r="Y6" s="17">
        <v>494000</v>
      </c>
      <c r="Z6" s="18">
        <v>494000</v>
      </c>
      <c r="AA6" s="14"/>
      <c r="AB6" s="13" t="s">
        <v>149</v>
      </c>
      <c r="AC6" s="14"/>
      <c r="AD6" s="19"/>
      <c r="AE6" s="14">
        <v>42488</v>
      </c>
      <c r="AF6" s="13"/>
      <c r="AG6" s="13" t="s">
        <v>150</v>
      </c>
      <c r="AH6" s="13" t="s">
        <v>61</v>
      </c>
      <c r="AI6" s="13" t="s">
        <v>151</v>
      </c>
      <c r="AJ6" s="14">
        <v>42510</v>
      </c>
      <c r="AK6" s="13"/>
      <c r="AL6" s="13"/>
      <c r="AM6" s="13">
        <f t="shared" ref="AM6:AM28" si="0">Y6*1.2</f>
        <v>592800</v>
      </c>
      <c r="AN6" s="13" t="s">
        <v>94</v>
      </c>
      <c r="AO6" s="31"/>
      <c r="AP6" s="13"/>
    </row>
    <row r="7" spans="1:98" x14ac:dyDescent="0.25">
      <c r="A7" s="30" t="s">
        <v>120</v>
      </c>
      <c r="B7" s="13" t="s">
        <v>56</v>
      </c>
      <c r="C7" s="13" t="s">
        <v>62</v>
      </c>
      <c r="D7" s="13">
        <v>19842</v>
      </c>
      <c r="E7" s="14">
        <v>42426</v>
      </c>
      <c r="F7" s="13" t="s">
        <v>85</v>
      </c>
      <c r="G7" s="15">
        <v>72120</v>
      </c>
      <c r="H7" s="13" t="s">
        <v>152</v>
      </c>
      <c r="I7" s="13" t="s">
        <v>153</v>
      </c>
      <c r="J7" s="13">
        <v>16509</v>
      </c>
      <c r="K7" s="13">
        <v>7945</v>
      </c>
      <c r="L7" s="14">
        <v>42429</v>
      </c>
      <c r="M7" s="14">
        <v>42431</v>
      </c>
      <c r="N7" s="13">
        <v>643</v>
      </c>
      <c r="O7" s="14">
        <v>42439</v>
      </c>
      <c r="P7" s="8">
        <v>16860</v>
      </c>
      <c r="Q7" s="14">
        <v>42440</v>
      </c>
      <c r="R7" s="14">
        <v>42460</v>
      </c>
      <c r="S7" s="14">
        <v>42464</v>
      </c>
      <c r="T7" s="14">
        <v>42464</v>
      </c>
      <c r="U7" s="14">
        <v>42466</v>
      </c>
      <c r="V7" s="14">
        <v>42466</v>
      </c>
      <c r="W7" s="13" t="s">
        <v>60</v>
      </c>
      <c r="X7" s="16">
        <v>2016</v>
      </c>
      <c r="Y7" s="17">
        <v>49416</v>
      </c>
      <c r="Z7" s="18">
        <v>7700</v>
      </c>
      <c r="AA7" s="14">
        <v>42467</v>
      </c>
      <c r="AB7" s="13" t="s">
        <v>154</v>
      </c>
      <c r="AC7" s="14">
        <v>42473</v>
      </c>
      <c r="AD7" s="19">
        <v>1330</v>
      </c>
      <c r="AE7" s="14">
        <v>42509</v>
      </c>
      <c r="AF7" s="13" t="s">
        <v>128</v>
      </c>
      <c r="AG7" s="13" t="s">
        <v>155</v>
      </c>
      <c r="AH7" s="13" t="s">
        <v>61</v>
      </c>
      <c r="AI7" s="13" t="s">
        <v>156</v>
      </c>
      <c r="AJ7" s="14">
        <v>42531</v>
      </c>
      <c r="AK7" s="13" t="s">
        <v>129</v>
      </c>
      <c r="AL7" s="13" t="s">
        <v>157</v>
      </c>
      <c r="AM7" s="13">
        <v>9240</v>
      </c>
      <c r="AN7" s="13" t="s">
        <v>94</v>
      </c>
      <c r="AO7" s="31"/>
      <c r="AP7" s="13"/>
    </row>
    <row r="8" spans="1:98" x14ac:dyDescent="0.25">
      <c r="A8" s="30" t="s">
        <v>120</v>
      </c>
      <c r="B8" s="13" t="s">
        <v>56</v>
      </c>
      <c r="C8" s="13" t="s">
        <v>48</v>
      </c>
      <c r="D8" s="13">
        <v>20174</v>
      </c>
      <c r="E8" s="14">
        <v>42481</v>
      </c>
      <c r="F8" s="13"/>
      <c r="G8" s="15">
        <v>300000</v>
      </c>
      <c r="H8" s="13" t="s">
        <v>134</v>
      </c>
      <c r="I8" s="13" t="s">
        <v>158</v>
      </c>
      <c r="J8" s="13">
        <v>17318</v>
      </c>
      <c r="K8" s="13">
        <v>8718</v>
      </c>
      <c r="L8" s="14">
        <v>42482</v>
      </c>
      <c r="M8" s="14">
        <v>42493</v>
      </c>
      <c r="N8" s="13">
        <v>1098</v>
      </c>
      <c r="O8" s="14">
        <v>42503</v>
      </c>
      <c r="P8" s="8">
        <v>17912</v>
      </c>
      <c r="Q8" s="14">
        <v>42509</v>
      </c>
      <c r="R8" s="14">
        <v>42514</v>
      </c>
      <c r="S8" s="14"/>
      <c r="T8" s="14">
        <v>42516</v>
      </c>
      <c r="U8" s="14">
        <v>42527</v>
      </c>
      <c r="V8" s="14">
        <v>42528</v>
      </c>
      <c r="W8" s="13"/>
      <c r="X8" s="16">
        <v>2016</v>
      </c>
      <c r="Y8" s="17"/>
      <c r="Z8" s="18"/>
      <c r="AA8" s="14"/>
      <c r="AB8" s="13"/>
      <c r="AC8" s="14"/>
      <c r="AD8" s="19">
        <v>1355</v>
      </c>
      <c r="AE8" s="14">
        <v>42535</v>
      </c>
      <c r="AF8" s="13" t="s">
        <v>159</v>
      </c>
      <c r="AG8" s="13" t="s">
        <v>160</v>
      </c>
      <c r="AH8" s="13" t="s">
        <v>74</v>
      </c>
      <c r="AI8" s="13" t="s">
        <v>161</v>
      </c>
      <c r="AJ8" s="14">
        <v>42587</v>
      </c>
      <c r="AK8" s="13" t="s">
        <v>129</v>
      </c>
      <c r="AL8" s="13" t="s">
        <v>162</v>
      </c>
      <c r="AM8" s="13">
        <v>355200.77</v>
      </c>
      <c r="AN8" s="13" t="s">
        <v>94</v>
      </c>
      <c r="AO8" s="31"/>
      <c r="AP8" s="13"/>
    </row>
    <row r="9" spans="1:98" x14ac:dyDescent="0.25">
      <c r="A9" s="30" t="s">
        <v>120</v>
      </c>
      <c r="B9" s="13" t="s">
        <v>56</v>
      </c>
      <c r="C9" s="13" t="s">
        <v>55</v>
      </c>
      <c r="D9" s="13">
        <v>19747</v>
      </c>
      <c r="E9" s="14"/>
      <c r="F9" s="13" t="s">
        <v>77</v>
      </c>
      <c r="G9" s="15">
        <v>283145.65999999997</v>
      </c>
      <c r="H9" s="13" t="s">
        <v>125</v>
      </c>
      <c r="I9" s="13" t="s">
        <v>163</v>
      </c>
      <c r="J9" s="13">
        <v>16174</v>
      </c>
      <c r="K9" s="13">
        <v>7634</v>
      </c>
      <c r="L9" s="14">
        <v>42408</v>
      </c>
      <c r="M9" s="14">
        <v>42419</v>
      </c>
      <c r="N9" s="13">
        <v>842</v>
      </c>
      <c r="O9" s="14">
        <v>42466</v>
      </c>
      <c r="P9" s="8">
        <v>17399</v>
      </c>
      <c r="Q9" s="14">
        <v>42471</v>
      </c>
      <c r="R9" s="14"/>
      <c r="S9" s="14"/>
      <c r="T9" s="14">
        <v>42487</v>
      </c>
      <c r="U9" s="14">
        <v>42499</v>
      </c>
      <c r="V9" s="14">
        <v>42499</v>
      </c>
      <c r="W9" s="13"/>
      <c r="X9" s="16">
        <v>2016</v>
      </c>
      <c r="Y9" s="17"/>
      <c r="Z9" s="18"/>
      <c r="AA9" s="14"/>
      <c r="AB9" s="13"/>
      <c r="AC9" s="14"/>
      <c r="AD9" s="19"/>
      <c r="AE9" s="14">
        <v>42502</v>
      </c>
      <c r="AF9" s="13"/>
      <c r="AG9" s="13" t="s">
        <v>164</v>
      </c>
      <c r="AH9" s="13" t="s">
        <v>61</v>
      </c>
      <c r="AI9" s="13" t="s">
        <v>165</v>
      </c>
      <c r="AJ9" s="14">
        <v>42551</v>
      </c>
      <c r="AK9" s="13"/>
      <c r="AL9" s="13"/>
      <c r="AM9" s="13">
        <v>687960</v>
      </c>
      <c r="AN9" s="13" t="s">
        <v>94</v>
      </c>
      <c r="AO9" s="31"/>
      <c r="AP9" s="13"/>
    </row>
    <row r="10" spans="1:98" x14ac:dyDescent="0.25">
      <c r="A10" s="30" t="s">
        <v>120</v>
      </c>
      <c r="B10" s="13" t="s">
        <v>56</v>
      </c>
      <c r="C10" s="13" t="s">
        <v>48</v>
      </c>
      <c r="D10" s="13" t="s">
        <v>148</v>
      </c>
      <c r="E10" s="14"/>
      <c r="F10" s="13" t="s">
        <v>50</v>
      </c>
      <c r="G10" s="15">
        <v>98150</v>
      </c>
      <c r="H10" s="13" t="s">
        <v>166</v>
      </c>
      <c r="I10" s="13" t="s">
        <v>167</v>
      </c>
      <c r="J10" s="13" t="s">
        <v>168</v>
      </c>
      <c r="K10" s="13"/>
      <c r="L10" s="14"/>
      <c r="M10" s="14"/>
      <c r="N10" s="13"/>
      <c r="O10" s="14"/>
      <c r="P10" s="8" t="s">
        <v>148</v>
      </c>
      <c r="Q10" s="14">
        <v>42348</v>
      </c>
      <c r="R10" s="14"/>
      <c r="S10" s="14"/>
      <c r="T10" s="14"/>
      <c r="U10" s="14"/>
      <c r="V10" s="14"/>
      <c r="W10" s="13" t="s">
        <v>53</v>
      </c>
      <c r="X10" s="16">
        <v>2016</v>
      </c>
      <c r="Y10" s="17">
        <v>98150</v>
      </c>
      <c r="Z10" s="18">
        <v>98150</v>
      </c>
      <c r="AA10" s="14"/>
      <c r="AB10" s="13" t="s">
        <v>169</v>
      </c>
      <c r="AC10" s="14"/>
      <c r="AD10" s="19"/>
      <c r="AE10" s="14"/>
      <c r="AF10" s="13"/>
      <c r="AG10" s="13" t="s">
        <v>170</v>
      </c>
      <c r="AH10" s="13" t="s">
        <v>61</v>
      </c>
      <c r="AI10" s="13" t="s">
        <v>171</v>
      </c>
      <c r="AJ10" s="14">
        <v>42503</v>
      </c>
      <c r="AK10" s="13"/>
      <c r="AL10" s="13"/>
      <c r="AM10" s="13">
        <f t="shared" si="0"/>
        <v>117780</v>
      </c>
      <c r="AN10" s="13" t="s">
        <v>94</v>
      </c>
      <c r="AO10" s="31"/>
      <c r="AP10" s="13"/>
    </row>
    <row r="11" spans="1:98" x14ac:dyDescent="0.25">
      <c r="A11" s="30" t="s">
        <v>120</v>
      </c>
      <c r="B11" s="13" t="s">
        <v>56</v>
      </c>
      <c r="C11" s="13" t="s">
        <v>48</v>
      </c>
      <c r="D11" s="13">
        <v>19857</v>
      </c>
      <c r="E11" s="14">
        <v>42444</v>
      </c>
      <c r="F11" s="13" t="s">
        <v>50</v>
      </c>
      <c r="G11" s="15">
        <v>600000</v>
      </c>
      <c r="H11" s="13" t="s">
        <v>172</v>
      </c>
      <c r="I11" s="13" t="s">
        <v>173</v>
      </c>
      <c r="J11" s="13">
        <v>16707</v>
      </c>
      <c r="K11" s="13">
        <v>8142</v>
      </c>
      <c r="L11" s="14">
        <v>42444</v>
      </c>
      <c r="M11" s="14">
        <v>42458</v>
      </c>
      <c r="N11" s="13">
        <v>914</v>
      </c>
      <c r="O11" s="14">
        <v>42474</v>
      </c>
      <c r="P11" s="8">
        <v>17553</v>
      </c>
      <c r="Q11" s="14">
        <v>42481</v>
      </c>
      <c r="R11" s="14">
        <v>42506</v>
      </c>
      <c r="S11" s="14"/>
      <c r="T11" s="14">
        <v>42513</v>
      </c>
      <c r="U11" s="14">
        <v>42534</v>
      </c>
      <c r="V11" s="14">
        <v>42534</v>
      </c>
      <c r="W11" s="13" t="s">
        <v>53</v>
      </c>
      <c r="X11" s="16">
        <v>2016</v>
      </c>
      <c r="Y11" s="17">
        <v>500000</v>
      </c>
      <c r="Z11" s="18">
        <v>500000</v>
      </c>
      <c r="AA11" s="14">
        <v>42607</v>
      </c>
      <c r="AB11" s="13" t="s">
        <v>174</v>
      </c>
      <c r="AC11" s="14">
        <v>42608</v>
      </c>
      <c r="AD11" s="19">
        <v>1905</v>
      </c>
      <c r="AE11" s="14">
        <v>42593</v>
      </c>
      <c r="AF11" s="13" t="s">
        <v>175</v>
      </c>
      <c r="AG11" s="13" t="s">
        <v>176</v>
      </c>
      <c r="AH11" s="13" t="s">
        <v>61</v>
      </c>
      <c r="AI11" s="13" t="s">
        <v>177</v>
      </c>
      <c r="AJ11" s="14">
        <v>42671</v>
      </c>
      <c r="AK11" s="13" t="s">
        <v>129</v>
      </c>
      <c r="AL11" s="13" t="s">
        <v>162</v>
      </c>
      <c r="AM11" s="13">
        <f t="shared" si="0"/>
        <v>600000</v>
      </c>
      <c r="AN11" s="13" t="s">
        <v>94</v>
      </c>
      <c r="AO11" s="31"/>
      <c r="AP11" s="13"/>
    </row>
    <row r="12" spans="1:98" x14ac:dyDescent="0.25">
      <c r="A12" s="30" t="s">
        <v>120</v>
      </c>
      <c r="B12" s="13" t="s">
        <v>56</v>
      </c>
      <c r="C12" s="13" t="s">
        <v>48</v>
      </c>
      <c r="D12" s="13">
        <v>20575</v>
      </c>
      <c r="E12" s="14">
        <v>42566</v>
      </c>
      <c r="F12" s="13" t="s">
        <v>71</v>
      </c>
      <c r="G12" s="15">
        <v>400000</v>
      </c>
      <c r="H12" s="13" t="s">
        <v>178</v>
      </c>
      <c r="I12" s="13" t="s">
        <v>179</v>
      </c>
      <c r="J12" s="13">
        <v>18680</v>
      </c>
      <c r="K12" s="13">
        <v>10071</v>
      </c>
      <c r="L12" s="14">
        <v>42565</v>
      </c>
      <c r="M12" s="14">
        <v>42574</v>
      </c>
      <c r="N12" s="13">
        <v>1780</v>
      </c>
      <c r="O12" s="14">
        <v>42584</v>
      </c>
      <c r="P12" s="8">
        <v>19209</v>
      </c>
      <c r="Q12" s="14">
        <v>42587</v>
      </c>
      <c r="R12" s="14">
        <v>42594</v>
      </c>
      <c r="S12" s="14">
        <v>42627</v>
      </c>
      <c r="T12" s="14">
        <v>42628</v>
      </c>
      <c r="U12" s="14">
        <v>42629</v>
      </c>
      <c r="V12" s="14">
        <v>42629</v>
      </c>
      <c r="W12" s="13" t="s">
        <v>53</v>
      </c>
      <c r="X12" s="16">
        <v>2016</v>
      </c>
      <c r="Y12" s="17">
        <v>408000</v>
      </c>
      <c r="Z12" s="18">
        <v>408000</v>
      </c>
      <c r="AA12" s="14">
        <v>42640</v>
      </c>
      <c r="AB12" s="13" t="s">
        <v>180</v>
      </c>
      <c r="AC12" s="14">
        <v>42647</v>
      </c>
      <c r="AD12" s="19">
        <v>2146</v>
      </c>
      <c r="AE12" s="14">
        <v>42636</v>
      </c>
      <c r="AF12" s="13" t="s">
        <v>181</v>
      </c>
      <c r="AG12" s="13" t="s">
        <v>182</v>
      </c>
      <c r="AH12" s="13" t="s">
        <v>61</v>
      </c>
      <c r="AI12" s="13" t="s">
        <v>183</v>
      </c>
      <c r="AJ12" s="14">
        <v>42684</v>
      </c>
      <c r="AK12" s="13" t="s">
        <v>129</v>
      </c>
      <c r="AL12" s="13" t="s">
        <v>184</v>
      </c>
      <c r="AM12" s="13">
        <f t="shared" si="0"/>
        <v>489600</v>
      </c>
      <c r="AN12" s="13" t="s">
        <v>94</v>
      </c>
      <c r="AO12" s="31"/>
      <c r="AP12" s="13"/>
    </row>
    <row r="13" spans="1:98" x14ac:dyDescent="0.25">
      <c r="A13" s="30" t="s">
        <v>120</v>
      </c>
      <c r="B13" s="13" t="s">
        <v>56</v>
      </c>
      <c r="C13" s="13" t="s">
        <v>48</v>
      </c>
      <c r="D13" s="13">
        <v>20576</v>
      </c>
      <c r="E13" s="14">
        <v>42566</v>
      </c>
      <c r="F13" s="13" t="s">
        <v>71</v>
      </c>
      <c r="G13" s="15">
        <v>600000</v>
      </c>
      <c r="H13" s="13" t="s">
        <v>178</v>
      </c>
      <c r="I13" s="13" t="s">
        <v>185</v>
      </c>
      <c r="J13" s="13">
        <v>18695</v>
      </c>
      <c r="K13" s="13">
        <v>10079</v>
      </c>
      <c r="L13" s="14">
        <v>42566</v>
      </c>
      <c r="M13" s="14">
        <v>42575</v>
      </c>
      <c r="N13" s="13">
        <v>1781</v>
      </c>
      <c r="O13" s="14">
        <v>42584</v>
      </c>
      <c r="P13" s="8">
        <v>19212</v>
      </c>
      <c r="Q13" s="14">
        <v>42587</v>
      </c>
      <c r="R13" s="14">
        <v>42594</v>
      </c>
      <c r="S13" s="14">
        <v>42627</v>
      </c>
      <c r="T13" s="14">
        <v>42628</v>
      </c>
      <c r="U13" s="14">
        <v>42629</v>
      </c>
      <c r="V13" s="14">
        <v>42629</v>
      </c>
      <c r="W13" s="13" t="s">
        <v>53</v>
      </c>
      <c r="X13" s="16">
        <v>2016</v>
      </c>
      <c r="Y13" s="17">
        <v>630000</v>
      </c>
      <c r="Z13" s="18">
        <v>630000</v>
      </c>
      <c r="AA13" s="14">
        <v>42640</v>
      </c>
      <c r="AB13" s="13" t="s">
        <v>186</v>
      </c>
      <c r="AC13" s="14">
        <v>42647</v>
      </c>
      <c r="AD13" s="19">
        <v>2147</v>
      </c>
      <c r="AE13" s="14">
        <v>42636</v>
      </c>
      <c r="AF13" s="13" t="s">
        <v>181</v>
      </c>
      <c r="AG13" s="13" t="s">
        <v>182</v>
      </c>
      <c r="AH13" s="13" t="s">
        <v>61</v>
      </c>
      <c r="AI13" s="13" t="s">
        <v>187</v>
      </c>
      <c r="AJ13" s="14">
        <v>42684</v>
      </c>
      <c r="AK13" s="13" t="s">
        <v>129</v>
      </c>
      <c r="AL13" s="13" t="s">
        <v>184</v>
      </c>
      <c r="AM13" s="13">
        <f t="shared" si="0"/>
        <v>756000</v>
      </c>
      <c r="AN13" s="13" t="s">
        <v>94</v>
      </c>
      <c r="AO13" s="31"/>
      <c r="AP13" s="13"/>
    </row>
    <row r="14" spans="1:98" x14ac:dyDescent="0.25">
      <c r="A14" s="30" t="s">
        <v>120</v>
      </c>
      <c r="B14" s="13" t="s">
        <v>56</v>
      </c>
      <c r="C14" s="13" t="s">
        <v>48</v>
      </c>
      <c r="D14" s="13">
        <v>20332</v>
      </c>
      <c r="E14" s="14">
        <v>42488</v>
      </c>
      <c r="F14" s="13" t="s">
        <v>81</v>
      </c>
      <c r="G14" s="15">
        <v>490560</v>
      </c>
      <c r="H14" s="13" t="s">
        <v>152</v>
      </c>
      <c r="I14" s="13" t="s">
        <v>188</v>
      </c>
      <c r="J14" s="13">
        <v>18238</v>
      </c>
      <c r="K14" s="13">
        <v>9615</v>
      </c>
      <c r="L14" s="14">
        <v>42534</v>
      </c>
      <c r="M14" s="14">
        <v>42545</v>
      </c>
      <c r="N14" s="13">
        <v>1606</v>
      </c>
      <c r="O14" s="14">
        <v>42564</v>
      </c>
      <c r="P14" s="8">
        <v>18898</v>
      </c>
      <c r="Q14" s="14">
        <v>42566</v>
      </c>
      <c r="R14" s="14">
        <v>42575</v>
      </c>
      <c r="S14" s="14"/>
      <c r="T14" s="14">
        <v>42577</v>
      </c>
      <c r="U14" s="14">
        <v>42579</v>
      </c>
      <c r="V14" s="14">
        <v>42579</v>
      </c>
      <c r="W14" s="13" t="s">
        <v>53</v>
      </c>
      <c r="X14" s="16">
        <v>2016</v>
      </c>
      <c r="Y14" s="17">
        <v>382636.79999999999</v>
      </c>
      <c r="Z14" s="18">
        <v>382636.79999999999</v>
      </c>
      <c r="AA14" s="14">
        <v>42587</v>
      </c>
      <c r="AB14" s="13" t="s">
        <v>189</v>
      </c>
      <c r="AC14" s="14">
        <v>42590</v>
      </c>
      <c r="AD14" s="19">
        <v>1812</v>
      </c>
      <c r="AE14" s="14">
        <v>42586</v>
      </c>
      <c r="AF14" s="13" t="s">
        <v>128</v>
      </c>
      <c r="AG14" s="13" t="s">
        <v>190</v>
      </c>
      <c r="AH14" s="13" t="s">
        <v>74</v>
      </c>
      <c r="AI14" s="13" t="s">
        <v>191</v>
      </c>
      <c r="AJ14" s="14">
        <v>42608</v>
      </c>
      <c r="AK14" s="13" t="s">
        <v>129</v>
      </c>
      <c r="AL14" s="13" t="s">
        <v>184</v>
      </c>
      <c r="AM14" s="13">
        <f t="shared" si="0"/>
        <v>459164.15999999997</v>
      </c>
      <c r="AN14" s="13" t="s">
        <v>94</v>
      </c>
      <c r="AO14" s="31"/>
      <c r="AP14" s="13"/>
    </row>
    <row r="15" spans="1:98" x14ac:dyDescent="0.25">
      <c r="A15" s="30" t="s">
        <v>120</v>
      </c>
      <c r="B15" s="13" t="s">
        <v>56</v>
      </c>
      <c r="C15" s="13" t="s">
        <v>48</v>
      </c>
      <c r="D15" s="13">
        <v>20466</v>
      </c>
      <c r="E15" s="14">
        <v>42499</v>
      </c>
      <c r="F15" s="13"/>
      <c r="G15" s="15">
        <v>472000</v>
      </c>
      <c r="H15" s="13" t="s">
        <v>134</v>
      </c>
      <c r="I15" s="13" t="s">
        <v>192</v>
      </c>
      <c r="J15" s="13">
        <v>17778</v>
      </c>
      <c r="K15" s="13">
        <v>9161</v>
      </c>
      <c r="L15" s="14">
        <v>42500</v>
      </c>
      <c r="M15" s="14">
        <v>42510</v>
      </c>
      <c r="N15" s="13">
        <v>1220</v>
      </c>
      <c r="O15" s="14">
        <v>42517</v>
      </c>
      <c r="P15" s="8">
        <v>18326</v>
      </c>
      <c r="Q15" s="14">
        <v>42534</v>
      </c>
      <c r="R15" s="14">
        <v>42536</v>
      </c>
      <c r="S15" s="14"/>
      <c r="T15" s="14">
        <v>42536</v>
      </c>
      <c r="U15" s="14">
        <v>42536</v>
      </c>
      <c r="V15" s="14">
        <v>42536</v>
      </c>
      <c r="W15" s="13"/>
      <c r="X15" s="16">
        <v>2016</v>
      </c>
      <c r="Y15" s="17"/>
      <c r="Z15" s="18"/>
      <c r="AA15" s="14"/>
      <c r="AB15" s="13"/>
      <c r="AC15" s="14"/>
      <c r="AD15" s="19">
        <v>1426</v>
      </c>
      <c r="AE15" s="14">
        <v>42538</v>
      </c>
      <c r="AF15" s="13" t="s">
        <v>159</v>
      </c>
      <c r="AG15" s="13" t="s">
        <v>193</v>
      </c>
      <c r="AH15" s="13" t="s">
        <v>61</v>
      </c>
      <c r="AI15" s="13" t="s">
        <v>194</v>
      </c>
      <c r="AJ15" s="14">
        <v>42620</v>
      </c>
      <c r="AK15" s="13" t="s">
        <v>129</v>
      </c>
      <c r="AL15" s="13" t="s">
        <v>157</v>
      </c>
      <c r="AM15" s="13">
        <v>599352</v>
      </c>
      <c r="AN15" s="13" t="s">
        <v>94</v>
      </c>
      <c r="AO15" s="31"/>
      <c r="AP15" s="13"/>
    </row>
    <row r="16" spans="1:98" x14ac:dyDescent="0.25">
      <c r="A16" s="30" t="s">
        <v>120</v>
      </c>
      <c r="B16" s="13" t="s">
        <v>56</v>
      </c>
      <c r="C16" s="13" t="s">
        <v>48</v>
      </c>
      <c r="D16" s="13">
        <v>20459</v>
      </c>
      <c r="E16" s="14">
        <v>42530</v>
      </c>
      <c r="F16" s="13" t="s">
        <v>50</v>
      </c>
      <c r="G16" s="15">
        <v>2700000</v>
      </c>
      <c r="H16" s="13" t="s">
        <v>195</v>
      </c>
      <c r="I16" s="13" t="s">
        <v>196</v>
      </c>
      <c r="J16" s="13">
        <v>19226</v>
      </c>
      <c r="K16" s="13">
        <v>10626</v>
      </c>
      <c r="L16" s="14">
        <v>42605</v>
      </c>
      <c r="M16" s="14">
        <v>42612</v>
      </c>
      <c r="N16" s="13">
        <v>2032</v>
      </c>
      <c r="O16" s="14">
        <v>42618</v>
      </c>
      <c r="P16" s="8">
        <v>19775</v>
      </c>
      <c r="Q16" s="14">
        <v>42634</v>
      </c>
      <c r="R16" s="14">
        <v>42647</v>
      </c>
      <c r="S16" s="14">
        <v>42650</v>
      </c>
      <c r="T16" s="14">
        <v>42654</v>
      </c>
      <c r="U16" s="14">
        <v>42656</v>
      </c>
      <c r="V16" s="14">
        <v>42656</v>
      </c>
      <c r="W16" s="13" t="s">
        <v>53</v>
      </c>
      <c r="X16" s="16">
        <v>2016</v>
      </c>
      <c r="Y16" s="17">
        <v>2329985.81</v>
      </c>
      <c r="Z16" s="18">
        <v>2329985.81</v>
      </c>
      <c r="AA16" s="14">
        <v>42668</v>
      </c>
      <c r="AB16" s="13" t="s">
        <v>197</v>
      </c>
      <c r="AC16" s="14">
        <v>42670</v>
      </c>
      <c r="AD16" s="19">
        <v>2399</v>
      </c>
      <c r="AE16" s="14">
        <v>42663</v>
      </c>
      <c r="AF16" s="13" t="s">
        <v>133</v>
      </c>
      <c r="AG16" s="13" t="s">
        <v>160</v>
      </c>
      <c r="AH16" s="13" t="s">
        <v>74</v>
      </c>
      <c r="AI16" s="13" t="s">
        <v>198</v>
      </c>
      <c r="AJ16" s="14">
        <v>42685</v>
      </c>
      <c r="AK16" s="13" t="s">
        <v>199</v>
      </c>
      <c r="AL16" s="13" t="s">
        <v>184</v>
      </c>
      <c r="AM16" s="13">
        <f t="shared" si="0"/>
        <v>2795982.9720000001</v>
      </c>
      <c r="AN16" s="13" t="s">
        <v>94</v>
      </c>
      <c r="AO16" s="31"/>
      <c r="AP16" s="13"/>
    </row>
    <row r="17" spans="1:42" x14ac:dyDescent="0.25">
      <c r="A17" s="30" t="s">
        <v>120</v>
      </c>
      <c r="B17" s="13" t="s">
        <v>56</v>
      </c>
      <c r="C17" s="13" t="s">
        <v>48</v>
      </c>
      <c r="D17" s="13">
        <v>19665</v>
      </c>
      <c r="E17" s="14">
        <v>42383</v>
      </c>
      <c r="F17" s="13" t="s">
        <v>64</v>
      </c>
      <c r="G17" s="15">
        <v>80000</v>
      </c>
      <c r="H17" s="13" t="s">
        <v>200</v>
      </c>
      <c r="I17" s="13" t="s">
        <v>201</v>
      </c>
      <c r="J17" s="13">
        <v>15697</v>
      </c>
      <c r="K17" s="13">
        <v>7147</v>
      </c>
      <c r="L17" s="14">
        <v>42377</v>
      </c>
      <c r="M17" s="14">
        <v>42384</v>
      </c>
      <c r="N17" s="13">
        <v>107</v>
      </c>
      <c r="O17" s="14">
        <v>42384</v>
      </c>
      <c r="P17" s="8">
        <v>15984</v>
      </c>
      <c r="Q17" s="14">
        <v>42384</v>
      </c>
      <c r="R17" s="14">
        <v>42389</v>
      </c>
      <c r="S17" s="14"/>
      <c r="T17" s="14">
        <v>42388</v>
      </c>
      <c r="U17" s="14">
        <v>42388</v>
      </c>
      <c r="V17" s="14">
        <v>42388</v>
      </c>
      <c r="W17" s="13" t="s">
        <v>53</v>
      </c>
      <c r="X17" s="16">
        <v>2016</v>
      </c>
      <c r="Y17" s="17">
        <v>52201</v>
      </c>
      <c r="Z17" s="18">
        <v>52201</v>
      </c>
      <c r="AA17" s="14">
        <v>42571</v>
      </c>
      <c r="AB17" s="13" t="s">
        <v>202</v>
      </c>
      <c r="AC17" s="14">
        <v>42584</v>
      </c>
      <c r="AD17" s="19">
        <v>150</v>
      </c>
      <c r="AE17" s="14">
        <v>42388</v>
      </c>
      <c r="AF17" s="13"/>
      <c r="AG17" s="13" t="s">
        <v>203</v>
      </c>
      <c r="AH17" s="13" t="s">
        <v>68</v>
      </c>
      <c r="AI17" s="13" t="s">
        <v>204</v>
      </c>
      <c r="AJ17" s="14">
        <v>42601</v>
      </c>
      <c r="AK17" s="13" t="s">
        <v>129</v>
      </c>
      <c r="AL17" s="13" t="s">
        <v>205</v>
      </c>
      <c r="AM17" s="13">
        <f t="shared" si="0"/>
        <v>62641.2</v>
      </c>
      <c r="AN17" s="13" t="s">
        <v>94</v>
      </c>
      <c r="AO17" s="31"/>
      <c r="AP17" s="13"/>
    </row>
    <row r="18" spans="1:42" x14ac:dyDescent="0.25">
      <c r="A18" s="30" t="s">
        <v>120</v>
      </c>
      <c r="B18" s="13" t="s">
        <v>56</v>
      </c>
      <c r="C18" s="13" t="s">
        <v>48</v>
      </c>
      <c r="D18" s="13"/>
      <c r="E18" s="14"/>
      <c r="F18" s="13" t="s">
        <v>88</v>
      </c>
      <c r="G18" s="15"/>
      <c r="H18" s="13" t="s">
        <v>135</v>
      </c>
      <c r="I18" s="13" t="s">
        <v>206</v>
      </c>
      <c r="J18" s="13">
        <v>17445</v>
      </c>
      <c r="K18" s="13">
        <v>8836</v>
      </c>
      <c r="L18" s="14">
        <v>42486</v>
      </c>
      <c r="M18" s="14">
        <v>42499</v>
      </c>
      <c r="N18" s="13">
        <v>1236</v>
      </c>
      <c r="O18" s="14">
        <v>42522</v>
      </c>
      <c r="P18" s="8">
        <v>18153</v>
      </c>
      <c r="Q18" s="14">
        <v>42527</v>
      </c>
      <c r="R18" s="14">
        <v>42534</v>
      </c>
      <c r="S18" s="14"/>
      <c r="T18" s="14">
        <v>42534</v>
      </c>
      <c r="U18" s="14">
        <v>42535</v>
      </c>
      <c r="V18" s="14">
        <v>42535</v>
      </c>
      <c r="W18" s="13"/>
      <c r="X18" s="16">
        <v>2016</v>
      </c>
      <c r="Y18" s="17"/>
      <c r="Z18" s="18"/>
      <c r="AA18" s="14"/>
      <c r="AB18" s="13"/>
      <c r="AC18" s="14"/>
      <c r="AD18" s="19">
        <v>1592</v>
      </c>
      <c r="AE18" s="14">
        <v>42552</v>
      </c>
      <c r="AF18" s="13" t="s">
        <v>207</v>
      </c>
      <c r="AG18" s="13" t="s">
        <v>208</v>
      </c>
      <c r="AH18" s="13" t="s">
        <v>61</v>
      </c>
      <c r="AI18" s="13">
        <v>1690</v>
      </c>
      <c r="AJ18" s="14">
        <v>42573</v>
      </c>
      <c r="AK18" s="13" t="s">
        <v>133</v>
      </c>
      <c r="AL18" s="13" t="s">
        <v>184</v>
      </c>
      <c r="AM18" s="13">
        <v>3004100</v>
      </c>
      <c r="AN18" s="13" t="s">
        <v>94</v>
      </c>
      <c r="AO18" s="31" t="s">
        <v>209</v>
      </c>
      <c r="AP18" s="13"/>
    </row>
    <row r="19" spans="1:42" x14ac:dyDescent="0.25">
      <c r="A19" s="30" t="s">
        <v>120</v>
      </c>
      <c r="B19" s="13" t="s">
        <v>56</v>
      </c>
      <c r="C19" s="13" t="s">
        <v>48</v>
      </c>
      <c r="D19" s="13"/>
      <c r="E19" s="14"/>
      <c r="F19" s="13" t="s">
        <v>88</v>
      </c>
      <c r="G19" s="15"/>
      <c r="H19" s="13" t="s">
        <v>135</v>
      </c>
      <c r="I19" s="13" t="s">
        <v>210</v>
      </c>
      <c r="J19" s="13">
        <v>15729</v>
      </c>
      <c r="K19" s="13">
        <v>7178</v>
      </c>
      <c r="L19" s="14">
        <v>42382</v>
      </c>
      <c r="M19" s="14">
        <v>42394</v>
      </c>
      <c r="N19" s="13"/>
      <c r="O19" s="14">
        <v>42423</v>
      </c>
      <c r="P19" s="8">
        <v>16654</v>
      </c>
      <c r="Q19" s="14">
        <v>42429</v>
      </c>
      <c r="R19" s="14">
        <v>42438</v>
      </c>
      <c r="S19" s="14"/>
      <c r="T19" s="14">
        <v>42440</v>
      </c>
      <c r="U19" s="14">
        <v>42452</v>
      </c>
      <c r="V19" s="14">
        <v>42452</v>
      </c>
      <c r="W19" s="13"/>
      <c r="X19" s="16">
        <v>2016</v>
      </c>
      <c r="Y19" s="17"/>
      <c r="Z19" s="18"/>
      <c r="AA19" s="14"/>
      <c r="AB19" s="13"/>
      <c r="AC19" s="14"/>
      <c r="AD19" s="19">
        <v>934</v>
      </c>
      <c r="AE19" s="14">
        <v>42480</v>
      </c>
      <c r="AF19" s="13" t="s">
        <v>207</v>
      </c>
      <c r="AG19" s="13" t="s">
        <v>211</v>
      </c>
      <c r="AH19" s="13" t="s">
        <v>61</v>
      </c>
      <c r="AI19" s="13">
        <v>1142</v>
      </c>
      <c r="AJ19" s="14">
        <v>42507</v>
      </c>
      <c r="AK19" s="13" t="s">
        <v>133</v>
      </c>
      <c r="AL19" s="13" t="s">
        <v>212</v>
      </c>
      <c r="AM19" s="13">
        <v>30250</v>
      </c>
      <c r="AN19" s="13" t="s">
        <v>94</v>
      </c>
      <c r="AO19" s="31" t="s">
        <v>209</v>
      </c>
      <c r="AP19" s="13"/>
    </row>
    <row r="20" spans="1:42" x14ac:dyDescent="0.25">
      <c r="A20" s="30" t="s">
        <v>120</v>
      </c>
      <c r="B20" s="13" t="s">
        <v>56</v>
      </c>
      <c r="C20" s="13" t="s">
        <v>48</v>
      </c>
      <c r="D20" s="13">
        <v>19909</v>
      </c>
      <c r="E20" s="14">
        <v>42446</v>
      </c>
      <c r="F20" s="13" t="s">
        <v>71</v>
      </c>
      <c r="G20" s="15">
        <v>2058240</v>
      </c>
      <c r="H20" s="13" t="s">
        <v>213</v>
      </c>
      <c r="I20" s="13" t="s">
        <v>214</v>
      </c>
      <c r="J20" s="13">
        <v>16769</v>
      </c>
      <c r="K20" s="13">
        <v>8199</v>
      </c>
      <c r="L20" s="14">
        <v>42446</v>
      </c>
      <c r="M20" s="14">
        <v>42460</v>
      </c>
      <c r="N20" s="13">
        <v>981</v>
      </c>
      <c r="O20" s="14">
        <v>42486</v>
      </c>
      <c r="P20" s="8">
        <v>17783</v>
      </c>
      <c r="Q20" s="14">
        <v>42499</v>
      </c>
      <c r="R20" s="14">
        <v>42510</v>
      </c>
      <c r="S20" s="14"/>
      <c r="T20" s="14">
        <v>42515</v>
      </c>
      <c r="U20" s="14">
        <v>42578</v>
      </c>
      <c r="V20" s="14">
        <v>42578</v>
      </c>
      <c r="W20" s="13" t="s">
        <v>53</v>
      </c>
      <c r="X20" s="16">
        <v>2016</v>
      </c>
      <c r="Y20" s="17">
        <v>1283520</v>
      </c>
      <c r="Z20" s="18">
        <v>1283520</v>
      </c>
      <c r="AA20" s="14">
        <v>42641</v>
      </c>
      <c r="AB20" s="13" t="s">
        <v>215</v>
      </c>
      <c r="AC20" s="14">
        <v>42653</v>
      </c>
      <c r="AD20" s="19">
        <v>2095</v>
      </c>
      <c r="AE20" s="14">
        <v>42628</v>
      </c>
      <c r="AF20" s="13" t="s">
        <v>133</v>
      </c>
      <c r="AG20" s="13" t="s">
        <v>216</v>
      </c>
      <c r="AH20" s="13" t="s">
        <v>74</v>
      </c>
      <c r="AI20" s="13" t="s">
        <v>217</v>
      </c>
      <c r="AJ20" s="14">
        <v>42685</v>
      </c>
      <c r="AK20" s="13" t="s">
        <v>199</v>
      </c>
      <c r="AL20" s="13" t="s">
        <v>184</v>
      </c>
      <c r="AM20" s="13">
        <f>Y20*1.2</f>
        <v>1540224</v>
      </c>
      <c r="AN20" s="13" t="s">
        <v>94</v>
      </c>
      <c r="AO20" s="31"/>
      <c r="AP20" s="13"/>
    </row>
    <row r="21" spans="1:42" x14ac:dyDescent="0.25">
      <c r="A21" s="30" t="s">
        <v>120</v>
      </c>
      <c r="B21" s="13" t="s">
        <v>56</v>
      </c>
      <c r="C21" s="13" t="s">
        <v>55</v>
      </c>
      <c r="D21" s="13">
        <v>6263</v>
      </c>
      <c r="E21" s="14"/>
      <c r="F21" s="13" t="s">
        <v>77</v>
      </c>
      <c r="G21" s="15">
        <v>49806</v>
      </c>
      <c r="H21" s="13" t="s">
        <v>125</v>
      </c>
      <c r="I21" s="13" t="s">
        <v>218</v>
      </c>
      <c r="J21" s="13">
        <v>11452</v>
      </c>
      <c r="K21" s="13">
        <v>2874</v>
      </c>
      <c r="L21" s="14">
        <v>42144</v>
      </c>
      <c r="M21" s="14">
        <v>42163</v>
      </c>
      <c r="N21" s="13">
        <v>1606</v>
      </c>
      <c r="O21" s="14">
        <v>42228</v>
      </c>
      <c r="P21" s="8">
        <v>13188</v>
      </c>
      <c r="Q21" s="14">
        <v>42231</v>
      </c>
      <c r="R21" s="14"/>
      <c r="S21" s="14"/>
      <c r="T21" s="14">
        <v>42254</v>
      </c>
      <c r="U21" s="14">
        <v>42310</v>
      </c>
      <c r="V21" s="14">
        <v>42310</v>
      </c>
      <c r="W21" s="13"/>
      <c r="X21" s="16">
        <v>2016</v>
      </c>
      <c r="Y21" s="17"/>
      <c r="Z21" s="18"/>
      <c r="AA21" s="14"/>
      <c r="AB21" s="13"/>
      <c r="AC21" s="14"/>
      <c r="AD21" s="19"/>
      <c r="AE21" s="14">
        <v>42417</v>
      </c>
      <c r="AF21" s="13"/>
      <c r="AG21" s="13" t="s">
        <v>142</v>
      </c>
      <c r="AH21" s="13"/>
      <c r="AI21" s="13" t="s">
        <v>219</v>
      </c>
      <c r="AJ21" s="14">
        <v>42422</v>
      </c>
      <c r="AK21" s="13"/>
      <c r="AL21" s="13"/>
      <c r="AM21" s="13">
        <v>26280</v>
      </c>
      <c r="AN21" s="13" t="s">
        <v>94</v>
      </c>
      <c r="AO21" s="31"/>
      <c r="AP21" s="13"/>
    </row>
    <row r="22" spans="1:42" x14ac:dyDescent="0.25">
      <c r="A22" s="30" t="s">
        <v>120</v>
      </c>
      <c r="B22" s="13" t="s">
        <v>56</v>
      </c>
      <c r="C22" s="13" t="s">
        <v>55</v>
      </c>
      <c r="D22" s="13"/>
      <c r="E22" s="14"/>
      <c r="F22" s="13" t="s">
        <v>77</v>
      </c>
      <c r="G22" s="15"/>
      <c r="H22" s="13" t="s">
        <v>125</v>
      </c>
      <c r="I22" s="13" t="s">
        <v>218</v>
      </c>
      <c r="J22" s="13"/>
      <c r="K22" s="13"/>
      <c r="L22" s="14"/>
      <c r="M22" s="14"/>
      <c r="N22" s="13"/>
      <c r="O22" s="14"/>
      <c r="P22" s="8"/>
      <c r="Q22" s="14"/>
      <c r="R22" s="14"/>
      <c r="S22" s="14"/>
      <c r="T22" s="14"/>
      <c r="U22" s="14"/>
      <c r="V22" s="14"/>
      <c r="W22" s="13"/>
      <c r="X22" s="16">
        <v>2016</v>
      </c>
      <c r="Y22" s="17"/>
      <c r="Z22" s="18"/>
      <c r="AA22" s="14"/>
      <c r="AB22" s="13"/>
      <c r="AC22" s="14"/>
      <c r="AD22" s="19"/>
      <c r="AE22" s="14"/>
      <c r="AF22" s="13"/>
      <c r="AG22" s="13" t="s">
        <v>144</v>
      </c>
      <c r="AH22" s="13" t="s">
        <v>61</v>
      </c>
      <c r="AI22" s="13" t="s">
        <v>220</v>
      </c>
      <c r="AJ22" s="14">
        <v>42422</v>
      </c>
      <c r="AK22" s="13"/>
      <c r="AL22" s="13"/>
      <c r="AM22" s="13">
        <v>37621</v>
      </c>
      <c r="AN22" s="13" t="s">
        <v>94</v>
      </c>
      <c r="AO22" s="31"/>
      <c r="AP22" s="13"/>
    </row>
    <row r="23" spans="1:42" x14ac:dyDescent="0.25">
      <c r="A23" s="30" t="s">
        <v>120</v>
      </c>
      <c r="B23" s="13" t="s">
        <v>56</v>
      </c>
      <c r="C23" s="13" t="s">
        <v>55</v>
      </c>
      <c r="D23" s="13">
        <v>6462</v>
      </c>
      <c r="E23" s="14"/>
      <c r="F23" s="13" t="s">
        <v>77</v>
      </c>
      <c r="G23" s="15">
        <v>110500</v>
      </c>
      <c r="H23" s="13" t="s">
        <v>125</v>
      </c>
      <c r="I23" s="13" t="s">
        <v>221</v>
      </c>
      <c r="J23" s="13">
        <v>12707</v>
      </c>
      <c r="K23" s="13">
        <v>4187</v>
      </c>
      <c r="L23" s="14">
        <v>42200</v>
      </c>
      <c r="M23" s="14">
        <v>42214</v>
      </c>
      <c r="N23" s="13">
        <v>1683</v>
      </c>
      <c r="O23" s="14">
        <v>42240</v>
      </c>
      <c r="P23" s="8">
        <v>13322</v>
      </c>
      <c r="Q23" s="14">
        <v>42242</v>
      </c>
      <c r="R23" s="14"/>
      <c r="S23" s="14"/>
      <c r="T23" s="14">
        <v>42263</v>
      </c>
      <c r="U23" s="14">
        <v>42310</v>
      </c>
      <c r="V23" s="14">
        <v>42311</v>
      </c>
      <c r="W23" s="13"/>
      <c r="X23" s="16">
        <v>2016</v>
      </c>
      <c r="Y23" s="17"/>
      <c r="Z23" s="18"/>
      <c r="AA23" s="14"/>
      <c r="AB23" s="13"/>
      <c r="AC23" s="14"/>
      <c r="AD23" s="19"/>
      <c r="AE23" s="14">
        <v>42376</v>
      </c>
      <c r="AF23" s="13"/>
      <c r="AG23" s="13" t="s">
        <v>222</v>
      </c>
      <c r="AH23" s="13" t="s">
        <v>61</v>
      </c>
      <c r="AI23" s="13" t="s">
        <v>223</v>
      </c>
      <c r="AJ23" s="14">
        <v>42391</v>
      </c>
      <c r="AK23" s="13"/>
      <c r="AL23" s="13"/>
      <c r="AM23" s="13">
        <v>201302.39999999999</v>
      </c>
      <c r="AN23" s="13" t="s">
        <v>94</v>
      </c>
      <c r="AO23" s="31"/>
      <c r="AP23" s="13"/>
    </row>
    <row r="24" spans="1:42" x14ac:dyDescent="0.25">
      <c r="A24" s="32" t="s">
        <v>120</v>
      </c>
      <c r="B24" s="33" t="s">
        <v>56</v>
      </c>
      <c r="C24" s="33" t="s">
        <v>55</v>
      </c>
      <c r="D24" s="33">
        <v>19738</v>
      </c>
      <c r="E24" s="34"/>
      <c r="F24" s="33" t="s">
        <v>77</v>
      </c>
      <c r="G24" s="35">
        <v>6250</v>
      </c>
      <c r="H24" s="33" t="s">
        <v>125</v>
      </c>
      <c r="I24" s="33" t="s">
        <v>224</v>
      </c>
      <c r="J24" s="33">
        <v>16177</v>
      </c>
      <c r="K24" s="33"/>
      <c r="L24" s="34"/>
      <c r="M24" s="34"/>
      <c r="N24" s="33"/>
      <c r="O24" s="34"/>
      <c r="P24" s="36">
        <v>16293</v>
      </c>
      <c r="Q24" s="34">
        <v>42373</v>
      </c>
      <c r="R24" s="34"/>
      <c r="S24" s="34"/>
      <c r="T24" s="34">
        <v>42373</v>
      </c>
      <c r="U24" s="34">
        <v>42373</v>
      </c>
      <c r="V24" s="34">
        <v>42373</v>
      </c>
      <c r="W24" s="33"/>
      <c r="X24" s="37">
        <v>2016</v>
      </c>
      <c r="Y24" s="38"/>
      <c r="Z24" s="39"/>
      <c r="AA24" s="34"/>
      <c r="AB24" s="33"/>
      <c r="AC24" s="34"/>
      <c r="AD24" s="40"/>
      <c r="AE24" s="34">
        <v>42417</v>
      </c>
      <c r="AF24" s="33"/>
      <c r="AG24" s="33" t="s">
        <v>225</v>
      </c>
      <c r="AH24" s="33" t="s">
        <v>74</v>
      </c>
      <c r="AI24" s="33" t="s">
        <v>226</v>
      </c>
      <c r="AJ24" s="34">
        <v>42424</v>
      </c>
      <c r="AK24" s="33"/>
      <c r="AL24" s="33"/>
      <c r="AM24" s="33">
        <v>6250</v>
      </c>
      <c r="AN24" s="33" t="s">
        <v>94</v>
      </c>
      <c r="AO24" s="41"/>
      <c r="AP24" s="13"/>
    </row>
    <row r="25" spans="1:42" x14ac:dyDescent="0.25">
      <c r="A25" s="13" t="s">
        <v>120</v>
      </c>
      <c r="B25" s="13" t="s">
        <v>56</v>
      </c>
      <c r="C25" s="13" t="s">
        <v>55</v>
      </c>
      <c r="D25" s="13">
        <v>6318</v>
      </c>
      <c r="E25" s="14"/>
      <c r="F25" s="13" t="s">
        <v>77</v>
      </c>
      <c r="G25" s="15">
        <v>300793</v>
      </c>
      <c r="H25" s="13" t="s">
        <v>125</v>
      </c>
      <c r="I25" s="13" t="s">
        <v>227</v>
      </c>
      <c r="J25" s="13">
        <v>12102</v>
      </c>
      <c r="K25" s="13">
        <v>3565</v>
      </c>
      <c r="L25" s="14">
        <v>42177</v>
      </c>
      <c r="M25" s="14">
        <v>42257</v>
      </c>
      <c r="N25" s="13">
        <v>1900</v>
      </c>
      <c r="O25" s="14">
        <v>42275</v>
      </c>
      <c r="P25" s="8">
        <v>14011</v>
      </c>
      <c r="Q25" s="14">
        <v>42277</v>
      </c>
      <c r="R25" s="14"/>
      <c r="S25" s="14"/>
      <c r="T25" s="14">
        <v>42293</v>
      </c>
      <c r="U25" s="14">
        <v>42310</v>
      </c>
      <c r="V25" s="14">
        <v>42310</v>
      </c>
      <c r="W25" s="13"/>
      <c r="X25" s="16">
        <v>2016</v>
      </c>
      <c r="Y25" s="17">
        <v>384457.5</v>
      </c>
      <c r="Z25" s="18">
        <v>384457.5</v>
      </c>
      <c r="AA25" s="14"/>
      <c r="AB25" s="13"/>
      <c r="AC25" s="14"/>
      <c r="AD25" s="19"/>
      <c r="AE25" s="14">
        <v>42417</v>
      </c>
      <c r="AF25" s="13"/>
      <c r="AG25" s="13" t="s">
        <v>228</v>
      </c>
      <c r="AH25" s="13" t="s">
        <v>61</v>
      </c>
      <c r="AI25" s="13" t="s">
        <v>229</v>
      </c>
      <c r="AJ25" s="14">
        <v>42422</v>
      </c>
      <c r="AK25" s="13"/>
      <c r="AL25" s="13"/>
      <c r="AM25" s="13">
        <f t="shared" si="0"/>
        <v>461349</v>
      </c>
      <c r="AN25" s="13" t="s">
        <v>94</v>
      </c>
      <c r="AO25" s="13"/>
      <c r="AP25" s="13"/>
    </row>
    <row r="26" spans="1:42" x14ac:dyDescent="0.25">
      <c r="A26" s="13" t="s">
        <v>120</v>
      </c>
      <c r="B26" s="13" t="s">
        <v>56</v>
      </c>
      <c r="C26" s="13" t="s">
        <v>48</v>
      </c>
      <c r="D26" s="13">
        <v>6163</v>
      </c>
      <c r="E26" s="14"/>
      <c r="F26" s="13" t="s">
        <v>71</v>
      </c>
      <c r="G26" s="15">
        <v>2000000</v>
      </c>
      <c r="H26" s="13" t="s">
        <v>178</v>
      </c>
      <c r="I26" s="13" t="s">
        <v>230</v>
      </c>
      <c r="J26" s="13">
        <v>11662</v>
      </c>
      <c r="K26" s="13">
        <v>3110</v>
      </c>
      <c r="L26" s="14">
        <v>42152</v>
      </c>
      <c r="M26" s="14">
        <v>42165</v>
      </c>
      <c r="N26" s="13">
        <v>1392</v>
      </c>
      <c r="O26" s="14">
        <v>42192</v>
      </c>
      <c r="P26" s="8">
        <v>12803</v>
      </c>
      <c r="Q26" s="14">
        <v>42208</v>
      </c>
      <c r="R26" s="14"/>
      <c r="S26" s="14"/>
      <c r="T26" s="14">
        <v>42221</v>
      </c>
      <c r="U26" s="14">
        <v>42226</v>
      </c>
      <c r="V26" s="14">
        <v>42226</v>
      </c>
      <c r="W26" s="13" t="s">
        <v>53</v>
      </c>
      <c r="X26" s="16">
        <v>2016</v>
      </c>
      <c r="Y26" s="17">
        <v>1678000</v>
      </c>
      <c r="Z26" s="18">
        <v>1678000</v>
      </c>
      <c r="AA26" s="14"/>
      <c r="AB26" s="13" t="s">
        <v>231</v>
      </c>
      <c r="AC26" s="14"/>
      <c r="AD26" s="19"/>
      <c r="AE26" s="14">
        <v>42247</v>
      </c>
      <c r="AF26" s="13"/>
      <c r="AG26" s="13" t="s">
        <v>232</v>
      </c>
      <c r="AH26" s="13" t="s">
        <v>61</v>
      </c>
      <c r="AI26" s="13" t="s">
        <v>233</v>
      </c>
      <c r="AJ26" s="14">
        <v>42597</v>
      </c>
      <c r="AK26" s="13"/>
      <c r="AL26" s="13" t="s">
        <v>184</v>
      </c>
      <c r="AM26" s="13">
        <f t="shared" si="0"/>
        <v>2013600</v>
      </c>
      <c r="AN26" s="13" t="s">
        <v>94</v>
      </c>
      <c r="AO26" s="13"/>
      <c r="AP26" s="13"/>
    </row>
    <row r="27" spans="1:42" x14ac:dyDescent="0.25">
      <c r="A27" s="13" t="s">
        <v>120</v>
      </c>
      <c r="B27" s="13" t="s">
        <v>56</v>
      </c>
      <c r="C27" s="13" t="s">
        <v>48</v>
      </c>
      <c r="D27" s="13">
        <v>6200</v>
      </c>
      <c r="E27" s="14">
        <v>42473</v>
      </c>
      <c r="F27" s="13" t="s">
        <v>71</v>
      </c>
      <c r="G27" s="15">
        <v>1500000</v>
      </c>
      <c r="H27" s="13" t="s">
        <v>178</v>
      </c>
      <c r="I27" s="13" t="s">
        <v>234</v>
      </c>
      <c r="J27" s="13">
        <v>10670</v>
      </c>
      <c r="K27" s="13">
        <v>1967</v>
      </c>
      <c r="L27" s="14">
        <v>42109</v>
      </c>
      <c r="M27" s="14">
        <v>42138</v>
      </c>
      <c r="N27" s="13">
        <v>1042</v>
      </c>
      <c r="O27" s="14">
        <v>42150</v>
      </c>
      <c r="P27" s="8">
        <v>11888</v>
      </c>
      <c r="Q27" s="14">
        <v>42165</v>
      </c>
      <c r="R27" s="14"/>
      <c r="S27" s="14"/>
      <c r="T27" s="14">
        <v>42170</v>
      </c>
      <c r="U27" s="14">
        <v>42170</v>
      </c>
      <c r="V27" s="14">
        <v>42201</v>
      </c>
      <c r="W27" s="13" t="s">
        <v>53</v>
      </c>
      <c r="X27" s="16">
        <v>2016</v>
      </c>
      <c r="Y27" s="17">
        <v>1752950</v>
      </c>
      <c r="Z27" s="18">
        <v>1752950</v>
      </c>
      <c r="AA27" s="14"/>
      <c r="AB27" s="13" t="s">
        <v>235</v>
      </c>
      <c r="AC27" s="14"/>
      <c r="AD27" s="19"/>
      <c r="AE27" s="14">
        <v>42213</v>
      </c>
      <c r="AF27" s="13"/>
      <c r="AG27" s="13" t="s">
        <v>236</v>
      </c>
      <c r="AH27" s="13" t="s">
        <v>61</v>
      </c>
      <c r="AI27" s="13" t="s">
        <v>237</v>
      </c>
      <c r="AJ27" s="14">
        <v>42597</v>
      </c>
      <c r="AK27" s="13"/>
      <c r="AL27" s="13" t="s">
        <v>184</v>
      </c>
      <c r="AM27" s="13">
        <f t="shared" si="0"/>
        <v>2103540</v>
      </c>
      <c r="AN27" s="13" t="s">
        <v>94</v>
      </c>
      <c r="AO27" s="13"/>
      <c r="AP27" s="13"/>
    </row>
    <row r="28" spans="1:42" x14ac:dyDescent="0.25">
      <c r="A28" s="13" t="s">
        <v>120</v>
      </c>
      <c r="B28" s="13" t="s">
        <v>56</v>
      </c>
      <c r="C28" s="13" t="s">
        <v>48</v>
      </c>
      <c r="D28" s="13">
        <v>19638</v>
      </c>
      <c r="E28" s="14">
        <v>42375</v>
      </c>
      <c r="F28" s="13" t="s">
        <v>238</v>
      </c>
      <c r="G28" s="15">
        <v>12000000</v>
      </c>
      <c r="H28" s="13" t="s">
        <v>239</v>
      </c>
      <c r="I28" s="13" t="s">
        <v>240</v>
      </c>
      <c r="J28" s="13">
        <v>15668</v>
      </c>
      <c r="K28" s="13">
        <v>7113</v>
      </c>
      <c r="L28" s="14">
        <v>42377</v>
      </c>
      <c r="M28" s="14">
        <v>42397</v>
      </c>
      <c r="N28" s="13">
        <v>330</v>
      </c>
      <c r="O28" s="14">
        <v>42401</v>
      </c>
      <c r="P28" s="8">
        <v>16446</v>
      </c>
      <c r="Q28" s="14">
        <v>42417</v>
      </c>
      <c r="R28" s="14">
        <v>42438</v>
      </c>
      <c r="S28" s="14">
        <v>42443</v>
      </c>
      <c r="T28" s="14">
        <v>42446</v>
      </c>
      <c r="U28" s="14">
        <v>42460</v>
      </c>
      <c r="V28" s="14">
        <v>42460</v>
      </c>
      <c r="W28" s="13" t="s">
        <v>53</v>
      </c>
      <c r="X28" s="16">
        <v>2016</v>
      </c>
      <c r="Y28" s="17">
        <v>4749800</v>
      </c>
      <c r="Z28" s="18">
        <v>4749800</v>
      </c>
      <c r="AA28" s="14">
        <v>42485</v>
      </c>
      <c r="AB28" s="13" t="s">
        <v>241</v>
      </c>
      <c r="AC28" s="14">
        <v>42487</v>
      </c>
      <c r="AD28" s="19">
        <v>894</v>
      </c>
      <c r="AE28" s="14">
        <v>42472</v>
      </c>
      <c r="AF28" s="13" t="s">
        <v>242</v>
      </c>
      <c r="AG28" s="13" t="s">
        <v>243</v>
      </c>
      <c r="AH28" s="13" t="s">
        <v>74</v>
      </c>
      <c r="AI28" s="13" t="s">
        <v>244</v>
      </c>
      <c r="AJ28" s="14">
        <v>42598</v>
      </c>
      <c r="AK28" s="13" t="s">
        <v>245</v>
      </c>
      <c r="AL28" s="13" t="s">
        <v>184</v>
      </c>
      <c r="AM28" s="13">
        <f t="shared" si="0"/>
        <v>5699760</v>
      </c>
      <c r="AN28" s="13" t="s">
        <v>94</v>
      </c>
      <c r="AO28" s="13"/>
      <c r="AP28" s="13"/>
    </row>
    <row r="29" spans="1:42" x14ac:dyDescent="0.25">
      <c r="A29" s="13" t="s">
        <v>120</v>
      </c>
      <c r="B29" s="13" t="s">
        <v>56</v>
      </c>
      <c r="C29" s="13" t="s">
        <v>48</v>
      </c>
      <c r="D29" s="13">
        <v>20353</v>
      </c>
      <c r="E29" s="14">
        <v>42546</v>
      </c>
      <c r="F29" s="13" t="s">
        <v>64</v>
      </c>
      <c r="G29" s="15">
        <v>2495010</v>
      </c>
      <c r="H29" s="13" t="s">
        <v>246</v>
      </c>
      <c r="I29" s="13" t="s">
        <v>247</v>
      </c>
      <c r="J29" s="13">
        <v>17643</v>
      </c>
      <c r="K29" s="13">
        <v>9030</v>
      </c>
      <c r="L29" s="14">
        <v>42495</v>
      </c>
      <c r="M29" s="14">
        <v>42509</v>
      </c>
      <c r="N29" s="13">
        <v>1238</v>
      </c>
      <c r="O29" s="14">
        <v>42522</v>
      </c>
      <c r="P29" s="8">
        <v>18293</v>
      </c>
      <c r="Q29" s="14" t="s">
        <v>248</v>
      </c>
      <c r="R29" s="14">
        <v>42546</v>
      </c>
      <c r="S29" s="14">
        <v>42550</v>
      </c>
      <c r="T29" s="14">
        <v>42555</v>
      </c>
      <c r="U29" s="14">
        <v>42578</v>
      </c>
      <c r="V29" s="14">
        <v>42578</v>
      </c>
      <c r="W29" s="13" t="s">
        <v>53</v>
      </c>
      <c r="X29" s="16">
        <v>2016</v>
      </c>
      <c r="Y29" s="17">
        <v>2584065</v>
      </c>
      <c r="Z29" s="18">
        <v>2584065</v>
      </c>
      <c r="AA29" s="14"/>
      <c r="AB29" s="13" t="s">
        <v>249</v>
      </c>
      <c r="AC29" s="14"/>
      <c r="AD29" s="19">
        <v>2212</v>
      </c>
      <c r="AE29" s="14">
        <v>42647</v>
      </c>
      <c r="AF29" s="13" t="s">
        <v>242</v>
      </c>
      <c r="AG29" s="13" t="s">
        <v>250</v>
      </c>
      <c r="AH29" s="13" t="s">
        <v>61</v>
      </c>
      <c r="AI29" s="13" t="s">
        <v>251</v>
      </c>
      <c r="AJ29" s="14"/>
      <c r="AK29" s="13"/>
      <c r="AL29" s="13" t="s">
        <v>184</v>
      </c>
      <c r="AM29" s="13">
        <f>Z29*1.2</f>
        <v>3100878</v>
      </c>
      <c r="AN29" s="13" t="s">
        <v>90</v>
      </c>
      <c r="AO29" s="13"/>
      <c r="AP29" s="13"/>
    </row>
    <row r="30" spans="1:42" x14ac:dyDescent="0.25">
      <c r="A30" s="13" t="s">
        <v>120</v>
      </c>
      <c r="B30" s="13" t="s">
        <v>56</v>
      </c>
      <c r="C30" s="13" t="s">
        <v>48</v>
      </c>
      <c r="D30" s="13">
        <v>15757</v>
      </c>
      <c r="E30" s="14">
        <v>42412</v>
      </c>
      <c r="F30" s="13" t="s">
        <v>81</v>
      </c>
      <c r="G30" s="15">
        <v>146400</v>
      </c>
      <c r="H30" s="13" t="s">
        <v>152</v>
      </c>
      <c r="I30" s="13" t="s">
        <v>252</v>
      </c>
      <c r="J30" s="13">
        <v>15757</v>
      </c>
      <c r="K30" s="13">
        <v>7212</v>
      </c>
      <c r="L30" s="14">
        <v>42384</v>
      </c>
      <c r="M30" s="14">
        <v>42397</v>
      </c>
      <c r="N30" s="13">
        <v>265</v>
      </c>
      <c r="O30" s="14">
        <v>42410</v>
      </c>
      <c r="P30" s="8">
        <v>16547</v>
      </c>
      <c r="Q30" s="14">
        <v>42423</v>
      </c>
      <c r="R30" s="14">
        <v>42437</v>
      </c>
      <c r="S30" s="14">
        <v>42447</v>
      </c>
      <c r="T30" s="14">
        <v>42453</v>
      </c>
      <c r="U30" s="14">
        <v>42578</v>
      </c>
      <c r="V30" s="14">
        <v>42580</v>
      </c>
      <c r="W30" s="13" t="s">
        <v>53</v>
      </c>
      <c r="X30" s="16">
        <v>2016</v>
      </c>
      <c r="Y30" s="17">
        <v>244800</v>
      </c>
      <c r="Z30" s="18">
        <v>244800</v>
      </c>
      <c r="AA30" s="14">
        <v>42662</v>
      </c>
      <c r="AB30" s="13" t="s">
        <v>253</v>
      </c>
      <c r="AC30" s="14">
        <v>42670</v>
      </c>
      <c r="AD30" s="19">
        <v>2137</v>
      </c>
      <c r="AE30" s="14">
        <v>42636</v>
      </c>
      <c r="AF30" s="13" t="s">
        <v>128</v>
      </c>
      <c r="AG30" s="13" t="s">
        <v>254</v>
      </c>
      <c r="AH30" s="13" t="s">
        <v>74</v>
      </c>
      <c r="AI30" s="13">
        <v>16961</v>
      </c>
      <c r="AJ30" s="14">
        <v>42704</v>
      </c>
      <c r="AK30" s="13" t="s">
        <v>129</v>
      </c>
      <c r="AL30" s="13" t="s">
        <v>184</v>
      </c>
      <c r="AM30" s="13">
        <f>Z30*1.2</f>
        <v>293760</v>
      </c>
      <c r="AN30" s="13" t="s">
        <v>94</v>
      </c>
      <c r="AO30" s="13"/>
      <c r="AP30" s="13"/>
    </row>
    <row r="31" spans="1:42" x14ac:dyDescent="0.25">
      <c r="A31" s="13" t="s">
        <v>120</v>
      </c>
      <c r="B31" s="13" t="s">
        <v>56</v>
      </c>
      <c r="C31" s="13" t="s">
        <v>48</v>
      </c>
      <c r="D31" s="13">
        <v>19910</v>
      </c>
      <c r="E31" s="14">
        <v>42446</v>
      </c>
      <c r="F31" s="13" t="s">
        <v>71</v>
      </c>
      <c r="G31" s="15">
        <v>5838560</v>
      </c>
      <c r="H31" s="13" t="s">
        <v>213</v>
      </c>
      <c r="I31" s="13" t="s">
        <v>255</v>
      </c>
      <c r="J31" s="13">
        <v>16768</v>
      </c>
      <c r="K31" s="13">
        <v>8198</v>
      </c>
      <c r="L31" s="14">
        <v>42446</v>
      </c>
      <c r="M31" s="14">
        <v>42458</v>
      </c>
      <c r="N31" s="13">
        <v>982</v>
      </c>
      <c r="O31" s="14">
        <v>42486</v>
      </c>
      <c r="P31" s="8">
        <v>17767</v>
      </c>
      <c r="Q31" s="14">
        <v>42496</v>
      </c>
      <c r="R31" s="14">
        <v>42510</v>
      </c>
      <c r="S31" s="14"/>
      <c r="T31" s="14">
        <v>42527</v>
      </c>
      <c r="U31" s="14">
        <v>42555</v>
      </c>
      <c r="V31" s="14">
        <v>42555</v>
      </c>
      <c r="W31" s="13" t="s">
        <v>53</v>
      </c>
      <c r="X31" s="16">
        <v>2016</v>
      </c>
      <c r="Y31" s="17">
        <v>2351749.2000000002</v>
      </c>
      <c r="Z31" s="18">
        <v>2351749.2000000002</v>
      </c>
      <c r="AA31" s="14">
        <v>42636</v>
      </c>
      <c r="AB31" s="13" t="s">
        <v>256</v>
      </c>
      <c r="AC31" s="14">
        <v>42647</v>
      </c>
      <c r="AD31" s="19">
        <v>2096</v>
      </c>
      <c r="AE31" s="14">
        <v>42628</v>
      </c>
      <c r="AF31" s="13" t="s">
        <v>242</v>
      </c>
      <c r="AG31" s="13" t="s">
        <v>257</v>
      </c>
      <c r="AH31" s="13" t="s">
        <v>74</v>
      </c>
      <c r="AI31" s="13" t="s">
        <v>258</v>
      </c>
      <c r="AJ31" s="14"/>
      <c r="AK31" s="13"/>
      <c r="AL31" s="13" t="s">
        <v>184</v>
      </c>
      <c r="AM31" s="13">
        <v>2822099.04</v>
      </c>
      <c r="AN31" s="13" t="s">
        <v>90</v>
      </c>
      <c r="AO31" s="13" t="s">
        <v>259</v>
      </c>
      <c r="AP31" s="13"/>
    </row>
    <row r="32" spans="1:42" x14ac:dyDescent="0.25">
      <c r="A32" s="13" t="s">
        <v>120</v>
      </c>
      <c r="B32" s="13" t="s">
        <v>56</v>
      </c>
      <c r="C32" s="13" t="s">
        <v>48</v>
      </c>
      <c r="D32" s="13">
        <v>20747</v>
      </c>
      <c r="E32" s="14">
        <v>42590</v>
      </c>
      <c r="F32" s="13" t="s">
        <v>85</v>
      </c>
      <c r="G32" s="15">
        <v>2500000</v>
      </c>
      <c r="H32" s="13" t="s">
        <v>260</v>
      </c>
      <c r="I32" s="13" t="s">
        <v>261</v>
      </c>
      <c r="J32" s="13">
        <v>19050</v>
      </c>
      <c r="K32" s="13">
        <v>10445</v>
      </c>
      <c r="L32" s="14">
        <v>42591</v>
      </c>
      <c r="M32" s="14">
        <v>42605</v>
      </c>
      <c r="N32" s="13">
        <v>2091</v>
      </c>
      <c r="O32" s="14">
        <v>42628</v>
      </c>
      <c r="P32" s="8">
        <v>19732</v>
      </c>
      <c r="Q32" s="14">
        <v>42629</v>
      </c>
      <c r="R32" s="14">
        <v>42639</v>
      </c>
      <c r="S32" s="14">
        <v>42647</v>
      </c>
      <c r="T32" s="14">
        <v>42660</v>
      </c>
      <c r="U32" s="14">
        <v>42695</v>
      </c>
      <c r="V32" s="14">
        <v>42695</v>
      </c>
      <c r="W32" s="13" t="s">
        <v>53</v>
      </c>
      <c r="X32" s="16">
        <v>2016</v>
      </c>
      <c r="Y32" s="17"/>
      <c r="Z32" s="18"/>
      <c r="AA32" s="14"/>
      <c r="AB32" s="13"/>
      <c r="AC32" s="14"/>
      <c r="AD32" s="19">
        <v>2732</v>
      </c>
      <c r="AE32" s="14">
        <v>42703</v>
      </c>
      <c r="AF32" s="13" t="s">
        <v>242</v>
      </c>
      <c r="AG32" s="13" t="s">
        <v>262</v>
      </c>
      <c r="AH32" s="13" t="s">
        <v>61</v>
      </c>
      <c r="AI32" s="13"/>
      <c r="AJ32" s="14"/>
      <c r="AK32" s="13"/>
      <c r="AL32" s="13" t="s">
        <v>184</v>
      </c>
      <c r="AM32" s="13">
        <v>3021840</v>
      </c>
      <c r="AN32" s="13" t="s">
        <v>92</v>
      </c>
      <c r="AO32" s="13" t="s">
        <v>263</v>
      </c>
      <c r="AP32" s="13"/>
    </row>
    <row r="33" spans="1:42" x14ac:dyDescent="0.25">
      <c r="A33" s="13" t="s">
        <v>120</v>
      </c>
      <c r="B33" s="13" t="s">
        <v>56</v>
      </c>
      <c r="C33" s="13" t="s">
        <v>48</v>
      </c>
      <c r="D33" s="13">
        <v>20626</v>
      </c>
      <c r="E33" s="14">
        <v>42572</v>
      </c>
      <c r="F33" s="13" t="s">
        <v>50</v>
      </c>
      <c r="G33" s="15">
        <v>2920575</v>
      </c>
      <c r="H33" s="13" t="s">
        <v>264</v>
      </c>
      <c r="I33" s="13" t="s">
        <v>265</v>
      </c>
      <c r="J33" s="13">
        <v>18802</v>
      </c>
      <c r="K33" s="13">
        <v>10180</v>
      </c>
      <c r="L33" s="14">
        <v>42576</v>
      </c>
      <c r="M33" s="14">
        <v>42594</v>
      </c>
      <c r="N33" s="13">
        <v>2164</v>
      </c>
      <c r="O33" s="14">
        <v>42640</v>
      </c>
      <c r="P33" s="8">
        <v>20096</v>
      </c>
      <c r="Q33" s="14">
        <v>42655</v>
      </c>
      <c r="R33" s="14">
        <v>42669</v>
      </c>
      <c r="S33" s="14"/>
      <c r="T33" s="14">
        <v>42674</v>
      </c>
      <c r="U33" s="14">
        <v>42682</v>
      </c>
      <c r="V33" s="14">
        <v>42683</v>
      </c>
      <c r="W33" s="13"/>
      <c r="X33" s="16">
        <v>2016</v>
      </c>
      <c r="Y33" s="17"/>
      <c r="Z33" s="18"/>
      <c r="AA33" s="14"/>
      <c r="AB33" s="13"/>
      <c r="AC33" s="14"/>
      <c r="AD33" s="19">
        <v>2763</v>
      </c>
      <c r="AE33" s="14">
        <v>42705</v>
      </c>
      <c r="AF33" s="13" t="s">
        <v>242</v>
      </c>
      <c r="AG33" s="13" t="s">
        <v>266</v>
      </c>
      <c r="AH33" s="13" t="s">
        <v>61</v>
      </c>
      <c r="AI33" s="13"/>
      <c r="AJ33" s="14"/>
      <c r="AK33" s="13"/>
      <c r="AL33" s="13" t="s">
        <v>267</v>
      </c>
      <c r="AM33" s="13">
        <v>2112253.2000000002</v>
      </c>
      <c r="AN33" s="13" t="s">
        <v>92</v>
      </c>
      <c r="AO33" s="13" t="s">
        <v>263</v>
      </c>
      <c r="AP33" s="13"/>
    </row>
    <row r="34" spans="1:42" x14ac:dyDescent="0.25">
      <c r="A34" s="13" t="s">
        <v>120</v>
      </c>
      <c r="B34" s="13" t="s">
        <v>56</v>
      </c>
      <c r="C34" s="13" t="s">
        <v>48</v>
      </c>
      <c r="D34" s="13">
        <v>20562</v>
      </c>
      <c r="E34" s="14">
        <v>42200</v>
      </c>
      <c r="F34" s="13" t="s">
        <v>50</v>
      </c>
      <c r="G34" s="15">
        <v>334500</v>
      </c>
      <c r="H34" s="13" t="s">
        <v>268</v>
      </c>
      <c r="I34" s="13" t="s">
        <v>269</v>
      </c>
      <c r="J34" s="13">
        <v>16785</v>
      </c>
      <c r="K34" s="13">
        <v>10344</v>
      </c>
      <c r="L34" s="14">
        <v>42584</v>
      </c>
      <c r="M34" s="14">
        <v>42600</v>
      </c>
      <c r="N34" s="13">
        <v>1964</v>
      </c>
      <c r="O34" s="14">
        <v>42607</v>
      </c>
      <c r="P34" s="8">
        <v>19557</v>
      </c>
      <c r="Q34" s="14">
        <v>42614</v>
      </c>
      <c r="R34" s="14">
        <v>42620</v>
      </c>
      <c r="S34" s="14">
        <v>42636</v>
      </c>
      <c r="T34" s="14">
        <v>42639</v>
      </c>
      <c r="U34" s="14">
        <v>42655</v>
      </c>
      <c r="V34" s="14">
        <v>42655</v>
      </c>
      <c r="W34" s="13" t="s">
        <v>270</v>
      </c>
      <c r="X34" s="16">
        <v>2016</v>
      </c>
      <c r="Y34" s="17">
        <v>505900</v>
      </c>
      <c r="Z34" s="18">
        <v>505900</v>
      </c>
      <c r="AA34" s="14">
        <v>42678</v>
      </c>
      <c r="AB34" s="13" t="s">
        <v>271</v>
      </c>
      <c r="AC34" s="14">
        <v>42681</v>
      </c>
      <c r="AD34" s="19">
        <v>2536</v>
      </c>
      <c r="AE34" s="14">
        <v>42677</v>
      </c>
      <c r="AF34" s="13" t="s">
        <v>272</v>
      </c>
      <c r="AG34" s="13" t="s">
        <v>273</v>
      </c>
      <c r="AH34" s="13" t="s">
        <v>61</v>
      </c>
      <c r="AI34" s="13"/>
      <c r="AJ34" s="14"/>
      <c r="AK34" s="13"/>
      <c r="AL34" s="13" t="s">
        <v>274</v>
      </c>
      <c r="AM34" s="13">
        <v>607080</v>
      </c>
      <c r="AN34" s="13" t="s">
        <v>92</v>
      </c>
      <c r="AO34" s="13"/>
      <c r="AP34" s="13"/>
    </row>
    <row r="35" spans="1:42" x14ac:dyDescent="0.25">
      <c r="A35" s="13" t="s">
        <v>120</v>
      </c>
      <c r="B35" s="13" t="s">
        <v>56</v>
      </c>
      <c r="C35" s="13" t="s">
        <v>48</v>
      </c>
      <c r="D35" s="13">
        <v>20091</v>
      </c>
      <c r="E35" s="14">
        <v>42464</v>
      </c>
      <c r="F35" s="13" t="s">
        <v>77</v>
      </c>
      <c r="G35" s="15">
        <v>105000</v>
      </c>
      <c r="H35" s="13" t="s">
        <v>275</v>
      </c>
      <c r="I35" s="13" t="s">
        <v>276</v>
      </c>
      <c r="J35" s="13">
        <v>17619</v>
      </c>
      <c r="K35" s="13">
        <v>9011</v>
      </c>
      <c r="L35" s="14">
        <v>42495</v>
      </c>
      <c r="M35" s="14">
        <v>42509</v>
      </c>
      <c r="N35" s="13">
        <v>1471</v>
      </c>
      <c r="O35" s="14">
        <v>42543</v>
      </c>
      <c r="P35" s="8">
        <v>18683</v>
      </c>
      <c r="Q35" s="14">
        <v>42551</v>
      </c>
      <c r="R35" s="14">
        <v>42564</v>
      </c>
      <c r="S35" s="14">
        <v>42590</v>
      </c>
      <c r="T35" s="14">
        <v>42593</v>
      </c>
      <c r="U35" s="14">
        <v>42674</v>
      </c>
      <c r="V35" s="14">
        <v>42674</v>
      </c>
      <c r="W35" s="13"/>
      <c r="X35" s="16">
        <v>2016</v>
      </c>
      <c r="Y35" s="17"/>
      <c r="Z35" s="18"/>
      <c r="AA35" s="14"/>
      <c r="AB35" s="13"/>
      <c r="AC35" s="14"/>
      <c r="AD35" s="19">
        <v>2699</v>
      </c>
      <c r="AE35" s="14">
        <v>42698</v>
      </c>
      <c r="AF35" s="13" t="s">
        <v>130</v>
      </c>
      <c r="AG35" s="13" t="s">
        <v>277</v>
      </c>
      <c r="AH35" s="13" t="s">
        <v>61</v>
      </c>
      <c r="AI35" s="13"/>
      <c r="AJ35" s="14"/>
      <c r="AK35" s="13"/>
      <c r="AL35" s="13" t="s">
        <v>278</v>
      </c>
      <c r="AM35" s="13">
        <v>84000</v>
      </c>
      <c r="AN35" s="13" t="s">
        <v>90</v>
      </c>
      <c r="AO35" s="13" t="s">
        <v>263</v>
      </c>
      <c r="AP35" s="13"/>
    </row>
    <row r="36" spans="1:42" x14ac:dyDescent="0.25">
      <c r="A36" s="13" t="s">
        <v>120</v>
      </c>
      <c r="B36" s="13" t="s">
        <v>56</v>
      </c>
      <c r="C36" s="13" t="s">
        <v>48</v>
      </c>
      <c r="D36" s="13">
        <v>19843</v>
      </c>
      <c r="E36" s="14">
        <v>42382</v>
      </c>
      <c r="F36" s="13" t="s">
        <v>279</v>
      </c>
      <c r="G36" s="15">
        <v>200000</v>
      </c>
      <c r="H36" s="13" t="s">
        <v>280</v>
      </c>
      <c r="I36" s="13" t="s">
        <v>281</v>
      </c>
      <c r="J36" s="13">
        <v>15549</v>
      </c>
      <c r="K36" s="13">
        <v>6993</v>
      </c>
      <c r="L36" s="14">
        <v>42360</v>
      </c>
      <c r="M36" s="14">
        <v>42376</v>
      </c>
      <c r="N36" s="13">
        <v>469</v>
      </c>
      <c r="O36" s="14">
        <v>42419</v>
      </c>
      <c r="P36" s="8">
        <v>16566</v>
      </c>
      <c r="Q36" s="14">
        <v>42430</v>
      </c>
      <c r="R36" s="14">
        <v>42450</v>
      </c>
      <c r="S36" s="14"/>
      <c r="T36" s="14">
        <v>42452</v>
      </c>
      <c r="U36" s="14">
        <v>42509</v>
      </c>
      <c r="V36" s="14">
        <v>42509</v>
      </c>
      <c r="W36" s="13"/>
      <c r="X36" s="16">
        <v>2016</v>
      </c>
      <c r="Y36" s="17"/>
      <c r="Z36" s="18"/>
      <c r="AA36" s="14"/>
      <c r="AB36" s="13"/>
      <c r="AC36" s="14"/>
      <c r="AD36" s="19">
        <v>1960</v>
      </c>
      <c r="AE36" s="14">
        <v>42606</v>
      </c>
      <c r="AF36" s="13" t="s">
        <v>280</v>
      </c>
      <c r="AG36" s="13" t="s">
        <v>132</v>
      </c>
      <c r="AH36" s="13" t="s">
        <v>61</v>
      </c>
      <c r="AI36" s="13"/>
      <c r="AJ36" s="14"/>
      <c r="AK36" s="13"/>
      <c r="AL36" s="13" t="s">
        <v>282</v>
      </c>
      <c r="AM36" s="13">
        <v>102140.64</v>
      </c>
      <c r="AN36" s="13" t="s">
        <v>90</v>
      </c>
      <c r="AO36" s="13" t="s">
        <v>263</v>
      </c>
      <c r="AP36" s="13"/>
    </row>
    <row r="37" spans="1:42" x14ac:dyDescent="0.25">
      <c r="A37" s="13" t="s">
        <v>120</v>
      </c>
      <c r="B37" s="13" t="s">
        <v>56</v>
      </c>
      <c r="C37" s="13" t="s">
        <v>48</v>
      </c>
      <c r="D37" s="13">
        <v>19803</v>
      </c>
      <c r="E37" s="14">
        <v>42417</v>
      </c>
      <c r="F37" s="13" t="s">
        <v>81</v>
      </c>
      <c r="G37" s="15">
        <v>2000</v>
      </c>
      <c r="H37" s="13" t="s">
        <v>152</v>
      </c>
      <c r="I37" s="13" t="s">
        <v>283</v>
      </c>
      <c r="J37" s="13">
        <v>16414</v>
      </c>
      <c r="K37" s="13"/>
      <c r="L37" s="14"/>
      <c r="M37" s="14"/>
      <c r="N37" s="13"/>
      <c r="O37" s="14"/>
      <c r="P37" s="8">
        <v>16523</v>
      </c>
      <c r="Q37" s="14">
        <v>42422</v>
      </c>
      <c r="R37" s="14">
        <v>42437</v>
      </c>
      <c r="S37" s="14"/>
      <c r="T37" s="14">
        <v>42438</v>
      </c>
      <c r="U37" s="14">
        <v>42605</v>
      </c>
      <c r="V37" s="14">
        <v>42605</v>
      </c>
      <c r="W37" s="13"/>
      <c r="X37" s="16">
        <v>2016</v>
      </c>
      <c r="Y37" s="17"/>
      <c r="Z37" s="18"/>
      <c r="AA37" s="14"/>
      <c r="AB37" s="13"/>
      <c r="AC37" s="14"/>
      <c r="AD37" s="19">
        <v>2681</v>
      </c>
      <c r="AE37" s="14">
        <v>42697</v>
      </c>
      <c r="AF37" s="13" t="s">
        <v>128</v>
      </c>
      <c r="AG37" s="13" t="s">
        <v>284</v>
      </c>
      <c r="AH37" s="13" t="s">
        <v>74</v>
      </c>
      <c r="AI37" s="13"/>
      <c r="AJ37" s="14"/>
      <c r="AK37" s="13"/>
      <c r="AL37" s="13" t="s">
        <v>285</v>
      </c>
      <c r="AM37" s="13">
        <v>19800</v>
      </c>
      <c r="AN37" s="13" t="s">
        <v>90</v>
      </c>
      <c r="AO37" s="13" t="s">
        <v>263</v>
      </c>
      <c r="AP37" s="13"/>
    </row>
    <row r="38" spans="1:42" x14ac:dyDescent="0.25">
      <c r="A38" s="13" t="s">
        <v>120</v>
      </c>
      <c r="B38" s="13" t="s">
        <v>56</v>
      </c>
      <c r="C38" s="13" t="s">
        <v>48</v>
      </c>
      <c r="D38" s="13">
        <v>20257</v>
      </c>
      <c r="E38" s="14">
        <v>42485</v>
      </c>
      <c r="F38" s="13" t="s">
        <v>71</v>
      </c>
      <c r="G38" s="15">
        <v>500000</v>
      </c>
      <c r="H38" s="13" t="s">
        <v>126</v>
      </c>
      <c r="I38" s="13" t="s">
        <v>286</v>
      </c>
      <c r="J38" s="13">
        <v>17901</v>
      </c>
      <c r="K38" s="13">
        <v>9287</v>
      </c>
      <c r="L38" s="14">
        <v>42509</v>
      </c>
      <c r="M38" s="14">
        <v>42541</v>
      </c>
      <c r="N38" s="13">
        <v>1968</v>
      </c>
      <c r="O38" s="14">
        <v>42607</v>
      </c>
      <c r="P38" s="8">
        <v>19637</v>
      </c>
      <c r="Q38" s="14">
        <v>42620</v>
      </c>
      <c r="R38" s="14">
        <v>42633</v>
      </c>
      <c r="S38" s="14" t="s">
        <v>287</v>
      </c>
      <c r="T38" s="14">
        <v>42649</v>
      </c>
      <c r="U38" s="14">
        <v>42664</v>
      </c>
      <c r="V38" s="14">
        <v>42664</v>
      </c>
      <c r="W38" s="13"/>
      <c r="X38" s="16"/>
      <c r="Y38" s="17"/>
      <c r="Z38" s="18"/>
      <c r="AA38" s="14"/>
      <c r="AB38" s="13"/>
      <c r="AC38" s="14"/>
      <c r="AD38" s="19">
        <v>2762</v>
      </c>
      <c r="AE38" s="14">
        <v>42705</v>
      </c>
      <c r="AF38" s="13" t="s">
        <v>288</v>
      </c>
      <c r="AG38" s="13" t="s">
        <v>289</v>
      </c>
      <c r="AH38" s="13" t="s">
        <v>61</v>
      </c>
      <c r="AI38" s="13"/>
      <c r="AJ38" s="14"/>
      <c r="AK38" s="13"/>
      <c r="AL38" s="13" t="s">
        <v>282</v>
      </c>
      <c r="AM38" s="13">
        <v>129480</v>
      </c>
      <c r="AN38" s="13" t="s">
        <v>90</v>
      </c>
      <c r="AO38" s="13" t="s">
        <v>263</v>
      </c>
      <c r="AP38" s="13"/>
    </row>
    <row r="39" spans="1:42" x14ac:dyDescent="0.25">
      <c r="A39" s="13" t="s">
        <v>120</v>
      </c>
      <c r="B39" s="13" t="s">
        <v>56</v>
      </c>
      <c r="C39" s="13" t="s">
        <v>48</v>
      </c>
      <c r="D39" s="13">
        <v>20756</v>
      </c>
      <c r="E39" s="14">
        <v>42593</v>
      </c>
      <c r="F39" s="13" t="s">
        <v>71</v>
      </c>
      <c r="G39" s="15">
        <v>400000</v>
      </c>
      <c r="H39" s="13" t="s">
        <v>290</v>
      </c>
      <c r="I39" s="13" t="s">
        <v>291</v>
      </c>
      <c r="J39" s="13">
        <v>19109</v>
      </c>
      <c r="K39" s="13">
        <v>10522</v>
      </c>
      <c r="L39" s="14">
        <v>42594</v>
      </c>
      <c r="M39" s="14">
        <v>42618</v>
      </c>
      <c r="N39" s="13">
        <v>2073</v>
      </c>
      <c r="O39" s="14">
        <v>42621</v>
      </c>
      <c r="P39" s="8">
        <v>19724</v>
      </c>
      <c r="Q39" s="14">
        <v>42629</v>
      </c>
      <c r="R39" s="14">
        <v>42643</v>
      </c>
      <c r="S39" s="14">
        <v>42647</v>
      </c>
      <c r="T39" s="14">
        <v>42648</v>
      </c>
      <c r="U39" s="14">
        <v>42653</v>
      </c>
      <c r="V39" s="14">
        <v>42653</v>
      </c>
      <c r="W39" s="13" t="s">
        <v>53</v>
      </c>
      <c r="X39" s="16">
        <v>2016</v>
      </c>
      <c r="Y39" s="17">
        <v>387000</v>
      </c>
      <c r="Z39" s="18">
        <v>387000</v>
      </c>
      <c r="AA39" s="14">
        <v>42661</v>
      </c>
      <c r="AB39" s="13" t="s">
        <v>292</v>
      </c>
      <c r="AC39" s="14">
        <v>42664</v>
      </c>
      <c r="AD39" s="19">
        <v>2313</v>
      </c>
      <c r="AE39" s="14">
        <v>42657</v>
      </c>
      <c r="AF39" s="13" t="s">
        <v>181</v>
      </c>
      <c r="AG39" s="13" t="s">
        <v>293</v>
      </c>
      <c r="AH39" s="13" t="s">
        <v>61</v>
      </c>
      <c r="AI39" s="13" t="s">
        <v>294</v>
      </c>
      <c r="AJ39" s="14">
        <v>42705</v>
      </c>
      <c r="AK39" s="13" t="s">
        <v>129</v>
      </c>
      <c r="AL39" s="13" t="s">
        <v>295</v>
      </c>
      <c r="AM39" s="13">
        <v>464400</v>
      </c>
      <c r="AN39" s="13" t="s">
        <v>94</v>
      </c>
      <c r="AO39" s="13"/>
      <c r="AP39" s="13"/>
    </row>
    <row r="40" spans="1:42" x14ac:dyDescent="0.25">
      <c r="A40" s="13" t="s">
        <v>120</v>
      </c>
      <c r="B40" s="13" t="s">
        <v>56</v>
      </c>
      <c r="C40" s="13" t="s">
        <v>48</v>
      </c>
      <c r="D40" s="13">
        <v>19148</v>
      </c>
      <c r="E40" s="14">
        <v>42639</v>
      </c>
      <c r="F40" s="13" t="s">
        <v>64</v>
      </c>
      <c r="G40" s="15">
        <v>2467520</v>
      </c>
      <c r="H40" s="13" t="s">
        <v>296</v>
      </c>
      <c r="I40" s="13" t="s">
        <v>297</v>
      </c>
      <c r="J40" s="13">
        <v>19148</v>
      </c>
      <c r="K40" s="13">
        <v>10554</v>
      </c>
      <c r="L40" s="14">
        <v>42598</v>
      </c>
      <c r="M40" s="14">
        <v>42613</v>
      </c>
      <c r="N40" s="13">
        <v>2042</v>
      </c>
      <c r="O40" s="14">
        <v>42619</v>
      </c>
      <c r="P40" s="8">
        <v>19831</v>
      </c>
      <c r="Q40" s="14">
        <v>42639</v>
      </c>
      <c r="R40" s="14">
        <v>42650</v>
      </c>
      <c r="S40" s="14">
        <v>42639</v>
      </c>
      <c r="T40" s="14">
        <v>42661</v>
      </c>
      <c r="U40" s="14">
        <v>42671</v>
      </c>
      <c r="V40" s="14">
        <v>42674</v>
      </c>
      <c r="W40" s="13" t="s">
        <v>53</v>
      </c>
      <c r="X40" s="16">
        <v>2016</v>
      </c>
      <c r="Y40" s="17">
        <v>2238083</v>
      </c>
      <c r="Z40" s="18">
        <v>2238083</v>
      </c>
      <c r="AA40" s="14">
        <v>42688</v>
      </c>
      <c r="AB40" s="13" t="s">
        <v>298</v>
      </c>
      <c r="AC40" s="14">
        <v>42691</v>
      </c>
      <c r="AD40" s="19">
        <v>2532</v>
      </c>
      <c r="AE40" s="14">
        <v>42678</v>
      </c>
      <c r="AF40" s="13" t="s">
        <v>242</v>
      </c>
      <c r="AG40" s="13" t="s">
        <v>299</v>
      </c>
      <c r="AH40" s="13" t="s">
        <v>74</v>
      </c>
      <c r="AI40" s="13"/>
      <c r="AJ40" s="14"/>
      <c r="AK40" s="13"/>
      <c r="AL40" s="13" t="s">
        <v>184</v>
      </c>
      <c r="AM40" s="13">
        <v>2685699.6</v>
      </c>
      <c r="AN40" s="13" t="s">
        <v>92</v>
      </c>
      <c r="AO40" s="13"/>
      <c r="AP40" s="13"/>
    </row>
    <row r="41" spans="1:42" x14ac:dyDescent="0.25">
      <c r="A41" s="13" t="s">
        <v>120</v>
      </c>
      <c r="B41" s="13" t="s">
        <v>56</v>
      </c>
      <c r="C41" s="13" t="s">
        <v>48</v>
      </c>
      <c r="D41" s="13">
        <v>20180</v>
      </c>
      <c r="E41" s="14">
        <v>42639</v>
      </c>
      <c r="F41" s="13" t="s">
        <v>77</v>
      </c>
      <c r="G41" s="15">
        <v>130000</v>
      </c>
      <c r="H41" s="13" t="s">
        <v>300</v>
      </c>
      <c r="I41" s="13" t="s">
        <v>301</v>
      </c>
      <c r="J41" s="13">
        <v>17911</v>
      </c>
      <c r="K41" s="13">
        <v>9288</v>
      </c>
      <c r="L41" s="14">
        <v>42509</v>
      </c>
      <c r="M41" s="14">
        <v>42524</v>
      </c>
      <c r="N41" s="13">
        <v>9288</v>
      </c>
      <c r="O41" s="14">
        <v>42552</v>
      </c>
      <c r="P41" s="8">
        <v>18825</v>
      </c>
      <c r="Q41" s="14">
        <v>42562</v>
      </c>
      <c r="R41" s="14">
        <v>42569</v>
      </c>
      <c r="S41" s="14"/>
      <c r="T41" s="14">
        <v>42570</v>
      </c>
      <c r="U41" s="14">
        <v>42594</v>
      </c>
      <c r="V41" s="14">
        <v>42594</v>
      </c>
      <c r="W41" s="13" t="s">
        <v>53</v>
      </c>
      <c r="X41" s="16">
        <v>2016</v>
      </c>
      <c r="Y41" s="17">
        <v>78454.5</v>
      </c>
      <c r="Z41" s="18"/>
      <c r="AA41" s="14">
        <v>42681</v>
      </c>
      <c r="AB41" s="13" t="s">
        <v>302</v>
      </c>
      <c r="AC41" s="14">
        <v>42688</v>
      </c>
      <c r="AD41" s="19">
        <v>2487</v>
      </c>
      <c r="AE41" s="14">
        <v>42664</v>
      </c>
      <c r="AF41" s="13" t="s">
        <v>130</v>
      </c>
      <c r="AG41" s="13" t="s">
        <v>303</v>
      </c>
      <c r="AH41" s="13" t="s">
        <v>54</v>
      </c>
      <c r="AI41" s="13"/>
      <c r="AJ41" s="14"/>
      <c r="AK41" s="13"/>
      <c r="AL41" s="13" t="s">
        <v>184</v>
      </c>
      <c r="AM41" s="13">
        <v>92482.22</v>
      </c>
      <c r="AN41" s="13" t="s">
        <v>92</v>
      </c>
      <c r="AO41" s="13" t="s">
        <v>304</v>
      </c>
      <c r="AP41" s="13"/>
    </row>
    <row r="42" spans="1:42" x14ac:dyDescent="0.25">
      <c r="A42" s="13" t="s">
        <v>120</v>
      </c>
      <c r="B42" s="13" t="s">
        <v>56</v>
      </c>
      <c r="C42" s="13" t="s">
        <v>48</v>
      </c>
      <c r="D42" s="13">
        <v>19845</v>
      </c>
      <c r="E42" s="14">
        <v>42418</v>
      </c>
      <c r="F42" s="13" t="s">
        <v>305</v>
      </c>
      <c r="G42" s="15">
        <v>329400</v>
      </c>
      <c r="H42" s="13" t="s">
        <v>134</v>
      </c>
      <c r="I42" s="13" t="s">
        <v>306</v>
      </c>
      <c r="J42" s="13">
        <v>16567</v>
      </c>
      <c r="K42" s="13">
        <v>8011</v>
      </c>
      <c r="L42" s="14">
        <v>42432</v>
      </c>
      <c r="M42" s="14">
        <v>42446</v>
      </c>
      <c r="N42" s="13">
        <v>735</v>
      </c>
      <c r="O42" s="14">
        <v>42457</v>
      </c>
      <c r="P42" s="8">
        <v>17320</v>
      </c>
      <c r="Q42" s="14">
        <v>42471</v>
      </c>
      <c r="R42" s="14">
        <v>42480</v>
      </c>
      <c r="S42" s="14"/>
      <c r="T42" s="14">
        <v>42481</v>
      </c>
      <c r="U42" s="14">
        <v>42520</v>
      </c>
      <c r="V42" s="14">
        <v>42527</v>
      </c>
      <c r="W42" s="13"/>
      <c r="X42" s="16">
        <v>2016</v>
      </c>
      <c r="Y42" s="17"/>
      <c r="Z42" s="18"/>
      <c r="AA42" s="14"/>
      <c r="AB42" s="13"/>
      <c r="AC42" s="14"/>
      <c r="AD42" s="19">
        <v>2481</v>
      </c>
      <c r="AE42" s="14">
        <v>42674</v>
      </c>
      <c r="AF42" s="13" t="s">
        <v>159</v>
      </c>
      <c r="AG42" s="13" t="s">
        <v>299</v>
      </c>
      <c r="AH42" s="13" t="s">
        <v>74</v>
      </c>
      <c r="AI42" s="13"/>
      <c r="AJ42" s="14"/>
      <c r="AK42" s="13"/>
      <c r="AL42" s="13" t="s">
        <v>307</v>
      </c>
      <c r="AM42" s="13">
        <v>243444</v>
      </c>
      <c r="AN42" s="13" t="s">
        <v>92</v>
      </c>
      <c r="AO42" s="13"/>
      <c r="AP42" s="13"/>
    </row>
    <row r="43" spans="1:42" x14ac:dyDescent="0.25">
      <c r="A43" s="13" t="s">
        <v>120</v>
      </c>
      <c r="B43" s="13" t="s">
        <v>56</v>
      </c>
      <c r="C43" s="13" t="s">
        <v>48</v>
      </c>
      <c r="D43" s="13">
        <v>19325</v>
      </c>
      <c r="E43" s="14">
        <v>42291</v>
      </c>
      <c r="F43" s="13" t="s">
        <v>305</v>
      </c>
      <c r="G43" s="15">
        <v>3000000</v>
      </c>
      <c r="H43" s="13" t="s">
        <v>134</v>
      </c>
      <c r="I43" s="13" t="s">
        <v>308</v>
      </c>
      <c r="J43" s="13">
        <v>14518</v>
      </c>
      <c r="K43" s="13">
        <v>6001</v>
      </c>
      <c r="L43" s="14">
        <v>42301</v>
      </c>
      <c r="M43" s="14">
        <v>42690</v>
      </c>
      <c r="N43" s="13">
        <v>2483</v>
      </c>
      <c r="O43" s="14">
        <v>42712</v>
      </c>
      <c r="P43" s="8">
        <v>15712</v>
      </c>
      <c r="Q43" s="14">
        <v>42356</v>
      </c>
      <c r="R43" s="14">
        <v>42722</v>
      </c>
      <c r="S43" s="14">
        <v>42395</v>
      </c>
      <c r="T43" s="14">
        <v>42409</v>
      </c>
      <c r="U43" s="14">
        <v>42402</v>
      </c>
      <c r="V43" s="14">
        <v>42423</v>
      </c>
      <c r="W43" s="13"/>
      <c r="X43" s="16">
        <v>2016</v>
      </c>
      <c r="Y43" s="17"/>
      <c r="Z43" s="18"/>
      <c r="AA43" s="14"/>
      <c r="AB43" s="13"/>
      <c r="AC43" s="14"/>
      <c r="AD43" s="19">
        <v>2314</v>
      </c>
      <c r="AE43" s="14">
        <v>42657</v>
      </c>
      <c r="AF43" s="13" t="s">
        <v>242</v>
      </c>
      <c r="AG43" s="13" t="s">
        <v>262</v>
      </c>
      <c r="AH43" s="13" t="s">
        <v>61</v>
      </c>
      <c r="AI43" s="13"/>
      <c r="AJ43" s="14"/>
      <c r="AK43" s="13"/>
      <c r="AL43" s="13" t="s">
        <v>184</v>
      </c>
      <c r="AM43" s="13">
        <v>1732224</v>
      </c>
      <c r="AN43" s="13" t="s">
        <v>92</v>
      </c>
      <c r="AO43" s="13"/>
      <c r="AP43" s="13"/>
    </row>
    <row r="44" spans="1:42" x14ac:dyDescent="0.25">
      <c r="A44" s="13" t="s">
        <v>120</v>
      </c>
      <c r="B44" s="13" t="s">
        <v>56</v>
      </c>
      <c r="C44" s="13" t="s">
        <v>48</v>
      </c>
      <c r="D44" s="13">
        <v>20511</v>
      </c>
      <c r="E44" s="14">
        <v>42566</v>
      </c>
      <c r="F44" s="13" t="s">
        <v>50</v>
      </c>
      <c r="G44" s="15">
        <v>4000000</v>
      </c>
      <c r="H44" s="13" t="s">
        <v>127</v>
      </c>
      <c r="I44" s="13" t="s">
        <v>309</v>
      </c>
      <c r="J44" s="13">
        <v>18805</v>
      </c>
      <c r="K44" s="13">
        <v>10182</v>
      </c>
      <c r="L44" s="14">
        <v>42576</v>
      </c>
      <c r="M44" s="14">
        <v>42590</v>
      </c>
      <c r="N44" s="13">
        <v>2034</v>
      </c>
      <c r="O44" s="14">
        <v>42618</v>
      </c>
      <c r="P44" s="8">
        <v>19730</v>
      </c>
      <c r="Q44" s="14">
        <v>42632</v>
      </c>
      <c r="R44" s="14">
        <v>42643</v>
      </c>
      <c r="S44" s="14">
        <v>42647</v>
      </c>
      <c r="T44" s="14">
        <v>42650</v>
      </c>
      <c r="U44" s="14">
        <v>42675</v>
      </c>
      <c r="V44" s="14">
        <v>42675</v>
      </c>
      <c r="W44" s="13" t="s">
        <v>53</v>
      </c>
      <c r="X44" s="16">
        <v>2016</v>
      </c>
      <c r="Y44" s="17">
        <v>3185200</v>
      </c>
      <c r="Z44" s="18">
        <v>3185200</v>
      </c>
      <c r="AA44" s="14">
        <v>42698</v>
      </c>
      <c r="AB44" s="13" t="s">
        <v>310</v>
      </c>
      <c r="AC44" s="14">
        <v>42699</v>
      </c>
      <c r="AD44" s="19">
        <v>2575</v>
      </c>
      <c r="AE44" s="14">
        <v>42684</v>
      </c>
      <c r="AF44" s="13" t="s">
        <v>242</v>
      </c>
      <c r="AG44" s="13" t="s">
        <v>299</v>
      </c>
      <c r="AH44" s="13" t="s">
        <v>74</v>
      </c>
      <c r="AI44" s="13"/>
      <c r="AJ44" s="14"/>
      <c r="AK44" s="13"/>
      <c r="AL44" s="13" t="s">
        <v>184</v>
      </c>
      <c r="AM44" s="13">
        <v>3822240</v>
      </c>
      <c r="AN44" s="13" t="s">
        <v>92</v>
      </c>
      <c r="AO44" s="13" t="s">
        <v>311</v>
      </c>
      <c r="AP44" s="13"/>
    </row>
    <row r="45" spans="1:42" x14ac:dyDescent="0.25">
      <c r="A45" s="13" t="s">
        <v>120</v>
      </c>
      <c r="B45" s="13" t="s">
        <v>56</v>
      </c>
      <c r="C45" s="13" t="s">
        <v>48</v>
      </c>
      <c r="D45" s="13">
        <v>20512</v>
      </c>
      <c r="E45" s="14">
        <v>42566</v>
      </c>
      <c r="F45" s="13" t="s">
        <v>50</v>
      </c>
      <c r="G45" s="15">
        <v>2000000</v>
      </c>
      <c r="H45" s="13" t="s">
        <v>127</v>
      </c>
      <c r="I45" s="13" t="s">
        <v>312</v>
      </c>
      <c r="J45" s="13">
        <v>18955</v>
      </c>
      <c r="K45" s="13">
        <v>10345</v>
      </c>
      <c r="L45" s="14">
        <v>42585</v>
      </c>
      <c r="M45" s="14">
        <v>42604</v>
      </c>
      <c r="N45" s="13">
        <v>2035</v>
      </c>
      <c r="O45" s="14">
        <v>42618</v>
      </c>
      <c r="P45" s="8">
        <v>19731</v>
      </c>
      <c r="Q45" s="14">
        <v>42632</v>
      </c>
      <c r="R45" s="14">
        <v>42643</v>
      </c>
      <c r="S45" s="14">
        <v>42647</v>
      </c>
      <c r="T45" s="14">
        <v>42650</v>
      </c>
      <c r="U45" s="14">
        <v>42675</v>
      </c>
      <c r="V45" s="14">
        <v>42675</v>
      </c>
      <c r="W45" s="13" t="s">
        <v>53</v>
      </c>
      <c r="X45" s="16">
        <v>2016</v>
      </c>
      <c r="Y45" s="17">
        <v>1790000</v>
      </c>
      <c r="Z45" s="18">
        <v>1790000</v>
      </c>
      <c r="AA45" s="14">
        <v>42695</v>
      </c>
      <c r="AB45" s="13" t="s">
        <v>313</v>
      </c>
      <c r="AC45" s="14">
        <v>42699</v>
      </c>
      <c r="AD45" s="19">
        <v>2574</v>
      </c>
      <c r="AE45" s="14">
        <v>42684</v>
      </c>
      <c r="AF45" s="13" t="s">
        <v>242</v>
      </c>
      <c r="AG45" s="13" t="s">
        <v>299</v>
      </c>
      <c r="AH45" s="13" t="s">
        <v>74</v>
      </c>
      <c r="AI45" s="13"/>
      <c r="AJ45" s="14"/>
      <c r="AK45" s="13"/>
      <c r="AL45" s="13" t="s">
        <v>184</v>
      </c>
      <c r="AM45" s="13">
        <v>2148000</v>
      </c>
      <c r="AN45" s="13" t="s">
        <v>92</v>
      </c>
      <c r="AO45" s="13" t="s">
        <v>311</v>
      </c>
      <c r="AP45" s="13"/>
    </row>
    <row r="46" spans="1:42" x14ac:dyDescent="0.25">
      <c r="A46" s="13" t="s">
        <v>120</v>
      </c>
      <c r="B46" s="13" t="s">
        <v>56</v>
      </c>
      <c r="C46" s="13" t="s">
        <v>55</v>
      </c>
      <c r="D46" s="13">
        <v>20559</v>
      </c>
      <c r="E46" s="14">
        <v>42555</v>
      </c>
      <c r="F46" s="13" t="s">
        <v>77</v>
      </c>
      <c r="G46" s="15">
        <v>2000</v>
      </c>
      <c r="H46" s="13" t="s">
        <v>125</v>
      </c>
      <c r="I46" s="13" t="s">
        <v>314</v>
      </c>
      <c r="J46" s="13"/>
      <c r="K46" s="13"/>
      <c r="L46" s="14"/>
      <c r="M46" s="14"/>
      <c r="N46" s="13"/>
      <c r="O46" s="14"/>
      <c r="P46" s="8"/>
      <c r="Q46" s="14"/>
      <c r="R46" s="14"/>
      <c r="S46" s="14"/>
      <c r="T46" s="14">
        <v>42534</v>
      </c>
      <c r="U46" s="14">
        <v>42534</v>
      </c>
      <c r="V46" s="14">
        <v>42534</v>
      </c>
      <c r="W46" s="13"/>
      <c r="X46" s="16">
        <v>2016</v>
      </c>
      <c r="Y46" s="17"/>
      <c r="Z46" s="18"/>
      <c r="AA46" s="14"/>
      <c r="AB46" s="13"/>
      <c r="AC46" s="14"/>
      <c r="AD46" s="19">
        <v>1853</v>
      </c>
      <c r="AE46" s="14">
        <v>42587</v>
      </c>
      <c r="AF46" s="13" t="s">
        <v>130</v>
      </c>
      <c r="AG46" s="13" t="s">
        <v>315</v>
      </c>
      <c r="AH46" s="13" t="s">
        <v>74</v>
      </c>
      <c r="AI46" s="13" t="s">
        <v>316</v>
      </c>
      <c r="AJ46" s="14">
        <v>42591</v>
      </c>
      <c r="AK46" s="13" t="s">
        <v>129</v>
      </c>
      <c r="AL46" s="13" t="s">
        <v>131</v>
      </c>
      <c r="AM46" s="13">
        <v>1560</v>
      </c>
      <c r="AN46" s="13" t="s">
        <v>94</v>
      </c>
      <c r="AO46" s="13"/>
      <c r="AP46" s="13"/>
    </row>
    <row r="47" spans="1:42" x14ac:dyDescent="0.25">
      <c r="A47" s="13" t="s">
        <v>120</v>
      </c>
      <c r="B47" s="13" t="s">
        <v>56</v>
      </c>
      <c r="C47" s="13" t="s">
        <v>55</v>
      </c>
      <c r="D47" s="13"/>
      <c r="E47" s="14"/>
      <c r="F47" s="13" t="s">
        <v>81</v>
      </c>
      <c r="G47" s="15">
        <v>20000</v>
      </c>
      <c r="H47" s="13" t="s">
        <v>317</v>
      </c>
      <c r="I47" s="13" t="s">
        <v>318</v>
      </c>
      <c r="J47" s="13"/>
      <c r="K47" s="13"/>
      <c r="L47" s="14"/>
      <c r="M47" s="14"/>
      <c r="N47" s="13"/>
      <c r="O47" s="14"/>
      <c r="P47" s="8"/>
      <c r="Q47" s="14"/>
      <c r="R47" s="14"/>
      <c r="S47" s="14"/>
      <c r="T47" s="14">
        <v>42543</v>
      </c>
      <c r="U47" s="14">
        <v>42544</v>
      </c>
      <c r="V47" s="14">
        <v>42727</v>
      </c>
      <c r="W47" s="13"/>
      <c r="X47" s="16">
        <v>2016</v>
      </c>
      <c r="Y47" s="17"/>
      <c r="Z47" s="18"/>
      <c r="AA47" s="14"/>
      <c r="AB47" s="13"/>
      <c r="AC47" s="14"/>
      <c r="AD47" s="19"/>
      <c r="AE47" s="14">
        <v>42550</v>
      </c>
      <c r="AF47" s="13" t="s">
        <v>128</v>
      </c>
      <c r="AG47" s="13" t="s">
        <v>319</v>
      </c>
      <c r="AH47" s="13" t="s">
        <v>74</v>
      </c>
      <c r="AI47" s="13">
        <v>1527</v>
      </c>
      <c r="AJ47" s="14">
        <v>42549</v>
      </c>
      <c r="AK47" s="13" t="s">
        <v>129</v>
      </c>
      <c r="AL47" s="13" t="s">
        <v>131</v>
      </c>
      <c r="AM47" s="13">
        <v>13070</v>
      </c>
      <c r="AN47" s="13" t="s">
        <v>94</v>
      </c>
      <c r="AO47" s="13" t="s">
        <v>320</v>
      </c>
      <c r="AP47" s="13"/>
    </row>
    <row r="48" spans="1:42" x14ac:dyDescent="0.25">
      <c r="A48" s="13" t="s">
        <v>120</v>
      </c>
      <c r="B48" s="13" t="s">
        <v>56</v>
      </c>
      <c r="C48" s="13" t="s">
        <v>55</v>
      </c>
      <c r="D48" s="13"/>
      <c r="E48" s="14"/>
      <c r="F48" s="13" t="s">
        <v>81</v>
      </c>
      <c r="G48" s="15">
        <v>16000</v>
      </c>
      <c r="H48" s="13" t="s">
        <v>317</v>
      </c>
      <c r="I48" s="13" t="s">
        <v>321</v>
      </c>
      <c r="J48" s="13"/>
      <c r="K48" s="13"/>
      <c r="L48" s="14"/>
      <c r="M48" s="14"/>
      <c r="N48" s="13"/>
      <c r="O48" s="14"/>
      <c r="P48" s="8"/>
      <c r="Q48" s="14"/>
      <c r="R48" s="14"/>
      <c r="S48" s="14"/>
      <c r="T48" s="14">
        <v>42499</v>
      </c>
      <c r="U48" s="14">
        <v>42499</v>
      </c>
      <c r="V48" s="14">
        <v>42499</v>
      </c>
      <c r="W48" s="13"/>
      <c r="X48" s="16">
        <v>2016</v>
      </c>
      <c r="Y48" s="17"/>
      <c r="Z48" s="18"/>
      <c r="AA48" s="14"/>
      <c r="AB48" s="13"/>
      <c r="AC48" s="14"/>
      <c r="AD48" s="19">
        <v>1419</v>
      </c>
      <c r="AE48" s="14">
        <v>42538</v>
      </c>
      <c r="AF48" s="13" t="s">
        <v>128</v>
      </c>
      <c r="AG48" s="13" t="s">
        <v>225</v>
      </c>
      <c r="AH48" s="13" t="s">
        <v>74</v>
      </c>
      <c r="AI48" s="13">
        <v>1420</v>
      </c>
      <c r="AJ48" s="14">
        <v>42538</v>
      </c>
      <c r="AK48" s="13" t="s">
        <v>129</v>
      </c>
      <c r="AL48" s="13" t="s">
        <v>131</v>
      </c>
      <c r="AM48" s="13">
        <v>20000</v>
      </c>
      <c r="AN48" s="13" t="s">
        <v>94</v>
      </c>
      <c r="AO48" s="13" t="s">
        <v>320</v>
      </c>
      <c r="AP48" s="13"/>
    </row>
    <row r="49" spans="1:42" x14ac:dyDescent="0.25">
      <c r="A49" s="13" t="s">
        <v>120</v>
      </c>
      <c r="B49" s="13" t="s">
        <v>56</v>
      </c>
      <c r="C49" s="13" t="s">
        <v>55</v>
      </c>
      <c r="D49" s="13"/>
      <c r="E49" s="14"/>
      <c r="F49" s="13" t="s">
        <v>81</v>
      </c>
      <c r="G49" s="15">
        <v>2500</v>
      </c>
      <c r="H49" s="13" t="s">
        <v>317</v>
      </c>
      <c r="I49" s="13" t="s">
        <v>322</v>
      </c>
      <c r="J49" s="13"/>
      <c r="K49" s="13"/>
      <c r="L49" s="14"/>
      <c r="M49" s="14"/>
      <c r="N49" s="13"/>
      <c r="O49" s="14"/>
      <c r="P49" s="8"/>
      <c r="Q49" s="14"/>
      <c r="R49" s="14"/>
      <c r="S49" s="14"/>
      <c r="T49" s="14">
        <v>42599</v>
      </c>
      <c r="U49" s="14">
        <v>42599</v>
      </c>
      <c r="V49" s="14">
        <v>42599</v>
      </c>
      <c r="W49" s="13"/>
      <c r="X49" s="16">
        <v>2016</v>
      </c>
      <c r="Y49" s="17"/>
      <c r="Z49" s="18"/>
      <c r="AA49" s="14"/>
      <c r="AB49" s="13"/>
      <c r="AC49" s="14"/>
      <c r="AD49" s="19">
        <v>1927</v>
      </c>
      <c r="AE49" s="14">
        <v>42600</v>
      </c>
      <c r="AF49" s="13" t="s">
        <v>128</v>
      </c>
      <c r="AG49" s="13" t="s">
        <v>323</v>
      </c>
      <c r="AH49" s="13" t="s">
        <v>74</v>
      </c>
      <c r="AI49" s="13">
        <v>1931</v>
      </c>
      <c r="AJ49" s="14">
        <v>42600</v>
      </c>
      <c r="AK49" s="13" t="s">
        <v>129</v>
      </c>
      <c r="AL49" s="13" t="s">
        <v>131</v>
      </c>
      <c r="AM49" s="13">
        <v>2073</v>
      </c>
      <c r="AN49" s="13" t="s">
        <v>94</v>
      </c>
      <c r="AO49" s="13" t="s">
        <v>320</v>
      </c>
      <c r="AP49" s="13"/>
    </row>
    <row r="50" spans="1:42" x14ac:dyDescent="0.25">
      <c r="A50" s="13" t="s">
        <v>120</v>
      </c>
      <c r="B50" s="13" t="s">
        <v>56</v>
      </c>
      <c r="C50" s="13" t="s">
        <v>55</v>
      </c>
      <c r="D50" s="13"/>
      <c r="E50" s="14"/>
      <c r="F50" s="13" t="s">
        <v>81</v>
      </c>
      <c r="G50" s="15">
        <v>3000</v>
      </c>
      <c r="H50" s="13" t="s">
        <v>317</v>
      </c>
      <c r="I50" s="13" t="s">
        <v>324</v>
      </c>
      <c r="J50" s="13"/>
      <c r="K50" s="13"/>
      <c r="L50" s="14"/>
      <c r="M50" s="14"/>
      <c r="N50" s="13"/>
      <c r="O50" s="14"/>
      <c r="P50" s="8"/>
      <c r="Q50" s="14"/>
      <c r="R50" s="14"/>
      <c r="S50" s="14"/>
      <c r="T50" s="14">
        <v>42577</v>
      </c>
      <c r="U50" s="14">
        <v>42577</v>
      </c>
      <c r="V50" s="14">
        <v>42577</v>
      </c>
      <c r="W50" s="13"/>
      <c r="X50" s="16">
        <v>2016</v>
      </c>
      <c r="Y50" s="17"/>
      <c r="Z50" s="18"/>
      <c r="AA50" s="14"/>
      <c r="AB50" s="13"/>
      <c r="AC50" s="14"/>
      <c r="AD50" s="19">
        <v>1752</v>
      </c>
      <c r="AE50" s="14">
        <v>42580</v>
      </c>
      <c r="AF50" s="13" t="s">
        <v>128</v>
      </c>
      <c r="AG50" s="13" t="s">
        <v>325</v>
      </c>
      <c r="AH50" s="13" t="s">
        <v>74</v>
      </c>
      <c r="AI50" s="13">
        <v>1752</v>
      </c>
      <c r="AJ50" s="14">
        <v>42580</v>
      </c>
      <c r="AK50" s="13" t="s">
        <v>129</v>
      </c>
      <c r="AL50" s="13" t="s">
        <v>131</v>
      </c>
      <c r="AM50" s="13">
        <v>2076</v>
      </c>
      <c r="AN50" s="13" t="s">
        <v>94</v>
      </c>
      <c r="AO50" s="13" t="s">
        <v>320</v>
      </c>
      <c r="AP50" s="13"/>
    </row>
    <row r="51" spans="1:42" x14ac:dyDescent="0.25">
      <c r="A51" s="13" t="s">
        <v>120</v>
      </c>
      <c r="B51" s="13" t="s">
        <v>56</v>
      </c>
      <c r="C51" s="13" t="s">
        <v>55</v>
      </c>
      <c r="D51" s="13"/>
      <c r="E51" s="14"/>
      <c r="F51" s="13" t="s">
        <v>81</v>
      </c>
      <c r="G51" s="15">
        <v>3000</v>
      </c>
      <c r="H51" s="13" t="s">
        <v>317</v>
      </c>
      <c r="I51" s="13" t="s">
        <v>326</v>
      </c>
      <c r="J51" s="13"/>
      <c r="K51" s="13"/>
      <c r="L51" s="14"/>
      <c r="M51" s="14"/>
      <c r="N51" s="13"/>
      <c r="O51" s="14"/>
      <c r="P51" s="8"/>
      <c r="Q51" s="14"/>
      <c r="R51" s="14"/>
      <c r="S51" s="14"/>
      <c r="T51" s="14">
        <v>42564</v>
      </c>
      <c r="U51" s="14">
        <v>42564</v>
      </c>
      <c r="V51" s="14">
        <v>42564</v>
      </c>
      <c r="W51" s="13"/>
      <c r="X51" s="16">
        <v>2016</v>
      </c>
      <c r="Y51" s="17"/>
      <c r="Z51" s="18"/>
      <c r="AA51" s="14"/>
      <c r="AB51" s="13"/>
      <c r="AC51" s="14"/>
      <c r="AD51" s="19">
        <v>1863</v>
      </c>
      <c r="AE51" s="14">
        <v>42587</v>
      </c>
      <c r="AF51" s="13" t="s">
        <v>128</v>
      </c>
      <c r="AG51" s="13" t="s">
        <v>323</v>
      </c>
      <c r="AH51" s="13" t="s">
        <v>74</v>
      </c>
      <c r="AI51" s="13">
        <v>1864</v>
      </c>
      <c r="AJ51" s="14">
        <v>42587</v>
      </c>
      <c r="AK51" s="13" t="s">
        <v>129</v>
      </c>
      <c r="AL51" s="13" t="s">
        <v>131</v>
      </c>
      <c r="AM51" s="13">
        <v>2148</v>
      </c>
      <c r="AN51" s="13" t="s">
        <v>94</v>
      </c>
      <c r="AO51" s="13" t="s">
        <v>320</v>
      </c>
      <c r="AP51" s="13"/>
    </row>
    <row r="52" spans="1:42" x14ac:dyDescent="0.25">
      <c r="A52" s="13" t="s">
        <v>120</v>
      </c>
      <c r="B52" s="13" t="s">
        <v>56</v>
      </c>
      <c r="C52" s="13" t="s">
        <v>55</v>
      </c>
      <c r="D52" s="13"/>
      <c r="E52" s="14"/>
      <c r="F52" s="13" t="s">
        <v>81</v>
      </c>
      <c r="G52" s="15">
        <v>18750</v>
      </c>
      <c r="H52" s="13" t="s">
        <v>317</v>
      </c>
      <c r="I52" s="13" t="s">
        <v>327</v>
      </c>
      <c r="J52" s="13"/>
      <c r="K52" s="13"/>
      <c r="L52" s="14"/>
      <c r="M52" s="14"/>
      <c r="N52" s="13"/>
      <c r="O52" s="14"/>
      <c r="P52" s="8"/>
      <c r="Q52" s="14"/>
      <c r="R52" s="14"/>
      <c r="S52" s="14"/>
      <c r="T52" s="14">
        <v>42536</v>
      </c>
      <c r="U52" s="14">
        <v>42536</v>
      </c>
      <c r="V52" s="14">
        <v>42568</v>
      </c>
      <c r="W52" s="13"/>
      <c r="X52" s="16">
        <v>2016</v>
      </c>
      <c r="Y52" s="17"/>
      <c r="Z52" s="18"/>
      <c r="AA52" s="14"/>
      <c r="AB52" s="13"/>
      <c r="AC52" s="14"/>
      <c r="AD52" s="19">
        <v>1418</v>
      </c>
      <c r="AE52" s="14">
        <v>42538</v>
      </c>
      <c r="AF52" s="13" t="s">
        <v>128</v>
      </c>
      <c r="AG52" s="13" t="s">
        <v>328</v>
      </c>
      <c r="AH52" s="13" t="s">
        <v>74</v>
      </c>
      <c r="AI52" s="13">
        <v>1417</v>
      </c>
      <c r="AJ52" s="14">
        <v>42538</v>
      </c>
      <c r="AK52" s="13" t="s">
        <v>129</v>
      </c>
      <c r="AL52" s="13" t="s">
        <v>131</v>
      </c>
      <c r="AM52" s="13">
        <v>18750</v>
      </c>
      <c r="AN52" s="13" t="s">
        <v>94</v>
      </c>
      <c r="AO52" s="13" t="s">
        <v>320</v>
      </c>
      <c r="AP52" s="13"/>
    </row>
    <row r="53" spans="1:42" x14ac:dyDescent="0.25">
      <c r="A53" s="13" t="s">
        <v>120</v>
      </c>
      <c r="B53" s="13" t="s">
        <v>56</v>
      </c>
      <c r="C53" s="13" t="s">
        <v>48</v>
      </c>
      <c r="D53" s="13"/>
      <c r="E53" s="14"/>
      <c r="F53" s="13" t="s">
        <v>81</v>
      </c>
      <c r="G53" s="15">
        <v>8000</v>
      </c>
      <c r="H53" s="13" t="s">
        <v>317</v>
      </c>
      <c r="I53" s="13" t="s">
        <v>329</v>
      </c>
      <c r="J53" s="13"/>
      <c r="K53" s="13"/>
      <c r="L53" s="14"/>
      <c r="M53" s="14"/>
      <c r="N53" s="13"/>
      <c r="O53" s="14"/>
      <c r="P53" s="8"/>
      <c r="Q53" s="14"/>
      <c r="R53" s="14"/>
      <c r="S53" s="14"/>
      <c r="T53" s="14">
        <v>42482</v>
      </c>
      <c r="U53" s="14">
        <v>42482</v>
      </c>
      <c r="V53" s="14">
        <v>42482</v>
      </c>
      <c r="W53" s="13"/>
      <c r="X53" s="16">
        <v>2016</v>
      </c>
      <c r="Y53" s="17"/>
      <c r="Z53" s="18"/>
      <c r="AA53" s="14"/>
      <c r="AB53" s="13"/>
      <c r="AC53" s="14"/>
      <c r="AD53" s="19">
        <v>943</v>
      </c>
      <c r="AE53" s="14">
        <v>42482</v>
      </c>
      <c r="AF53" s="13" t="s">
        <v>317</v>
      </c>
      <c r="AG53" s="13" t="s">
        <v>330</v>
      </c>
      <c r="AH53" s="13" t="s">
        <v>61</v>
      </c>
      <c r="AI53" s="13">
        <v>938</v>
      </c>
      <c r="AJ53" s="14">
        <v>42482</v>
      </c>
      <c r="AK53" s="13" t="s">
        <v>129</v>
      </c>
      <c r="AL53" s="13" t="s">
        <v>131</v>
      </c>
      <c r="AM53" s="13">
        <v>880</v>
      </c>
      <c r="AN53" s="13" t="s">
        <v>94</v>
      </c>
      <c r="AO53" s="13" t="s">
        <v>320</v>
      </c>
      <c r="AP53" s="13"/>
    </row>
    <row r="54" spans="1:42" x14ac:dyDescent="0.25">
      <c r="A54" s="13" t="s">
        <v>120</v>
      </c>
      <c r="B54" s="13" t="s">
        <v>56</v>
      </c>
      <c r="C54" s="13" t="s">
        <v>48</v>
      </c>
      <c r="D54" s="13"/>
      <c r="E54" s="14"/>
      <c r="F54" s="13" t="s">
        <v>81</v>
      </c>
      <c r="G54" s="15">
        <v>20000</v>
      </c>
      <c r="H54" s="13" t="s">
        <v>317</v>
      </c>
      <c r="I54" s="13" t="s">
        <v>331</v>
      </c>
      <c r="J54" s="13"/>
      <c r="K54" s="13"/>
      <c r="L54" s="14"/>
      <c r="M54" s="14"/>
      <c r="N54" s="13"/>
      <c r="O54" s="14"/>
      <c r="P54" s="8"/>
      <c r="Q54" s="14"/>
      <c r="R54" s="14"/>
      <c r="S54" s="14"/>
      <c r="T54" s="14">
        <v>42556</v>
      </c>
      <c r="U54" s="14">
        <v>42556</v>
      </c>
      <c r="V54" s="14">
        <v>42556</v>
      </c>
      <c r="W54" s="13"/>
      <c r="X54" s="16">
        <v>2016</v>
      </c>
      <c r="Y54" s="17"/>
      <c r="Z54" s="18"/>
      <c r="AA54" s="14"/>
      <c r="AB54" s="13"/>
      <c r="AC54" s="14"/>
      <c r="AD54" s="19">
        <v>1625</v>
      </c>
      <c r="AE54" s="14">
        <v>42556</v>
      </c>
      <c r="AF54" s="13" t="s">
        <v>128</v>
      </c>
      <c r="AG54" s="13" t="s">
        <v>332</v>
      </c>
      <c r="AH54" s="13" t="s">
        <v>61</v>
      </c>
      <c r="AI54" s="13">
        <v>1624</v>
      </c>
      <c r="AJ54" s="14">
        <v>42556</v>
      </c>
      <c r="AK54" s="13" t="s">
        <v>129</v>
      </c>
      <c r="AL54" s="13" t="s">
        <v>131</v>
      </c>
      <c r="AM54" s="13">
        <v>19980</v>
      </c>
      <c r="AN54" s="13" t="s">
        <v>94</v>
      </c>
      <c r="AO54" s="13" t="s">
        <v>320</v>
      </c>
      <c r="AP54" s="13"/>
    </row>
    <row r="55" spans="1:42" x14ac:dyDescent="0.25">
      <c r="A55" s="13" t="s">
        <v>120</v>
      </c>
      <c r="B55" s="13" t="s">
        <v>56</v>
      </c>
      <c r="C55" s="13" t="s">
        <v>48</v>
      </c>
      <c r="D55" s="13"/>
      <c r="E55" s="14"/>
      <c r="F55" s="13" t="s">
        <v>81</v>
      </c>
      <c r="G55" s="15">
        <v>20000</v>
      </c>
      <c r="H55" s="13" t="s">
        <v>317</v>
      </c>
      <c r="I55" s="13" t="s">
        <v>333</v>
      </c>
      <c r="J55" s="13"/>
      <c r="K55" s="13"/>
      <c r="L55" s="14"/>
      <c r="M55" s="14"/>
      <c r="N55" s="13"/>
      <c r="O55" s="14"/>
      <c r="P55" s="8"/>
      <c r="Q55" s="14"/>
      <c r="R55" s="14"/>
      <c r="S55" s="14"/>
      <c r="T55" s="14">
        <v>42598</v>
      </c>
      <c r="U55" s="14">
        <v>42598</v>
      </c>
      <c r="V55" s="14">
        <v>42598</v>
      </c>
      <c r="W55" s="13"/>
      <c r="X55" s="16">
        <v>2016</v>
      </c>
      <c r="Y55" s="17"/>
      <c r="Z55" s="18"/>
      <c r="AA55" s="14"/>
      <c r="AB55" s="13"/>
      <c r="AC55" s="14"/>
      <c r="AD55" s="19">
        <v>1948</v>
      </c>
      <c r="AE55" s="14">
        <v>42600</v>
      </c>
      <c r="AF55" s="13" t="s">
        <v>128</v>
      </c>
      <c r="AG55" s="13" t="s">
        <v>330</v>
      </c>
      <c r="AH55" s="13" t="s">
        <v>61</v>
      </c>
      <c r="AI55" s="13">
        <v>1951</v>
      </c>
      <c r="AJ55" s="14">
        <v>42605</v>
      </c>
      <c r="AK55" s="13" t="s">
        <v>129</v>
      </c>
      <c r="AL55" s="13" t="s">
        <v>131</v>
      </c>
      <c r="AM55" s="13">
        <v>9600</v>
      </c>
      <c r="AN55" s="13" t="s">
        <v>94</v>
      </c>
      <c r="AO55" s="13" t="s">
        <v>320</v>
      </c>
      <c r="AP55" s="13"/>
    </row>
  </sheetData>
  <mergeCells count="18">
    <mergeCell ref="A1:B1"/>
    <mergeCell ref="AG1:AG2"/>
    <mergeCell ref="AH1:AH2"/>
    <mergeCell ref="AK1:AK2"/>
    <mergeCell ref="AL1:AL2"/>
    <mergeCell ref="AI1:AI2"/>
    <mergeCell ref="AJ1:AJ2"/>
    <mergeCell ref="C1:I1"/>
    <mergeCell ref="J1:J2"/>
    <mergeCell ref="AD1:AF1"/>
    <mergeCell ref="AM1:AM2"/>
    <mergeCell ref="AN1:AN2"/>
    <mergeCell ref="AO1:AO2"/>
    <mergeCell ref="K1:M1"/>
    <mergeCell ref="N1:O1"/>
    <mergeCell ref="P1:S1"/>
    <mergeCell ref="T1:V1"/>
    <mergeCell ref="W1:AC1"/>
  </mergeCells>
  <conditionalFormatting sqref="P1:P2">
    <cfRule type="duplicateValues" dxfId="125" priority="2"/>
  </conditionalFormatting>
  <conditionalFormatting sqref="T1">
    <cfRule type="duplicateValues" dxfId="124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27"/>
  <sheetViews>
    <sheetView workbookViewId="0">
      <selection activeCell="F26" sqref="F26"/>
    </sheetView>
  </sheetViews>
  <sheetFormatPr baseColWidth="10" defaultRowHeight="15" x14ac:dyDescent="0.25"/>
  <cols>
    <col min="1" max="1" width="1.5703125" style="1" customWidth="1"/>
    <col min="2" max="2" width="12.42578125" style="1" bestFit="1" customWidth="1"/>
    <col min="3" max="3" width="0.7109375" style="1" customWidth="1"/>
    <col min="4" max="4" width="15.5703125" style="1" bestFit="1" customWidth="1"/>
    <col min="5" max="5" width="0.7109375" style="1" customWidth="1"/>
    <col min="6" max="6" width="15" style="1" bestFit="1" customWidth="1"/>
    <col min="7" max="7" width="36.85546875" style="1" bestFit="1" customWidth="1"/>
    <col min="8" max="8" width="0.7109375" style="1" customWidth="1"/>
    <col min="9" max="9" width="25.5703125" style="1" bestFit="1" customWidth="1"/>
    <col min="10" max="10" width="0.5703125" style="1" customWidth="1"/>
    <col min="11" max="11" width="18.7109375" style="1" bestFit="1" customWidth="1"/>
    <col min="12" max="12" width="1" style="1" customWidth="1"/>
    <col min="13" max="13" width="11.28515625" style="1" bestFit="1" customWidth="1"/>
    <col min="14" max="14" width="0.7109375" style="1" customWidth="1"/>
    <col min="15" max="15" width="28.7109375" style="1" bestFit="1" customWidth="1"/>
    <col min="16" max="16384" width="11.42578125" style="1"/>
  </cols>
  <sheetData>
    <row r="1" spans="2:15" ht="15.75" thickBot="1" x14ac:dyDescent="0.3"/>
    <row r="2" spans="2:15" ht="15.75" thickBot="1" x14ac:dyDescent="0.3">
      <c r="B2" s="48" t="s">
        <v>8</v>
      </c>
      <c r="D2" s="49" t="s">
        <v>45</v>
      </c>
      <c r="F2" s="49" t="s">
        <v>46</v>
      </c>
      <c r="G2" s="2"/>
      <c r="I2" s="49" t="s">
        <v>43</v>
      </c>
      <c r="K2" s="46" t="s">
        <v>26</v>
      </c>
      <c r="M2" s="46" t="s">
        <v>47</v>
      </c>
      <c r="O2" s="46" t="s">
        <v>6</v>
      </c>
    </row>
    <row r="3" spans="2:15" ht="15.75" thickBot="1" x14ac:dyDescent="0.3">
      <c r="B3" s="48"/>
      <c r="D3" s="49"/>
      <c r="F3" s="49"/>
      <c r="G3" s="2"/>
      <c r="I3" s="49"/>
      <c r="K3" s="47"/>
      <c r="M3" s="47"/>
      <c r="O3" s="47"/>
    </row>
    <row r="4" spans="2:15" x14ac:dyDescent="0.25">
      <c r="B4" s="3" t="s">
        <v>48</v>
      </c>
      <c r="D4" s="1" t="s">
        <v>49</v>
      </c>
      <c r="F4" s="1" t="s">
        <v>50</v>
      </c>
      <c r="G4" s="1" t="s">
        <v>51</v>
      </c>
      <c r="I4" s="1" t="s">
        <v>52</v>
      </c>
      <c r="K4" s="1" t="s">
        <v>53</v>
      </c>
      <c r="M4" s="1" t="s">
        <v>54</v>
      </c>
      <c r="O4" s="1" t="s">
        <v>98</v>
      </c>
    </row>
    <row r="5" spans="2:15" x14ac:dyDescent="0.25">
      <c r="B5" s="3" t="s">
        <v>55</v>
      </c>
      <c r="D5" s="1" t="s">
        <v>56</v>
      </c>
      <c r="F5" s="1" t="s">
        <v>57</v>
      </c>
      <c r="G5" s="1" t="s">
        <v>58</v>
      </c>
      <c r="I5" s="1" t="s">
        <v>59</v>
      </c>
      <c r="K5" s="1" t="s">
        <v>60</v>
      </c>
      <c r="M5" s="1" t="s">
        <v>61</v>
      </c>
      <c r="O5" s="1" t="s">
        <v>99</v>
      </c>
    </row>
    <row r="6" spans="2:15" x14ac:dyDescent="0.25">
      <c r="B6" s="3" t="s">
        <v>62</v>
      </c>
      <c r="D6" s="1" t="s">
        <v>63</v>
      </c>
      <c r="F6" s="1" t="s">
        <v>64</v>
      </c>
      <c r="G6" s="1" t="s">
        <v>65</v>
      </c>
      <c r="I6" s="1" t="s">
        <v>66</v>
      </c>
      <c r="K6" s="1" t="s">
        <v>67</v>
      </c>
      <c r="M6" s="1" t="s">
        <v>68</v>
      </c>
      <c r="O6" s="1" t="s">
        <v>100</v>
      </c>
    </row>
    <row r="7" spans="2:15" x14ac:dyDescent="0.25">
      <c r="B7" s="3" t="s">
        <v>69</v>
      </c>
      <c r="D7" s="1" t="s">
        <v>70</v>
      </c>
      <c r="F7" s="1" t="s">
        <v>71</v>
      </c>
      <c r="G7" s="1" t="s">
        <v>72</v>
      </c>
      <c r="I7" s="1" t="s">
        <v>73</v>
      </c>
      <c r="M7" s="1" t="s">
        <v>74</v>
      </c>
      <c r="O7" s="1" t="s">
        <v>101</v>
      </c>
    </row>
    <row r="8" spans="2:15" ht="30" x14ac:dyDescent="0.25">
      <c r="B8" s="3" t="s">
        <v>75</v>
      </c>
      <c r="D8" s="1" t="s">
        <v>76</v>
      </c>
      <c r="F8" s="1" t="s">
        <v>77</v>
      </c>
      <c r="G8" s="1" t="s">
        <v>78</v>
      </c>
      <c r="I8" s="1" t="s">
        <v>79</v>
      </c>
      <c r="O8" s="1" t="s">
        <v>102</v>
      </c>
    </row>
    <row r="9" spans="2:15" x14ac:dyDescent="0.25">
      <c r="B9" s="3" t="s">
        <v>80</v>
      </c>
      <c r="F9" s="1" t="s">
        <v>81</v>
      </c>
      <c r="G9" s="1" t="s">
        <v>82</v>
      </c>
      <c r="I9" s="1" t="s">
        <v>83</v>
      </c>
      <c r="O9" s="1" t="s">
        <v>103</v>
      </c>
    </row>
    <row r="10" spans="2:15" ht="45" x14ac:dyDescent="0.25">
      <c r="B10" s="1" t="s">
        <v>84</v>
      </c>
      <c r="F10" s="1" t="s">
        <v>85</v>
      </c>
      <c r="G10" s="1" t="s">
        <v>86</v>
      </c>
      <c r="I10" s="1" t="s">
        <v>87</v>
      </c>
      <c r="O10" s="1" t="s">
        <v>104</v>
      </c>
    </row>
    <row r="11" spans="2:15" x14ac:dyDescent="0.25">
      <c r="F11" s="1" t="s">
        <v>88</v>
      </c>
      <c r="G11" s="1" t="s">
        <v>89</v>
      </c>
      <c r="I11" s="1" t="s">
        <v>90</v>
      </c>
      <c r="O11" s="1" t="s">
        <v>105</v>
      </c>
    </row>
    <row r="12" spans="2:15" x14ac:dyDescent="0.25">
      <c r="I12" s="1" t="s">
        <v>91</v>
      </c>
      <c r="O12" s="1" t="s">
        <v>106</v>
      </c>
    </row>
    <row r="13" spans="2:15" x14ac:dyDescent="0.25">
      <c r="I13" s="1" t="s">
        <v>92</v>
      </c>
      <c r="O13" s="1" t="s">
        <v>107</v>
      </c>
    </row>
    <row r="14" spans="2:15" x14ac:dyDescent="0.25">
      <c r="I14" s="1" t="s">
        <v>93</v>
      </c>
      <c r="O14" s="1" t="s">
        <v>108</v>
      </c>
    </row>
    <row r="15" spans="2:15" x14ac:dyDescent="0.25">
      <c r="I15" s="1" t="s">
        <v>94</v>
      </c>
      <c r="O15" s="1" t="s">
        <v>109</v>
      </c>
    </row>
    <row r="16" spans="2:15" x14ac:dyDescent="0.25">
      <c r="I16" s="1" t="s">
        <v>95</v>
      </c>
      <c r="O16" s="1" t="s">
        <v>110</v>
      </c>
    </row>
    <row r="17" spans="9:15" x14ac:dyDescent="0.25">
      <c r="I17" s="1" t="s">
        <v>96</v>
      </c>
      <c r="O17" s="1" t="s">
        <v>111</v>
      </c>
    </row>
    <row r="18" spans="9:15" x14ac:dyDescent="0.25">
      <c r="O18" s="1" t="s">
        <v>112</v>
      </c>
    </row>
    <row r="19" spans="9:15" x14ac:dyDescent="0.25">
      <c r="O19" s="1" t="s">
        <v>113</v>
      </c>
    </row>
    <row r="20" spans="9:15" x14ac:dyDescent="0.25">
      <c r="O20" s="1" t="s">
        <v>114</v>
      </c>
    </row>
    <row r="21" spans="9:15" x14ac:dyDescent="0.25">
      <c r="O21" s="1" t="s">
        <v>115</v>
      </c>
    </row>
    <row r="22" spans="9:15" x14ac:dyDescent="0.25">
      <c r="O22" s="1" t="s">
        <v>116</v>
      </c>
    </row>
    <row r="23" spans="9:15" x14ac:dyDescent="0.25">
      <c r="O23" s="1" t="s">
        <v>117</v>
      </c>
    </row>
    <row r="24" spans="9:15" x14ac:dyDescent="0.25">
      <c r="O24" s="1" t="s">
        <v>118</v>
      </c>
    </row>
    <row r="25" spans="9:15" x14ac:dyDescent="0.25">
      <c r="O25" s="1" t="s">
        <v>119</v>
      </c>
    </row>
    <row r="26" spans="9:15" x14ac:dyDescent="0.25">
      <c r="O26" s="1" t="s">
        <v>120</v>
      </c>
    </row>
    <row r="27" spans="9:15" x14ac:dyDescent="0.25">
      <c r="O27" s="1" t="s">
        <v>121</v>
      </c>
    </row>
  </sheetData>
  <sheetProtection algorithmName="SHA-512" hashValue="YlLKfPcJNkVCm/yv7t16xGCbIJaTpAA2FVgNSGZVr8NPI2XF/Y65RZA32+65qaU1eHG+oAtCLoYm1+jd5crDtQ==" saltValue="ftXizg9NhDWHZ7O9G3c2RQ==" spinCount="100000" sheet="1" objects="1" scenarios="1" insertColumns="0" insertRows="0" deleteColumns="0" deleteRows="0"/>
  <sortState ref="O4:O28">
    <sortCondition ref="O4"/>
  </sortState>
  <mergeCells count="7">
    <mergeCell ref="O2:O3"/>
    <mergeCell ref="B2:B3"/>
    <mergeCell ref="D2:D3"/>
    <mergeCell ref="F2:F3"/>
    <mergeCell ref="I2:I3"/>
    <mergeCell ref="K2:K3"/>
    <mergeCell ref="M2:M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SITUATION</vt:lpstr>
      <vt:lpstr>LISTES</vt:lpstr>
    </vt:vector>
  </TitlesOfParts>
  <Company>OCPGroup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BENYAFA Hicham</dc:creator>
  <cp:lastModifiedBy>RBIB Hicham</cp:lastModifiedBy>
  <dcterms:created xsi:type="dcterms:W3CDTF">2016-11-23T08:48:10Z</dcterms:created>
  <dcterms:modified xsi:type="dcterms:W3CDTF">2017-01-06T18:24:33Z</dcterms:modified>
</cp:coreProperties>
</file>