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
    </mc:Choice>
  </mc:AlternateContent>
  <bookViews>
    <workbookView xWindow="360" yWindow="60" windowWidth="10392" windowHeight="8448" activeTab="2"/>
  </bookViews>
  <sheets>
    <sheet name="Intro" sheetId="7" r:id="rId1"/>
    <sheet name="Product Backlog" sheetId="1" r:id="rId2"/>
    <sheet name="Sprint 1" sheetId="4" r:id="rId3"/>
    <sheet name="Sprint 2" sheetId="8" r:id="rId4"/>
    <sheet name="system sheet" sheetId="5" r:id="rId5"/>
  </sheets>
  <definedNames>
    <definedName name="_xlnm._FilterDatabase" localSheetId="1" hidden="1">'Product Backlog'!$B$4:$G$23</definedName>
    <definedName name="_xlnm._FilterDatabase" localSheetId="2" hidden="1">'Sprint 1'!$D$1:$H$4</definedName>
    <definedName name="_xlnm._FilterDatabase" localSheetId="3" hidden="1">'Sprint 2'!$A$6:$E$17</definedName>
    <definedName name="_xlnm.Print_Area" localSheetId="2">'Sprint 1'!$D$1:$Q$4</definedName>
    <definedName name="_xlnm.Print_Area" localSheetId="3">'Sprint 2'!$A$1:$N$16</definedName>
  </definedNames>
  <calcPr calcId="152511"/>
</workbook>
</file>

<file path=xl/calcChain.xml><?xml version="1.0" encoding="utf-8"?>
<calcChain xmlns="http://schemas.openxmlformats.org/spreadsheetml/2006/main">
  <c r="J54" i="4" l="1"/>
  <c r="K54" i="4"/>
  <c r="L54" i="4"/>
  <c r="M54" i="4"/>
  <c r="N54" i="4"/>
  <c r="O54" i="4"/>
  <c r="P54" i="4"/>
  <c r="Q54" i="4"/>
  <c r="S54" i="4"/>
  <c r="R54" i="4"/>
  <c r="G53" i="4" l="1"/>
  <c r="H54" i="4"/>
  <c r="I54" i="4" l="1"/>
  <c r="E17" i="8"/>
  <c r="F17" i="8"/>
  <c r="H53" i="4"/>
  <c r="I53" i="4" s="1"/>
  <c r="J53" i="4" s="1"/>
  <c r="K53" i="4" s="1"/>
  <c r="L53" i="4" s="1"/>
  <c r="M53" i="4" s="1"/>
  <c r="N53" i="4" s="1"/>
  <c r="D17" i="8"/>
  <c r="D3" i="8"/>
  <c r="D6" i="5"/>
  <c r="B2" i="8"/>
  <c r="G17" i="8"/>
  <c r="H17" i="8"/>
  <c r="I17" i="8"/>
  <c r="J17" i="8"/>
  <c r="K17" i="8"/>
  <c r="L17" i="8"/>
  <c r="M17" i="8"/>
  <c r="N17" i="8"/>
  <c r="C6" i="5"/>
  <c r="H10" i="5" s="1"/>
  <c r="B2" i="1"/>
  <c r="E11" i="5"/>
  <c r="G18" i="8"/>
  <c r="C11" i="5"/>
  <c r="E18" i="8"/>
  <c r="F11" i="5"/>
  <c r="H18" i="8"/>
  <c r="G11" i="5"/>
  <c r="I18" i="8"/>
  <c r="H11" i="5"/>
  <c r="J18" i="8"/>
  <c r="I11" i="5"/>
  <c r="K18" i="8"/>
  <c r="J11" i="5"/>
  <c r="L18" i="8"/>
  <c r="K11" i="5"/>
  <c r="M18" i="8"/>
  <c r="L11" i="5"/>
  <c r="N18" i="8"/>
  <c r="D11" i="5"/>
  <c r="F18" i="8"/>
  <c r="D2" i="8"/>
  <c r="H55" i="4" l="1"/>
  <c r="I55" i="4" s="1"/>
  <c r="D10" i="5"/>
  <c r="G10" i="5"/>
  <c r="K10" i="5"/>
  <c r="J10" i="5"/>
  <c r="E10" i="5"/>
  <c r="L10" i="5"/>
  <c r="F10" i="5"/>
  <c r="I10" i="5"/>
  <c r="C10" i="5"/>
  <c r="J55" i="4" l="1"/>
  <c r="K55" i="4" s="1"/>
  <c r="L55" i="4" s="1"/>
  <c r="M55" i="4" s="1"/>
  <c r="N55" i="4" s="1"/>
  <c r="O55" i="4" s="1"/>
  <c r="P55" i="4" s="1"/>
  <c r="Q55" i="4" s="1"/>
  <c r="R55" i="4" s="1"/>
  <c r="S55" i="4" s="1"/>
</calcChain>
</file>

<file path=xl/comments1.xml><?xml version="1.0" encoding="utf-8"?>
<comments xmlns="http://schemas.openxmlformats.org/spreadsheetml/2006/main">
  <authors>
    <author>513334</author>
  </authors>
  <commentList>
    <comment ref="G3" authorId="0" shapeId="0">
      <text>
        <r>
          <rPr>
            <b/>
            <sz val="8"/>
            <color indexed="81"/>
            <rFont val="Tahoma"/>
            <family val="2"/>
          </rPr>
          <t>513334:</t>
        </r>
        <r>
          <rPr>
            <sz val="8"/>
            <color indexed="81"/>
            <rFont val="Tahoma"/>
            <family val="2"/>
          </rPr>
          <t xml:space="preserve">
Report to Estimate Scrum unit the computed amount of scrum units found in Sprint sheet</t>
        </r>
      </text>
    </comment>
  </commentList>
</comments>
</file>

<file path=xl/comments2.xml><?xml version="1.0" encoding="utf-8"?>
<comments xmlns="http://schemas.openxmlformats.org/spreadsheetml/2006/main">
  <authors>
    <author>Reuters Financial Software</author>
  </authors>
  <commentList>
    <comment ref="E1" authorId="0" shape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G1" authorId="0" shape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List>
</comments>
</file>

<file path=xl/comments3.xml><?xml version="1.0" encoding="utf-8"?>
<comments xmlns="http://schemas.openxmlformats.org/spreadsheetml/2006/main">
  <authors>
    <author>Reuters Financial Software</author>
    <author>nicolas.martignole</author>
  </authors>
  <commentList>
    <comment ref="B6" authorId="0" shapeId="0">
      <text>
        <r>
          <rPr>
            <b/>
            <sz val="8"/>
            <color indexed="81"/>
            <rFont val="Tahoma"/>
            <family val="2"/>
          </rPr>
          <t>Reuters Financial Software:</t>
        </r>
        <r>
          <rPr>
            <sz val="8"/>
            <color indexed="81"/>
            <rFont val="Tahoma"/>
            <family val="2"/>
          </rPr>
          <t xml:space="preserve">
Insert here a quick and short descriptive name for the story. 
Clear enough so that developers understand what we are talking about and clear enough to distinguish it from other stories. 
Usually 2 to 10 words</t>
        </r>
      </text>
    </comment>
    <comment ref="C6" authorId="0" shapeId="0">
      <text>
        <r>
          <rPr>
            <b/>
            <sz val="8"/>
            <color indexed="81"/>
            <rFont val="Tahoma"/>
            <family val="2"/>
          </rPr>
          <t>Reuters Financial Software:</t>
        </r>
        <r>
          <rPr>
            <sz val="8"/>
            <color indexed="81"/>
            <rFont val="Tahoma"/>
            <family val="2"/>
          </rPr>
          <t xml:space="preserve">
This is the product owner's importance rating for this story.
</t>
        </r>
        <r>
          <rPr>
            <b/>
            <sz val="8"/>
            <color indexed="81"/>
            <rFont val="Tahoma"/>
            <family val="2"/>
          </rPr>
          <t xml:space="preserve">The higher is the value, the more important is this story.
</t>
        </r>
        <r>
          <rPr>
            <sz val="8"/>
            <color indexed="81"/>
            <rFont val="Tahoma"/>
            <family val="2"/>
          </rPr>
          <t xml:space="preserve">There is no max value, and we tend to avoid to use "priority 1" cause if you later decide that something else is even more important, do you think you would put "priority 0" or "priority -1" ? ?
</t>
        </r>
      </text>
    </comment>
    <comment ref="D6" authorId="0" shapeId="0">
      <text>
        <r>
          <rPr>
            <b/>
            <sz val="8"/>
            <color indexed="81"/>
            <rFont val="Tahoma"/>
            <family val="2"/>
          </rPr>
          <t>Reuters Financial Software:</t>
        </r>
        <r>
          <rPr>
            <sz val="8"/>
            <color indexed="81"/>
            <rFont val="Tahoma"/>
            <family val="2"/>
          </rPr>
          <t xml:space="preserv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
        </r>
        <r>
          <rPr>
            <b/>
            <sz val="8"/>
            <color indexed="17"/>
            <rFont val="Tahoma"/>
            <family val="2"/>
          </rPr>
          <t xml:space="preserve">
This part (all green items) must be filled by KARMA developers only.
Not by the product owner
</t>
        </r>
      </text>
    </comment>
    <comment ref="D17" authorId="1" shapeId="0">
      <text>
        <r>
          <rPr>
            <b/>
            <sz val="8"/>
            <color indexed="81"/>
            <rFont val="Tahoma"/>
            <family val="2"/>
          </rPr>
          <t>nicolas.martignole:</t>
        </r>
        <r>
          <rPr>
            <sz val="8"/>
            <color indexed="81"/>
            <rFont val="Tahoma"/>
            <family val="2"/>
          </rPr>
          <t xml:space="preserve">
Initial total of Scrum units
</t>
        </r>
      </text>
    </comment>
    <comment ref="E18" authorId="1" shapeId="0">
      <text>
        <r>
          <rPr>
            <b/>
            <sz val="8"/>
            <color indexed="81"/>
            <rFont val="Tahoma"/>
            <family val="2"/>
          </rPr>
          <t>nicolas.martignole:</t>
        </r>
        <r>
          <rPr>
            <sz val="8"/>
            <color indexed="81"/>
            <rFont val="Tahoma"/>
            <family val="2"/>
          </rPr>
          <t xml:space="preserve">
Edit this cell formula and make a link to the calculs Sheet so that the graph is generated automatically</t>
        </r>
      </text>
    </comment>
  </commentList>
</comments>
</file>

<file path=xl/comments4.xml><?xml version="1.0" encoding="utf-8"?>
<comments xmlns="http://schemas.openxmlformats.org/spreadsheetml/2006/main">
  <authors>
    <author>513334</author>
  </authors>
  <commentList>
    <comment ref="C6" authorId="0" shapeId="0">
      <text>
        <r>
          <rPr>
            <b/>
            <sz val="8"/>
            <color indexed="81"/>
            <rFont val="Tahoma"/>
            <family val="2"/>
          </rPr>
          <t>513334:</t>
        </r>
        <r>
          <rPr>
            <sz val="8"/>
            <color indexed="81"/>
            <rFont val="Tahoma"/>
            <family val="2"/>
          </rPr>
          <t xml:space="preserve">
Enter here the amount of scrum units the team decided to produce in the sprint
</t>
        </r>
      </text>
    </comment>
  </commentList>
</comments>
</file>

<file path=xl/sharedStrings.xml><?xml version="1.0" encoding="utf-8"?>
<sst xmlns="http://schemas.openxmlformats.org/spreadsheetml/2006/main" count="205" uniqueCount="179">
  <si>
    <t>Title</t>
  </si>
  <si>
    <t>Domain</t>
  </si>
  <si>
    <t>Priority</t>
  </si>
  <si>
    <t>Plannified in Sprint</t>
  </si>
  <si>
    <t>User story</t>
  </si>
  <si>
    <t>Productivity</t>
  </si>
  <si>
    <t>JIRA Id</t>
  </si>
  <si>
    <t>Last edited:</t>
  </si>
  <si>
    <t>513334</t>
  </si>
  <si>
    <t>Edited by:</t>
  </si>
  <si>
    <t>Start date</t>
  </si>
  <si>
    <t>End date (included)</t>
  </si>
  <si>
    <t>ID</t>
  </si>
  <si>
    <t>Short name</t>
  </si>
  <si>
    <t>Value/Importance</t>
  </si>
  <si>
    <t>Initial Estimate</t>
  </si>
  <si>
    <t>Forecast</t>
  </si>
  <si>
    <t>Known X</t>
  </si>
  <si>
    <t>Sprint 3</t>
  </si>
  <si>
    <t>Sprint 4</t>
  </si>
  <si>
    <t>Sprint 5</t>
  </si>
  <si>
    <t>Sprint 6</t>
  </si>
  <si>
    <t>Restant fin</t>
  </si>
  <si>
    <t>Sprint 1</t>
  </si>
  <si>
    <t>Sprint 2</t>
  </si>
  <si>
    <t>Computation of remaining scrum units</t>
  </si>
  <si>
    <t>Nicolas Martignole</t>
  </si>
  <si>
    <t>Your Product Name :</t>
  </si>
  <si>
    <t>Scrum Excel sheet</t>
  </si>
  <si>
    <t>My Product</t>
  </si>
  <si>
    <t>Product Backlog</t>
  </si>
  <si>
    <t>The Product Backlog is the list of functionalities desired for the product. The Product Owner</t>
  </si>
  <si>
    <t>updates the list of items using user stories. During Sprint Planning Meeting, you must fix</t>
  </si>
  <si>
    <t xml:space="preserve">the order of desired items once for all. </t>
  </si>
  <si>
    <t>Report to a Sprint sheet the selection of items that the team will produce during the sprint</t>
  </si>
  <si>
    <t>Note on Usage :</t>
  </si>
  <si>
    <t>&lt;= Remaining Scrum Units</t>
  </si>
  <si>
    <t>Days:</t>
  </si>
  <si>
    <t>Total scrum units estimated</t>
  </si>
  <si>
    <r>
      <t>In green</t>
    </r>
    <r>
      <rPr>
        <sz val="10"/>
        <rFont val="Arial"/>
        <family val="2"/>
      </rPr>
      <t xml:space="preserve"> : completed by the Product Owner / </t>
    </r>
    <r>
      <rPr>
        <sz val="10"/>
        <color indexed="52"/>
        <rFont val="Arial"/>
        <family val="2"/>
      </rPr>
      <t>In Yellow:</t>
    </r>
    <r>
      <rPr>
        <sz val="10"/>
        <rFont val="Arial"/>
        <family val="2"/>
      </rPr>
      <t xml:space="preserve"> completed by the team</t>
    </r>
  </si>
  <si>
    <t>As a product owner, enter all items in the Product Backlog in the blue area.</t>
  </si>
  <si>
    <t>As a Scrum Master, conducts a Sprint Planning Meeting, compute the estimated amount of</t>
  </si>
  <si>
    <t>scrum units required to complete a task. Split in small task if necessary in the Sprint sheet.</t>
  </si>
  <si>
    <t xml:space="preserve">Once the amount of scrum units is choosen by the team, update the "calculs"  sheet to </t>
  </si>
  <si>
    <t>compute the curve of remaining scrum units per days</t>
  </si>
  <si>
    <t>Initial Scrum Effort</t>
  </si>
  <si>
    <t>Authentication web page</t>
  </si>
  <si>
    <t>As a user I need a start page to authenticate myself into the system</t>
  </si>
  <si>
    <t>Security</t>
  </si>
  <si>
    <t>Maven project</t>
  </si>
  <si>
    <t>As a developer I want a default pom that compiles, package and start my application with a small web server</t>
  </si>
  <si>
    <t>Sprint objectives</t>
  </si>
  <si>
    <t>To set-up a login page and be able to build and test.</t>
  </si>
  <si>
    <t>Sample user story</t>
  </si>
  <si>
    <t>User Story</t>
  </si>
  <si>
    <t>As xx I want to do yyy because ZZZ and I will test this as follow : XXXXX</t>
  </si>
  <si>
    <t>Do not edit table content</t>
  </si>
  <si>
    <t>Description :</t>
  </si>
  <si>
    <t>This table computes the theorical amount of remaining work per days. Value in blue bold are linked to "Sprint 01" and "Sprint 02" sheets.</t>
  </si>
  <si>
    <t>Blog le Touilleur Express</t>
  </si>
  <si>
    <t>Certified Scrum Master</t>
  </si>
  <si>
    <t>http://touilleur-express.fr</t>
  </si>
  <si>
    <t>Published under a Commons Creatives License</t>
  </si>
  <si>
    <t>See http://fr.creativecommons.org/ and http://creativecommons.org/</t>
  </si>
  <si>
    <t>Based on a work at touilleur-express.fr.</t>
  </si>
  <si>
    <r>
      <t>Le Touilleur Express Excel Sheet for Scrum</t>
    </r>
    <r>
      <rPr>
        <sz val="8"/>
        <rFont val="Arial"/>
        <family val="2"/>
      </rPr>
      <t xml:space="preserve"> by Nicolas Martignole http://touilleur-express.fr is licensed under a Creative Commons Attribution 2.0 France License.</t>
    </r>
  </si>
  <si>
    <r>
      <t xml:space="preserve">Welcome to </t>
    </r>
    <r>
      <rPr>
        <i/>
        <sz val="10"/>
        <rFont val="Arial"/>
        <family val="2"/>
      </rPr>
      <t>the Touilleur Express Excel Sheet for Scrum</t>
    </r>
  </si>
  <si>
    <t>Please visit http://touilleur-express.fr for news about Scrum and Java</t>
  </si>
  <si>
    <t>Feature ID</t>
  </si>
  <si>
    <t>Estimation</t>
  </si>
  <si>
    <t>Task ID</t>
  </si>
  <si>
    <t>Task name</t>
  </si>
  <si>
    <t>En tant qu’administrateur, je veux ajouter des actualités.</t>
  </si>
  <si>
    <t>Implementer la classe Actualite dans le package "Entity"</t>
  </si>
  <si>
    <t>Créer l'interface "ajoutactu.fxml" dans le package "Presentation"</t>
  </si>
  <si>
    <t>Créer le controleur "AjoutactuController" dans le package "Presentation"</t>
  </si>
  <si>
    <t>En tant qu’administrateur, je veux modifier une actualité.</t>
  </si>
  <si>
    <t>Créer l'interface "modifieractu.fxml" dans le package "Presentation"</t>
  </si>
  <si>
    <t>En tant qu’administrateur, je veux supprimer une actualité.</t>
  </si>
  <si>
    <t>En tant qu’administrateur, je veux consulter les actulités.</t>
  </si>
  <si>
    <t>Créer l'interface "iActualite.java" dans le package "iService"</t>
  </si>
  <si>
    <t>Créer la méthode "lireActualite" dans la classe "ActualiteService" du package "Services"</t>
  </si>
  <si>
    <t>Créer l'interface "actuadmin.fxml" dans le package "Presentation"</t>
  </si>
  <si>
    <t>Créer le controleur "ActuAdminController" dans le package "Presentation"</t>
  </si>
  <si>
    <t>Créer la méthode "ajoutActualite" dans la classe "ActualiteService" du package "Services"</t>
  </si>
  <si>
    <t>Créer la méthode "modifierActualite" dans la classe "ActualiteService" du package "Services"</t>
  </si>
  <si>
    <t>Créer le controleur "ModifierActuController" dans le package "Presentation"</t>
  </si>
  <si>
    <t>Créer la méthode "SupprimerActualite" dans la classe "ActuaiteService" du package "Services"</t>
  </si>
  <si>
    <t>En tant que user, je veux consulter les actualités.</t>
  </si>
  <si>
    <t>Créer l'interface "actuuser.fxml" dans le package "Presentation"</t>
  </si>
  <si>
    <t>Créer le controleur "ActuuserController" dans le package "Presentation"</t>
  </si>
  <si>
    <t>En tant que user, je veux ajouter une actualite.</t>
  </si>
  <si>
    <t>En tant que user, je veux modifier une actualité.</t>
  </si>
  <si>
    <t>Créer l'interface "modifieruser.fxml" dans le package "Presentation"</t>
  </si>
  <si>
    <t>Créer le controleur "ModifieruserController" dans le package "Presentation"</t>
  </si>
  <si>
    <t>En tant que user , je veux supprimer une actualité.</t>
  </si>
  <si>
    <t>Implémenter la méthode "supprimerActualite" dans le controleur "ActualiteadmnController"</t>
  </si>
  <si>
    <t>En tant que visiteur, je veux consulter les actualités.</t>
  </si>
  <si>
    <t>Créer l'interface "actualite.fxml" dans le package "Presentation"</t>
  </si>
  <si>
    <t>Créer le controleur "ActualiteController" dans le package "Presentation"</t>
  </si>
  <si>
    <t>Créer la méthode "lireActualitepays" dans la classe "ActualiteService" du package "Services"</t>
  </si>
  <si>
    <t>Créer le controleur "Actuuser" dans le package "Presentation"</t>
  </si>
  <si>
    <t>Implémenter la méthode "ajoutActualite" dans le controleur "AjoutactuController"</t>
  </si>
  <si>
    <t>Implémenter la méthode "modifierActualite" dans le controleur "ModifierActuController"</t>
  </si>
  <si>
    <t>Implémenter la méthode "lireActualite" dans le controleur "ActuAdminController"</t>
  </si>
  <si>
    <t>Implémenter la méthode "lireActualite" dans le controleur "ActuuserController"</t>
  </si>
  <si>
    <t>Implémenter la méthode "modifierActualite" dans le controleur "ModifieruserController"</t>
  </si>
  <si>
    <t>Implémenter la méthode "SupprimerActualite" dans le controleur "ActualiteadmnController"</t>
  </si>
  <si>
    <t>Implémenter la méthode "lireActualitepays" dans le controleur "Actuuser"</t>
  </si>
  <si>
    <t>Tester la consultation des actualités</t>
  </si>
  <si>
    <t>En tant que visiteur, je veux consulter les actualités d'un pays .</t>
  </si>
  <si>
    <t>Tester la consultation des actualités d'un pays</t>
  </si>
  <si>
    <t>Tester la modification des actualités</t>
  </si>
  <si>
    <t>Tester l'ajout des actualités</t>
  </si>
  <si>
    <t>Tester la suppression des actualités</t>
  </si>
  <si>
    <t>U.S ID</t>
  </si>
  <si>
    <t>6.1</t>
  </si>
  <si>
    <t>6.2</t>
  </si>
  <si>
    <t>6.3</t>
  </si>
  <si>
    <t>6.4</t>
  </si>
  <si>
    <t>6.5</t>
  </si>
  <si>
    <t>6.6</t>
  </si>
  <si>
    <t>6.7</t>
  </si>
  <si>
    <t>6.8</t>
  </si>
  <si>
    <t>6.9</t>
  </si>
  <si>
    <t>6.10</t>
  </si>
  <si>
    <t>6.1.1</t>
  </si>
  <si>
    <t>6.1.2</t>
  </si>
  <si>
    <t>6.1.3</t>
  </si>
  <si>
    <t>6.1.4</t>
  </si>
  <si>
    <t>6.1.5</t>
  </si>
  <si>
    <t>6.1.6</t>
  </si>
  <si>
    <t>6.1.7</t>
  </si>
  <si>
    <t>6.2.1</t>
  </si>
  <si>
    <t>6.2.2</t>
  </si>
  <si>
    <t>6.2.3</t>
  </si>
  <si>
    <t>6.2.4</t>
  </si>
  <si>
    <t>6.2.5</t>
  </si>
  <si>
    <t>6.3.1</t>
  </si>
  <si>
    <t>6.3.2</t>
  </si>
  <si>
    <t>6.3.3</t>
  </si>
  <si>
    <t>6.3.4</t>
  </si>
  <si>
    <t>6.3.5</t>
  </si>
  <si>
    <t>6.4.1</t>
  </si>
  <si>
    <t>6.4.2</t>
  </si>
  <si>
    <t>6.4.3</t>
  </si>
  <si>
    <t>6.5.1</t>
  </si>
  <si>
    <t>6.5.2</t>
  </si>
  <si>
    <t>6.5.3</t>
  </si>
  <si>
    <t>6.5.4</t>
  </si>
  <si>
    <t>6.5.5</t>
  </si>
  <si>
    <t>6.5.6</t>
  </si>
  <si>
    <t>6.5.7</t>
  </si>
  <si>
    <t>6.6.1</t>
  </si>
  <si>
    <t>6.6.2</t>
  </si>
  <si>
    <t>6.6.3</t>
  </si>
  <si>
    <t>6.6.4</t>
  </si>
  <si>
    <t>6.6.5</t>
  </si>
  <si>
    <t>6.7.1</t>
  </si>
  <si>
    <t>6.7.2</t>
  </si>
  <si>
    <t>6.7.3</t>
  </si>
  <si>
    <t>6.7.4</t>
  </si>
  <si>
    <t>6.7.5</t>
  </si>
  <si>
    <t>6.8.1</t>
  </si>
  <si>
    <t>6.8.2</t>
  </si>
  <si>
    <t>6.8.3</t>
  </si>
  <si>
    <t>6.9.1</t>
  </si>
  <si>
    <t>6.9.2</t>
  </si>
  <si>
    <t>6.9.3</t>
  </si>
  <si>
    <t>6.9.4</t>
  </si>
  <si>
    <t>6.10.1</t>
  </si>
  <si>
    <t>6.10.2</t>
  </si>
  <si>
    <t>6.10.3</t>
  </si>
  <si>
    <t>6.10.4</t>
  </si>
  <si>
    <t>6.10.5</t>
  </si>
  <si>
    <t>6.10.6</t>
  </si>
  <si>
    <t>6.10.7</t>
  </si>
  <si>
    <t>Responsable</t>
  </si>
  <si>
    <t>Fameni Michel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</si>
</sst>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F800]dddd\,\ mmmm\ dd\,\ yyyy"/>
    <numFmt numFmtId="165" formatCode="[$-409]m/d/yy\ h:mm\ AM/PM;@"/>
    <numFmt numFmtId="166" formatCode="0.0"/>
    <numFmt numFmtId="167" formatCode="ddd"/>
  </numFmts>
  <fonts count="37">
    <font>
      <sz val="10"/>
      <name val="Arial"/>
    </font>
    <font>
      <sz val="8"/>
      <name val="Arial"/>
      <family val="2"/>
    </font>
    <font>
      <b/>
      <sz val="8"/>
      <name val="Arial"/>
      <family val="2"/>
    </font>
    <font>
      <b/>
      <sz val="10"/>
      <color indexed="9"/>
      <name val="Tahoma"/>
      <family val="2"/>
    </font>
    <font>
      <b/>
      <sz val="10"/>
      <name val="Arial"/>
      <family val="2"/>
    </font>
    <font>
      <sz val="8"/>
      <name val="Arial"/>
      <family val="2"/>
    </font>
    <font>
      <u/>
      <sz val="10"/>
      <color indexed="12"/>
      <name val="Arial"/>
      <family val="2"/>
    </font>
    <font>
      <b/>
      <sz val="16"/>
      <color indexed="48"/>
      <name val="Avenir LT Std 35 Light"/>
      <family val="2"/>
    </font>
    <font>
      <b/>
      <sz val="8"/>
      <name val="Arial"/>
      <family val="2"/>
    </font>
    <font>
      <b/>
      <sz val="10"/>
      <color indexed="48"/>
      <name val="Arial"/>
      <family val="2"/>
    </font>
    <font>
      <b/>
      <sz val="10"/>
      <color indexed="17"/>
      <name val="Arial"/>
      <family val="2"/>
    </font>
    <font>
      <b/>
      <sz val="10"/>
      <color indexed="60"/>
      <name val="Arial"/>
      <family val="2"/>
    </font>
    <font>
      <b/>
      <sz val="8"/>
      <color indexed="48"/>
      <name val="Arial"/>
      <family val="2"/>
    </font>
    <font>
      <b/>
      <sz val="10"/>
      <name val="Arial"/>
      <family val="2"/>
    </font>
    <font>
      <sz val="10"/>
      <color indexed="48"/>
      <name val="Arial"/>
      <family val="2"/>
    </font>
    <font>
      <b/>
      <sz val="8"/>
      <color indexed="81"/>
      <name val="Tahoma"/>
      <family val="2"/>
    </font>
    <font>
      <sz val="8"/>
      <color indexed="81"/>
      <name val="Tahoma"/>
      <family val="2"/>
    </font>
    <font>
      <b/>
      <sz val="8"/>
      <color indexed="17"/>
      <name val="Tahoma"/>
      <family val="2"/>
    </font>
    <font>
      <i/>
      <sz val="10"/>
      <name val="Arial"/>
      <family val="2"/>
    </font>
    <font>
      <i/>
      <sz val="8"/>
      <name val="Arial"/>
      <family val="2"/>
    </font>
    <font>
      <b/>
      <sz val="14"/>
      <color indexed="16"/>
      <name val="Lucida Sans Unicode"/>
      <family val="2"/>
    </font>
    <font>
      <u/>
      <sz val="8"/>
      <color indexed="12"/>
      <name val="Arial"/>
      <family val="2"/>
    </font>
    <font>
      <sz val="8"/>
      <color indexed="10"/>
      <name val="Arial"/>
      <family val="2"/>
    </font>
    <font>
      <i/>
      <sz val="10"/>
      <color indexed="16"/>
      <name val="Arial"/>
      <family val="2"/>
    </font>
    <font>
      <sz val="8"/>
      <color indexed="17"/>
      <name val="Arial"/>
      <family val="2"/>
    </font>
    <font>
      <sz val="12"/>
      <color indexed="9"/>
      <name val="Verdana"/>
      <family val="2"/>
    </font>
    <font>
      <sz val="10"/>
      <name val="Verdana"/>
      <family val="2"/>
    </font>
    <font>
      <b/>
      <sz val="12"/>
      <color indexed="18"/>
      <name val="Arial"/>
      <family val="2"/>
    </font>
    <font>
      <b/>
      <sz val="12"/>
      <name val="Arial"/>
      <family val="2"/>
    </font>
    <font>
      <sz val="10"/>
      <color indexed="57"/>
      <name val="Arial"/>
      <family val="2"/>
    </font>
    <font>
      <sz val="10"/>
      <color indexed="52"/>
      <name val="Arial"/>
      <family val="2"/>
    </font>
    <font>
      <b/>
      <i/>
      <sz val="10"/>
      <name val="Arial"/>
      <family val="2"/>
    </font>
    <font>
      <i/>
      <u/>
      <sz val="10"/>
      <color indexed="12"/>
      <name val="Arial"/>
      <family val="2"/>
    </font>
    <font>
      <i/>
      <sz val="10"/>
      <color indexed="56"/>
      <name val="Verdana"/>
      <family val="2"/>
    </font>
    <font>
      <sz val="10"/>
      <name val="Arial"/>
      <family val="2"/>
    </font>
    <font>
      <sz val="10"/>
      <color indexed="10"/>
      <name val="Arial"/>
      <family val="2"/>
    </font>
    <font>
      <b/>
      <sz val="10"/>
      <color rgb="FF0066FF"/>
      <name val="Arial"/>
      <family val="2"/>
    </font>
  </fonts>
  <fills count="16">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26"/>
        <bgColor indexed="64"/>
      </patternFill>
    </fill>
    <fill>
      <patternFill patternType="solid">
        <fgColor indexed="9"/>
        <bgColor indexed="64"/>
      </patternFill>
    </fill>
    <fill>
      <patternFill patternType="solid">
        <fgColor indexed="43"/>
        <bgColor indexed="64"/>
      </patternFill>
    </fill>
    <fill>
      <patternFill patternType="solid">
        <fgColor indexed="62"/>
        <bgColor indexed="64"/>
      </patternFill>
    </fill>
    <fill>
      <patternFill patternType="solid">
        <fgColor indexed="18"/>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EBD5"/>
        <bgColor indexed="64"/>
      </patternFill>
    </fill>
    <fill>
      <patternFill patternType="solid">
        <fgColor theme="5"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155">
    <xf numFmtId="0" fontId="0" fillId="0" borderId="0" xfId="0"/>
    <xf numFmtId="0" fontId="1" fillId="0" borderId="0" xfId="0" applyFont="1"/>
    <xf numFmtId="0" fontId="1" fillId="2" borderId="1" xfId="0" applyFont="1" applyFill="1" applyBorder="1" applyAlignment="1">
      <alignment horizontal="center"/>
    </xf>
    <xf numFmtId="0" fontId="1" fillId="3" borderId="1" xfId="0" applyFont="1" applyFill="1" applyBorder="1"/>
    <xf numFmtId="14" fontId="0" fillId="0" borderId="0" xfId="0" applyNumberFormat="1"/>
    <xf numFmtId="0" fontId="4" fillId="0" borderId="0" xfId="0" applyFont="1" applyAlignment="1">
      <alignment vertical="top"/>
    </xf>
    <xf numFmtId="0" fontId="0" fillId="0" borderId="0" xfId="0" applyAlignment="1">
      <alignment vertical="top"/>
    </xf>
    <xf numFmtId="165" fontId="0" fillId="0" borderId="0" xfId="0" applyNumberFormat="1" applyAlignment="1">
      <alignment vertical="top"/>
    </xf>
    <xf numFmtId="0" fontId="6" fillId="2" borderId="1" xfId="1" applyFill="1" applyBorder="1" applyAlignment="1" applyProtection="1">
      <alignment horizont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10" fillId="4" borderId="5" xfId="0" applyFont="1" applyFill="1" applyBorder="1"/>
    <xf numFmtId="0" fontId="0" fillId="0" borderId="0" xfId="0" applyBorder="1"/>
    <xf numFmtId="0" fontId="12" fillId="5" borderId="6" xfId="0" applyFont="1" applyFill="1" applyBorder="1" applyAlignment="1">
      <alignment horizontal="left" vertical="top" wrapText="1"/>
    </xf>
    <xf numFmtId="1" fontId="1" fillId="5" borderId="1" xfId="0" applyNumberFormat="1" applyFont="1" applyFill="1" applyBorder="1" applyAlignment="1">
      <alignment horizontal="center" vertical="center"/>
    </xf>
    <xf numFmtId="1" fontId="1"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1" fontId="1" fillId="0" borderId="1" xfId="0" applyNumberFormat="1" applyFont="1" applyFill="1" applyBorder="1" applyAlignment="1">
      <alignment horizontal="center" vertical="center"/>
    </xf>
    <xf numFmtId="0" fontId="12" fillId="5" borderId="1" xfId="0" applyFont="1" applyFill="1" applyBorder="1" applyAlignment="1">
      <alignment horizontal="left" vertical="top" wrapText="1"/>
    </xf>
    <xf numFmtId="49" fontId="1" fillId="0" borderId="1" xfId="0" applyNumberFormat="1" applyFont="1" applyFill="1" applyBorder="1" applyAlignment="1">
      <alignment horizontal="center" vertical="center"/>
    </xf>
    <xf numFmtId="0" fontId="12" fillId="0" borderId="1" xfId="0" applyFont="1" applyFill="1" applyBorder="1" applyAlignment="1">
      <alignment horizontal="left" vertical="top" wrapText="1"/>
    </xf>
    <xf numFmtId="49" fontId="0" fillId="0" borderId="0" xfId="0" applyNumberFormat="1" applyFill="1" applyBorder="1" applyAlignment="1">
      <alignment horizontal="center" vertical="center"/>
    </xf>
    <xf numFmtId="0" fontId="14" fillId="0" borderId="0" xfId="0" applyFont="1" applyFill="1" applyBorder="1" applyAlignment="1">
      <alignment horizontal="left" vertical="top" wrapText="1"/>
    </xf>
    <xf numFmtId="0" fontId="0" fillId="0" borderId="0" xfId="0" applyFill="1" applyBorder="1" applyAlignment="1">
      <alignment horizontal="center"/>
    </xf>
    <xf numFmtId="0" fontId="0" fillId="0" borderId="0" xfId="0" applyFill="1" applyBorder="1"/>
    <xf numFmtId="2" fontId="4" fillId="0" borderId="0" xfId="0" applyNumberFormat="1" applyFont="1" applyFill="1" applyBorder="1" applyAlignment="1">
      <alignment horizontal="right"/>
    </xf>
    <xf numFmtId="166" fontId="0" fillId="0" borderId="0" xfId="0" applyNumberFormat="1" applyBorder="1" applyAlignment="1">
      <alignment vertical="top" wrapText="1"/>
    </xf>
    <xf numFmtId="2" fontId="0" fillId="0" borderId="0" xfId="0" applyNumberFormat="1" applyFill="1" applyBorder="1" applyAlignment="1">
      <alignment horizontal="center"/>
    </xf>
    <xf numFmtId="49" fontId="0" fillId="0" borderId="0" xfId="0" applyNumberFormat="1" applyBorder="1" applyAlignment="1">
      <alignment vertical="top" wrapText="1"/>
    </xf>
    <xf numFmtId="49" fontId="0" fillId="0" borderId="0" xfId="0" applyNumberFormat="1" applyFill="1" applyBorder="1"/>
    <xf numFmtId="0" fontId="2" fillId="2" borderId="7" xfId="0" applyFont="1" applyFill="1" applyBorder="1" applyAlignment="1">
      <alignment horizontal="center"/>
    </xf>
    <xf numFmtId="0" fontId="2" fillId="0" borderId="8" xfId="0" applyFont="1" applyBorder="1"/>
    <xf numFmtId="0" fontId="2" fillId="0" borderId="9" xfId="0" applyFont="1" applyBorder="1"/>
    <xf numFmtId="0" fontId="2" fillId="0" borderId="10" xfId="0" applyFont="1" applyBorder="1"/>
    <xf numFmtId="0" fontId="19" fillId="0" borderId="0" xfId="0" applyFont="1"/>
    <xf numFmtId="1" fontId="13" fillId="5" borderId="1" xfId="0" applyNumberFormat="1" applyFont="1" applyFill="1" applyBorder="1" applyAlignment="1">
      <alignment horizontal="center" vertical="center" wrapText="1"/>
    </xf>
    <xf numFmtId="1" fontId="0" fillId="0" borderId="1" xfId="0" applyNumberFormat="1" applyFill="1" applyBorder="1" applyAlignment="1">
      <alignment horizontal="center"/>
    </xf>
    <xf numFmtId="1" fontId="9" fillId="5" borderId="6" xfId="0" applyNumberFormat="1" applyFont="1" applyFill="1" applyBorder="1" applyAlignment="1">
      <alignment horizontal="center" vertical="top" wrapText="1"/>
    </xf>
    <xf numFmtId="1" fontId="9" fillId="5" borderId="11" xfId="0" applyNumberFormat="1" applyFont="1" applyFill="1" applyBorder="1" applyAlignment="1">
      <alignment horizontal="center" vertical="top" wrapText="1"/>
    </xf>
    <xf numFmtId="1" fontId="9" fillId="5" borderId="1" xfId="0" applyNumberFormat="1" applyFont="1" applyFill="1" applyBorder="1" applyAlignment="1">
      <alignment horizontal="center" vertical="top" wrapText="1"/>
    </xf>
    <xf numFmtId="1" fontId="4" fillId="0" borderId="1" xfId="0" applyNumberFormat="1" applyFont="1" applyBorder="1" applyAlignment="1">
      <alignment horizontal="center"/>
    </xf>
    <xf numFmtId="1" fontId="4" fillId="5" borderId="1" xfId="0" applyNumberFormat="1" applyFont="1" applyFill="1" applyBorder="1" applyAlignment="1">
      <alignment horizontal="center" vertical="center" wrapText="1"/>
    </xf>
    <xf numFmtId="1" fontId="4" fillId="5" borderId="12" xfId="0" applyNumberFormat="1" applyFont="1" applyFill="1" applyBorder="1" applyAlignment="1">
      <alignment horizontal="center" vertical="center" wrapText="1"/>
    </xf>
    <xf numFmtId="1" fontId="4" fillId="0" borderId="12" xfId="0" applyNumberFormat="1" applyFont="1" applyBorder="1" applyAlignment="1">
      <alignment horizontal="center"/>
    </xf>
    <xf numFmtId="49" fontId="21" fillId="5" borderId="1" xfId="1" applyNumberFormat="1" applyFont="1" applyFill="1" applyBorder="1" applyAlignment="1" applyProtection="1">
      <alignment horizontal="center" vertical="center"/>
    </xf>
    <xf numFmtId="49" fontId="21" fillId="5" borderId="13" xfId="1" applyNumberFormat="1" applyFont="1" applyFill="1" applyBorder="1" applyAlignment="1" applyProtection="1">
      <alignment horizontal="center" vertical="center"/>
    </xf>
    <xf numFmtId="0" fontId="11" fillId="5" borderId="0" xfId="0" applyFont="1" applyFill="1" applyBorder="1" applyAlignment="1">
      <alignment horizontal="center"/>
    </xf>
    <xf numFmtId="167" fontId="11" fillId="5" borderId="14" xfId="0" applyNumberFormat="1" applyFont="1" applyFill="1" applyBorder="1" applyAlignment="1">
      <alignment horizontal="center" wrapText="1"/>
    </xf>
    <xf numFmtId="1" fontId="1" fillId="5" borderId="15" xfId="0" applyNumberFormat="1" applyFont="1" applyFill="1" applyBorder="1" applyAlignment="1">
      <alignment horizontal="center" vertical="center"/>
    </xf>
    <xf numFmtId="1" fontId="1" fillId="0" borderId="15" xfId="0" applyNumberFormat="1" applyFont="1" applyBorder="1" applyAlignment="1">
      <alignment horizontal="center" vertical="center"/>
    </xf>
    <xf numFmtId="1" fontId="1" fillId="0" borderId="15" xfId="0" applyNumberFormat="1" applyFont="1" applyFill="1" applyBorder="1" applyAlignment="1">
      <alignment horizontal="center" vertical="center"/>
    </xf>
    <xf numFmtId="167" fontId="11" fillId="5" borderId="2" xfId="0" applyNumberFormat="1" applyFont="1" applyFill="1" applyBorder="1" applyAlignment="1">
      <alignment horizontal="center" wrapText="1"/>
    </xf>
    <xf numFmtId="1" fontId="1" fillId="0" borderId="9" xfId="0" applyNumberFormat="1" applyFont="1" applyBorder="1" applyAlignment="1">
      <alignment horizontal="center" vertical="center"/>
    </xf>
    <xf numFmtId="0" fontId="6" fillId="2" borderId="1" xfId="1" applyFont="1" applyFill="1" applyBorder="1" applyAlignment="1" applyProtection="1">
      <alignment horizontal="center"/>
    </xf>
    <xf numFmtId="1" fontId="22" fillId="0" borderId="1" xfId="0" applyNumberFormat="1" applyFont="1" applyBorder="1" applyAlignment="1">
      <alignment horizontal="center" vertical="center"/>
    </xf>
    <xf numFmtId="0" fontId="1" fillId="0" borderId="15" xfId="0" applyNumberFormat="1" applyFont="1" applyBorder="1" applyAlignment="1">
      <alignment horizontal="center" vertical="center"/>
    </xf>
    <xf numFmtId="0" fontId="0" fillId="5" borderId="0" xfId="0" applyFill="1"/>
    <xf numFmtId="0" fontId="4" fillId="5" borderId="0" xfId="0" applyFont="1" applyFill="1"/>
    <xf numFmtId="1" fontId="18" fillId="0" borderId="0" xfId="0" applyNumberFormat="1" applyFont="1" applyFill="1" applyBorder="1" applyAlignment="1">
      <alignment horizontal="center"/>
    </xf>
    <xf numFmtId="0" fontId="4" fillId="0" borderId="0" xfId="0" applyFont="1" applyBorder="1"/>
    <xf numFmtId="0" fontId="5" fillId="3" borderId="16" xfId="0" applyFont="1" applyFill="1" applyBorder="1"/>
    <xf numFmtId="0" fontId="5" fillId="3" borderId="17" xfId="0" applyFont="1" applyFill="1" applyBorder="1"/>
    <xf numFmtId="0" fontId="1" fillId="3" borderId="1" xfId="0" applyFont="1" applyFill="1" applyBorder="1" applyAlignment="1">
      <alignment wrapText="1"/>
    </xf>
    <xf numFmtId="49" fontId="1" fillId="3" borderId="1" xfId="0" applyNumberFormat="1" applyFont="1" applyFill="1" applyBorder="1" applyAlignment="1">
      <alignment wrapText="1"/>
    </xf>
    <xf numFmtId="0" fontId="1" fillId="3" borderId="1" xfId="0" applyFont="1" applyFill="1" applyBorder="1" applyAlignment="1">
      <alignment horizontal="center"/>
    </xf>
    <xf numFmtId="0" fontId="5" fillId="6" borderId="15" xfId="0" applyFont="1" applyFill="1" applyBorder="1" applyAlignment="1">
      <alignment horizontal="center"/>
    </xf>
    <xf numFmtId="0" fontId="1" fillId="6" borderId="1" xfId="0" applyFont="1" applyFill="1" applyBorder="1" applyAlignment="1">
      <alignment horizontal="center"/>
    </xf>
    <xf numFmtId="0" fontId="29" fillId="0" borderId="0" xfId="0" applyFont="1"/>
    <xf numFmtId="0" fontId="4" fillId="0" borderId="0" xfId="0" applyFont="1" applyAlignment="1">
      <alignment horizontal="right" vertical="top"/>
    </xf>
    <xf numFmtId="1" fontId="9" fillId="0" borderId="0" xfId="0" applyNumberFormat="1" applyFont="1" applyFill="1" applyBorder="1" applyAlignment="1">
      <alignment horizontal="center" vertical="top" wrapText="1"/>
    </xf>
    <xf numFmtId="166" fontId="23" fillId="0" borderId="0" xfId="0" applyNumberFormat="1" applyFont="1" applyBorder="1" applyAlignment="1">
      <alignment vertical="top" wrapText="1"/>
    </xf>
    <xf numFmtId="0" fontId="7" fillId="5" borderId="0" xfId="0" applyFont="1" applyFill="1"/>
    <xf numFmtId="0" fontId="8" fillId="5" borderId="0" xfId="0" applyFont="1" applyFill="1" applyAlignment="1">
      <alignment horizontal="right"/>
    </xf>
    <xf numFmtId="164" fontId="5" fillId="5" borderId="0" xfId="0" applyNumberFormat="1" applyFont="1" applyFill="1"/>
    <xf numFmtId="1" fontId="31" fillId="5" borderId="0" xfId="0" applyNumberFormat="1" applyFont="1" applyFill="1" applyAlignment="1">
      <alignment horizontal="center"/>
    </xf>
    <xf numFmtId="0" fontId="5" fillId="3" borderId="17" xfId="0" applyFont="1" applyFill="1" applyBorder="1" applyAlignment="1">
      <alignment horizontal="center"/>
    </xf>
    <xf numFmtId="49" fontId="19" fillId="3" borderId="1" xfId="0" applyNumberFormat="1" applyFont="1" applyFill="1" applyBorder="1" applyAlignment="1">
      <alignment wrapText="1"/>
    </xf>
    <xf numFmtId="0" fontId="19" fillId="5" borderId="0" xfId="0" applyFont="1" applyFill="1"/>
    <xf numFmtId="0" fontId="13" fillId="5" borderId="1" xfId="0" applyFont="1" applyFill="1" applyBorder="1" applyAlignment="1">
      <alignment horizontal="center" vertical="center" wrapText="1"/>
    </xf>
    <xf numFmtId="2" fontId="27" fillId="5" borderId="1" xfId="0" applyNumberFormat="1" applyFont="1" applyFill="1" applyBorder="1" applyAlignment="1">
      <alignment wrapText="1"/>
    </xf>
    <xf numFmtId="1" fontId="27" fillId="5" borderId="1" xfId="0" applyNumberFormat="1" applyFont="1" applyFill="1" applyBorder="1"/>
    <xf numFmtId="0" fontId="28" fillId="5" borderId="1" xfId="0" applyFont="1" applyFill="1" applyBorder="1"/>
    <xf numFmtId="0" fontId="18" fillId="5" borderId="0" xfId="0" applyFont="1" applyFill="1"/>
    <xf numFmtId="0" fontId="18" fillId="5" borderId="0" xfId="0" applyFont="1" applyFill="1" applyAlignment="1">
      <alignment wrapText="1"/>
    </xf>
    <xf numFmtId="0" fontId="0" fillId="5" borderId="0" xfId="0" applyFill="1" applyAlignment="1">
      <alignment wrapText="1"/>
    </xf>
    <xf numFmtId="0" fontId="4" fillId="5" borderId="1" xfId="0" applyFont="1" applyFill="1" applyBorder="1" applyAlignment="1">
      <alignment horizontal="right"/>
    </xf>
    <xf numFmtId="0" fontId="4" fillId="5" borderId="1" xfId="0" applyFont="1" applyFill="1" applyBorder="1" applyAlignment="1">
      <alignment wrapText="1"/>
    </xf>
    <xf numFmtId="0" fontId="4" fillId="5" borderId="1" xfId="0" applyFont="1" applyFill="1" applyBorder="1"/>
    <xf numFmtId="0" fontId="31" fillId="5" borderId="0" xfId="0" applyFont="1" applyFill="1" applyAlignment="1">
      <alignment horizontal="center" vertical="center" wrapText="1"/>
    </xf>
    <xf numFmtId="0" fontId="0" fillId="5" borderId="1" xfId="0" applyFill="1" applyBorder="1"/>
    <xf numFmtId="1" fontId="18" fillId="5" borderId="1" xfId="0" applyNumberFormat="1" applyFont="1" applyFill="1" applyBorder="1"/>
    <xf numFmtId="0" fontId="6" fillId="0" borderId="0" xfId="1" applyAlignment="1" applyProtection="1"/>
    <xf numFmtId="0" fontId="32" fillId="5" borderId="0" xfId="1" applyFont="1" applyFill="1" applyAlignment="1" applyProtection="1"/>
    <xf numFmtId="0" fontId="0" fillId="0" borderId="0" xfId="0" applyAlignment="1">
      <alignment horizontal="center" vertical="center"/>
    </xf>
    <xf numFmtId="0" fontId="34" fillId="0" borderId="1" xfId="0" applyFont="1" applyFill="1" applyBorder="1" applyAlignment="1">
      <alignment horizontal="center" vertical="top" wrapText="1"/>
    </xf>
    <xf numFmtId="49" fontId="4" fillId="0" borderId="1" xfId="0" applyNumberFormat="1" applyFont="1" applyFill="1" applyBorder="1" applyAlignment="1">
      <alignment horizontal="center" vertical="center"/>
    </xf>
    <xf numFmtId="49" fontId="4" fillId="5" borderId="1" xfId="1" applyNumberFormat="1" applyFont="1" applyFill="1" applyBorder="1" applyAlignment="1" applyProtection="1">
      <alignment horizontal="center" vertical="center"/>
    </xf>
    <xf numFmtId="0" fontId="34" fillId="5" borderId="1" xfId="0" applyFont="1" applyFill="1" applyBorder="1" applyAlignment="1">
      <alignment horizontal="center" vertical="center" wrapText="1"/>
    </xf>
    <xf numFmtId="0" fontId="34" fillId="0" borderId="1" xfId="0" applyFont="1" applyFill="1" applyBorder="1" applyAlignment="1">
      <alignment horizontal="center" vertical="center" wrapText="1"/>
    </xf>
    <xf numFmtId="2" fontId="34" fillId="5" borderId="1" xfId="0" applyNumberFormat="1" applyFont="1" applyFill="1" applyBorder="1" applyAlignment="1">
      <alignment horizontal="center" vertical="center"/>
    </xf>
    <xf numFmtId="2" fontId="34" fillId="0" borderId="1" xfId="0" applyNumberFormat="1" applyFont="1" applyBorder="1" applyAlignment="1">
      <alignment horizontal="center" vertical="center"/>
    </xf>
    <xf numFmtId="2" fontId="34" fillId="0" borderId="1" xfId="0" applyNumberFormat="1" applyFont="1" applyFill="1" applyBorder="1" applyAlignment="1">
      <alignment horizontal="center" vertical="center"/>
    </xf>
    <xf numFmtId="2" fontId="35" fillId="0" borderId="1" xfId="0" applyNumberFormat="1" applyFont="1" applyBorder="1" applyAlignment="1">
      <alignment horizontal="center" vertical="center"/>
    </xf>
    <xf numFmtId="2" fontId="23" fillId="0" borderId="1" xfId="0" applyNumberFormat="1" applyFont="1" applyBorder="1" applyAlignment="1">
      <alignment horizontal="center" vertical="center" wrapText="1"/>
    </xf>
    <xf numFmtId="2" fontId="18" fillId="0" borderId="1" xfId="0" applyNumberFormat="1" applyFont="1" applyBorder="1" applyAlignment="1">
      <alignment horizontal="center" vertical="center" wrapText="1"/>
    </xf>
    <xf numFmtId="2" fontId="34" fillId="0" borderId="1" xfId="0" applyNumberFormat="1" applyFont="1" applyBorder="1" applyAlignment="1">
      <alignment horizontal="center" vertical="center" wrapText="1"/>
    </xf>
    <xf numFmtId="2" fontId="34" fillId="5" borderId="1" xfId="0" applyNumberFormat="1" applyFont="1" applyFill="1" applyBorder="1" applyAlignment="1">
      <alignment horizontal="center" vertical="center" wrapText="1"/>
    </xf>
    <xf numFmtId="0" fontId="0" fillId="0" borderId="1" xfId="0" applyBorder="1"/>
    <xf numFmtId="2" fontId="0" fillId="0" borderId="0" xfId="0" applyNumberFormat="1"/>
    <xf numFmtId="2" fontId="23" fillId="0" borderId="0" xfId="0" applyNumberFormat="1" applyFont="1" applyBorder="1" applyAlignment="1">
      <alignment vertical="top" wrapText="1"/>
    </xf>
    <xf numFmtId="167" fontId="11" fillId="5" borderId="0" xfId="0" applyNumberFormat="1" applyFont="1" applyFill="1" applyBorder="1" applyAlignment="1">
      <alignment horizontal="center" vertical="center" wrapText="1"/>
    </xf>
    <xf numFmtId="2" fontId="34" fillId="14" borderId="1" xfId="0" applyNumberFormat="1" applyFont="1" applyFill="1" applyBorder="1" applyAlignment="1">
      <alignment horizontal="center" vertical="center"/>
    </xf>
    <xf numFmtId="2" fontId="18" fillId="14" borderId="1" xfId="0" applyNumberFormat="1" applyFont="1" applyFill="1" applyBorder="1" applyAlignment="1">
      <alignment horizontal="center" vertical="center" wrapText="1"/>
    </xf>
    <xf numFmtId="2" fontId="34" fillId="14" borderId="1" xfId="0" applyNumberFormat="1" applyFont="1" applyFill="1" applyBorder="1" applyAlignment="1">
      <alignment horizontal="center" vertical="center" wrapText="1"/>
    </xf>
    <xf numFmtId="2" fontId="4" fillId="11" borderId="1" xfId="0" applyNumberFormat="1" applyFont="1" applyFill="1" applyBorder="1" applyAlignment="1">
      <alignment horizontal="center" vertical="center"/>
    </xf>
    <xf numFmtId="0" fontId="4" fillId="0" borderId="1" xfId="0" applyFont="1" applyBorder="1" applyAlignment="1">
      <alignment horizontal="center" vertical="center"/>
    </xf>
    <xf numFmtId="1" fontId="18" fillId="13" borderId="1" xfId="0" applyNumberFormat="1" applyFont="1" applyFill="1" applyBorder="1" applyAlignment="1">
      <alignment horizontal="center"/>
    </xf>
    <xf numFmtId="2" fontId="0" fillId="12" borderId="1" xfId="0" applyNumberFormat="1" applyFill="1" applyBorder="1"/>
    <xf numFmtId="167" fontId="36" fillId="9" borderId="23" xfId="0" applyNumberFormat="1" applyFont="1" applyFill="1" applyBorder="1" applyAlignment="1">
      <alignment horizontal="center" vertical="center" wrapText="1"/>
    </xf>
    <xf numFmtId="0" fontId="36" fillId="9" borderId="23" xfId="0" applyFont="1" applyFill="1" applyBorder="1" applyAlignment="1">
      <alignment vertical="center"/>
    </xf>
    <xf numFmtId="0" fontId="36" fillId="9" borderId="24" xfId="0" applyFont="1" applyFill="1" applyBorder="1" applyAlignment="1">
      <alignment horizontal="center" vertical="center"/>
    </xf>
    <xf numFmtId="0" fontId="36" fillId="9" borderId="23" xfId="0" applyFont="1" applyFill="1" applyBorder="1" applyAlignment="1">
      <alignment horizontal="center" vertical="center"/>
    </xf>
    <xf numFmtId="167" fontId="36" fillId="9" borderId="19" xfId="0" applyNumberFormat="1" applyFont="1" applyFill="1" applyBorder="1" applyAlignment="1">
      <alignment horizontal="center" vertical="center" wrapText="1"/>
    </xf>
    <xf numFmtId="2" fontId="4" fillId="11" borderId="1" xfId="0" applyNumberFormat="1" applyFont="1" applyFill="1" applyBorder="1" applyAlignment="1">
      <alignment horizontal="center" vertical="center" wrapText="1"/>
    </xf>
    <xf numFmtId="2" fontId="23" fillId="0" borderId="1" xfId="0" applyNumberFormat="1" applyFont="1" applyBorder="1" applyAlignment="1">
      <alignment vertical="top" wrapText="1"/>
    </xf>
    <xf numFmtId="2" fontId="4" fillId="12" borderId="1" xfId="0" applyNumberFormat="1" applyFont="1" applyFill="1" applyBorder="1" applyAlignment="1">
      <alignment horizontal="center" vertical="center"/>
    </xf>
    <xf numFmtId="0" fontId="36" fillId="9" borderId="22" xfId="0" applyFont="1" applyFill="1" applyBorder="1" applyAlignment="1">
      <alignment horizontal="center" vertical="center"/>
    </xf>
    <xf numFmtId="0" fontId="36" fillId="9" borderId="21" xfId="0" applyFont="1" applyFill="1" applyBorder="1" applyAlignment="1">
      <alignment horizontal="center" vertical="center"/>
    </xf>
    <xf numFmtId="0" fontId="0" fillId="15" borderId="1" xfId="0" applyFill="1" applyBorder="1"/>
    <xf numFmtId="2" fontId="34" fillId="15" borderId="1" xfId="0" applyNumberFormat="1" applyFont="1" applyFill="1" applyBorder="1" applyAlignment="1">
      <alignment horizontal="center" vertical="center"/>
    </xf>
    <xf numFmtId="0" fontId="25" fillId="7" borderId="0" xfId="0" applyFont="1" applyFill="1" applyAlignment="1">
      <alignment horizontal="center"/>
    </xf>
    <xf numFmtId="0" fontId="26" fillId="5" borderId="5" xfId="0" applyFont="1" applyFill="1" applyBorder="1" applyAlignment="1">
      <alignment horizontal="right"/>
    </xf>
    <xf numFmtId="0" fontId="26" fillId="5" borderId="18" xfId="0" applyFont="1" applyFill="1" applyBorder="1" applyAlignment="1">
      <alignment horizontal="right"/>
    </xf>
    <xf numFmtId="0" fontId="26" fillId="5" borderId="20" xfId="0" applyFont="1" applyFill="1" applyBorder="1" applyAlignment="1">
      <alignment horizontal="center"/>
    </xf>
    <xf numFmtId="0" fontId="26" fillId="5" borderId="18" xfId="0" applyFont="1" applyFill="1" applyBorder="1" applyAlignment="1">
      <alignment horizontal="center"/>
    </xf>
    <xf numFmtId="0" fontId="3" fillId="8" borderId="0" xfId="0" applyFont="1" applyFill="1" applyAlignment="1">
      <alignment horizontal="center"/>
    </xf>
    <xf numFmtId="0" fontId="33" fillId="0" borderId="0" xfId="0" applyFont="1" applyAlignment="1">
      <alignment horizontal="center"/>
    </xf>
    <xf numFmtId="0" fontId="4" fillId="10" borderId="12" xfId="0" applyFont="1" applyFill="1" applyBorder="1" applyAlignment="1">
      <alignment horizontal="center" vertical="center"/>
    </xf>
    <xf numFmtId="0" fontId="4" fillId="10" borderId="17" xfId="0" applyFont="1" applyFill="1" applyBorder="1" applyAlignment="1">
      <alignment horizontal="center" vertical="center"/>
    </xf>
    <xf numFmtId="0" fontId="4" fillId="10" borderId="15" xfId="0" applyFont="1" applyFill="1" applyBorder="1" applyAlignment="1">
      <alignment horizontal="center" vertical="center"/>
    </xf>
    <xf numFmtId="0" fontId="34" fillId="13" borderId="21"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15" xfId="0" applyFont="1" applyFill="1" applyBorder="1" applyAlignment="1">
      <alignment horizontal="center" vertical="center" wrapText="1"/>
    </xf>
    <xf numFmtId="0" fontId="34" fillId="0" borderId="1" xfId="0" applyFont="1" applyBorder="1" applyAlignment="1">
      <alignment horizontal="center" vertical="center"/>
    </xf>
    <xf numFmtId="0" fontId="34" fillId="0" borderId="12" xfId="0" applyFont="1" applyBorder="1" applyAlignment="1">
      <alignment horizontal="center" vertical="center"/>
    </xf>
    <xf numFmtId="0" fontId="34" fillId="0" borderId="17" xfId="0" applyFont="1" applyBorder="1" applyAlignment="1">
      <alignment horizontal="center" vertical="center"/>
    </xf>
    <xf numFmtId="0" fontId="34" fillId="0" borderId="15" xfId="0" applyFont="1" applyBorder="1" applyAlignment="1">
      <alignment horizontal="center" vertical="center"/>
    </xf>
    <xf numFmtId="0" fontId="0" fillId="5" borderId="0" xfId="0" applyFill="1" applyAlignment="1">
      <alignment horizontal="center"/>
    </xf>
    <xf numFmtId="1" fontId="24" fillId="5" borderId="0" xfId="0" applyNumberFormat="1" applyFont="1" applyFill="1" applyAlignment="1">
      <alignment horizontal="left"/>
    </xf>
    <xf numFmtId="0" fontId="20" fillId="5" borderId="5" xfId="0" applyFont="1" applyFill="1" applyBorder="1" applyAlignment="1">
      <alignment horizontal="center"/>
    </xf>
    <xf numFmtId="0" fontId="20" fillId="5" borderId="20" xfId="0" applyFont="1" applyFill="1" applyBorder="1" applyAlignment="1">
      <alignment horizontal="center"/>
    </xf>
    <xf numFmtId="0" fontId="20" fillId="5" borderId="18" xfId="0" applyFont="1" applyFill="1" applyBorder="1" applyAlignment="1">
      <alignment horizontal="center"/>
    </xf>
    <xf numFmtId="0" fontId="0" fillId="5" borderId="16" xfId="0" applyFill="1" applyBorder="1" applyAlignment="1">
      <alignment horizontal="center" textRotation="90"/>
    </xf>
    <xf numFmtId="0" fontId="0" fillId="5" borderId="0" xfId="0" applyFill="1"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0066FF"/>
      <color rgb="FFFFFFCC"/>
      <color rgb="FFFFEBD5"/>
      <color rgb="FFFFD5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1</a:t>
            </a:r>
          </a:p>
        </c:rich>
      </c:tx>
      <c:layout>
        <c:manualLayout>
          <c:xMode val="edge"/>
          <c:yMode val="edge"/>
          <c:x val="0.41325701488544159"/>
          <c:y val="4.3660340196168948E-2"/>
        </c:manualLayout>
      </c:layout>
      <c:overlay val="0"/>
      <c:spPr>
        <a:noFill/>
        <a:ln w="25400">
          <a:noFill/>
        </a:ln>
      </c:spPr>
    </c:title>
    <c:autoTitleDeleted val="0"/>
    <c:plotArea>
      <c:layout>
        <c:manualLayout>
          <c:layoutTarget val="inner"/>
          <c:xMode val="edge"/>
          <c:yMode val="edge"/>
          <c:x val="0.10289718735199177"/>
          <c:y val="0.16187257371723007"/>
          <c:w val="0.84730417594988672"/>
          <c:h val="0.70491653367449669"/>
        </c:manualLayout>
      </c:layout>
      <c:lineChart>
        <c:grouping val="standard"/>
        <c:varyColors val="0"/>
        <c:ser>
          <c:idx val="0"/>
          <c:order val="0"/>
          <c:tx>
            <c:v>Théorique</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5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'Sprint 1'!$G$53:$Q$53</c:f>
              <c:numCache>
                <c:formatCode>0</c:formatCode>
                <c:ptCount val="11"/>
                <c:pt idx="0">
                  <c:v>45.75</c:v>
                </c:pt>
                <c:pt idx="1">
                  <c:v>41.75</c:v>
                </c:pt>
                <c:pt idx="2">
                  <c:v>37.75</c:v>
                </c:pt>
                <c:pt idx="3">
                  <c:v>33.75</c:v>
                </c:pt>
                <c:pt idx="4">
                  <c:v>29.75</c:v>
                </c:pt>
                <c:pt idx="5">
                  <c:v>25.75</c:v>
                </c:pt>
                <c:pt idx="6">
                  <c:v>21.75</c:v>
                </c:pt>
                <c:pt idx="7">
                  <c:v>17.75</c:v>
                </c:pt>
                <c:pt idx="8">
                  <c:v>14</c:v>
                </c:pt>
                <c:pt idx="9">
                  <c:v>10</c:v>
                </c:pt>
                <c:pt idx="10">
                  <c:v>6</c:v>
                </c:pt>
              </c:numCache>
            </c:numRef>
          </c:val>
          <c:smooth val="1"/>
        </c:ser>
        <c:ser>
          <c:idx val="1"/>
          <c:order val="1"/>
          <c:tx>
            <c:v>Pratique</c:v>
          </c:tx>
          <c:val>
            <c:numRef>
              <c:f>'Sprint 1'!$G$55:$Q$55</c:f>
              <c:numCache>
                <c:formatCode>0.00</c:formatCode>
                <c:ptCount val="11"/>
                <c:pt idx="0">
                  <c:v>46</c:v>
                </c:pt>
                <c:pt idx="1">
                  <c:v>43.75</c:v>
                </c:pt>
                <c:pt idx="2">
                  <c:v>42.25</c:v>
                </c:pt>
                <c:pt idx="3">
                  <c:v>39.25</c:v>
                </c:pt>
                <c:pt idx="4">
                  <c:v>35</c:v>
                </c:pt>
                <c:pt idx="5">
                  <c:v>29.5</c:v>
                </c:pt>
                <c:pt idx="6">
                  <c:v>22.75</c:v>
                </c:pt>
                <c:pt idx="7">
                  <c:v>19.25</c:v>
                </c:pt>
                <c:pt idx="8">
                  <c:v>14.75</c:v>
                </c:pt>
                <c:pt idx="9">
                  <c:v>14.75</c:v>
                </c:pt>
                <c:pt idx="10">
                  <c:v>14.75</c:v>
                </c:pt>
              </c:numCache>
            </c:numRef>
          </c:val>
          <c:smooth val="0"/>
        </c:ser>
        <c:dLbls>
          <c:showLegendKey val="0"/>
          <c:showVal val="0"/>
          <c:showCatName val="0"/>
          <c:showSerName val="0"/>
          <c:showPercent val="0"/>
          <c:showBubbleSize val="0"/>
        </c:dLbls>
        <c:marker val="1"/>
        <c:smooth val="0"/>
        <c:axId val="-496741168"/>
        <c:axId val="-496729744"/>
      </c:lineChart>
      <c:catAx>
        <c:axId val="-496741168"/>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fr-FR"/>
                  <a:t>Jours</a:t>
                </a:r>
              </a:p>
            </c:rich>
          </c:tx>
          <c:layout>
            <c:manualLayout>
              <c:xMode val="edge"/>
              <c:yMode val="edge"/>
              <c:x val="0.49814531641365567"/>
              <c:y val="0.91639188945602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fr-FR"/>
          </a:p>
        </c:txPr>
        <c:crossAx val="-496729744"/>
        <c:crosses val="autoZero"/>
        <c:auto val="0"/>
        <c:lblAlgn val="ctr"/>
        <c:lblOffset val="100"/>
        <c:tickLblSkip val="1"/>
        <c:tickMarkSkip val="1"/>
        <c:noMultiLvlLbl val="0"/>
      </c:catAx>
      <c:valAx>
        <c:axId val="-496729744"/>
        <c:scaling>
          <c:orientation val="minMax"/>
        </c:scaling>
        <c:delete val="0"/>
        <c:axPos val="l"/>
        <c:title>
          <c:tx>
            <c:rich>
              <a:bodyPr/>
              <a:lstStyle/>
              <a:p>
                <a:pPr>
                  <a:defRPr sz="1150" b="1" i="0" u="none" strike="noStrike" baseline="0">
                    <a:solidFill>
                      <a:srgbClr val="000000"/>
                    </a:solidFill>
                    <a:latin typeface="Arial"/>
                    <a:ea typeface="Arial"/>
                    <a:cs typeface="Arial"/>
                  </a:defRPr>
                </a:pPr>
                <a:r>
                  <a:rPr lang="fr-FR"/>
                  <a:t>Unités Scrum</a:t>
                </a:r>
              </a:p>
            </c:rich>
          </c:tx>
          <c:layout>
            <c:manualLayout>
              <c:xMode val="edge"/>
              <c:yMode val="edge"/>
              <c:x val="3.0011702717224659E-2"/>
              <c:y val="0.3617578208129388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fr-FR"/>
          </a:p>
        </c:txPr>
        <c:crossAx val="-496741168"/>
        <c:crosses val="autoZero"/>
        <c:crossBetween val="between"/>
        <c:majorUnit val="10"/>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74797268311584"/>
          <c:y val="3.5960643110565967E-2"/>
          <c:w val="9.7478433120388258E-2"/>
          <c:h val="9.864413933182975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Burn down chart sprint 01</a:t>
            </a:r>
          </a:p>
        </c:rich>
      </c:tx>
      <c:layout>
        <c:manualLayout>
          <c:xMode val="edge"/>
          <c:yMode val="edge"/>
          <c:x val="0.35906833993017756"/>
          <c:y val="4.3660407833636179E-2"/>
        </c:manualLayout>
      </c:layout>
      <c:overlay val="0"/>
      <c:spPr>
        <a:noFill/>
        <a:ln w="25400">
          <a:noFill/>
        </a:ln>
      </c:spPr>
    </c:title>
    <c:autoTitleDeleted val="0"/>
    <c:plotArea>
      <c:layout>
        <c:manualLayout>
          <c:layoutTarget val="inner"/>
          <c:xMode val="edge"/>
          <c:yMode val="edge"/>
          <c:x val="0.10289718735199177"/>
          <c:y val="0.20374863710812305"/>
          <c:w val="0.72135215716552559"/>
          <c:h val="0.59045523406843825"/>
        </c:manualLayout>
      </c:layout>
      <c:lineChart>
        <c:grouping val="standard"/>
        <c:varyColors val="0"/>
        <c:ser>
          <c:idx val="0"/>
          <c:order val="0"/>
          <c:tx>
            <c:v>Remaining</c:v>
          </c:tx>
          <c:spPr>
            <a:ln w="25400">
              <a:solidFill>
                <a:srgbClr val="008000"/>
              </a:solidFill>
              <a:prstDash val="solid"/>
            </a:ln>
          </c:spPr>
          <c:marker>
            <c:symbol val="circle"/>
            <c:size val="5"/>
            <c:spPr>
              <a:solidFill>
                <a:srgbClr val="000080"/>
              </a:solidFill>
              <a:ln>
                <a:solidFill>
                  <a:srgbClr val="008000"/>
                </a:solidFill>
                <a:prstDash val="solid"/>
              </a:ln>
            </c:spPr>
          </c:marker>
          <c:dLbls>
            <c:spPr>
              <a:noFill/>
              <a:ln w="25400">
                <a:noFill/>
              </a:ln>
            </c:spPr>
            <c:txPr>
              <a:bodyPr wrap="square" lIns="38100" tIns="19050" rIns="38100" bIns="19050" anchor="ctr">
                <a:spAutoFit/>
              </a:bodyPr>
              <a:lstStyle/>
              <a:p>
                <a:pPr>
                  <a:defRPr sz="1150" b="0" i="0" u="none" strike="noStrike" baseline="0">
                    <a:solidFill>
                      <a:srgbClr val="000000"/>
                    </a:solidFill>
                    <a:latin typeface="Arial"/>
                    <a:ea typeface="Arial"/>
                    <a:cs typeface="Arial"/>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2'!$E$17:$N$17</c:f>
              <c:numCache>
                <c:formatCode>0</c:formatCode>
                <c:ptCount val="10"/>
                <c:pt idx="0">
                  <c:v>0</c:v>
                </c:pt>
                <c:pt idx="1">
                  <c:v>0</c:v>
                </c:pt>
                <c:pt idx="2">
                  <c:v>0</c:v>
                </c:pt>
                <c:pt idx="3">
                  <c:v>0</c:v>
                </c:pt>
                <c:pt idx="4">
                  <c:v>0</c:v>
                </c:pt>
                <c:pt idx="5">
                  <c:v>0</c:v>
                </c:pt>
                <c:pt idx="6">
                  <c:v>0</c:v>
                </c:pt>
                <c:pt idx="7">
                  <c:v>0</c:v>
                </c:pt>
                <c:pt idx="8">
                  <c:v>0</c:v>
                </c:pt>
                <c:pt idx="9">
                  <c:v>0</c:v>
                </c:pt>
              </c:numCache>
            </c:numRef>
          </c:val>
          <c:smooth val="1"/>
        </c:ser>
        <c:ser>
          <c:idx val="1"/>
          <c:order val="1"/>
          <c:tx>
            <c:v>Theorical</c:v>
          </c:tx>
          <c:spPr>
            <a:ln w="25400">
              <a:solidFill>
                <a:srgbClr val="003300"/>
              </a:solidFill>
              <a:prstDash val="solid"/>
            </a:ln>
          </c:spPr>
          <c:marker>
            <c:symbol val="circle"/>
            <c:size val="7"/>
            <c:spPr>
              <a:solidFill>
                <a:srgbClr val="FF00FF"/>
              </a:solidFill>
              <a:ln>
                <a:solidFill>
                  <a:srgbClr val="993300"/>
                </a:solidFill>
                <a:prstDash val="solid"/>
              </a:ln>
              <a:effectLst>
                <a:outerShdw dist="35921" dir="2700000" algn="br">
                  <a:srgbClr val="000000"/>
                </a:outerShdw>
              </a:effectLst>
            </c:spPr>
          </c:marker>
          <c:val>
            <c:numRef>
              <c:f>'Sprint 2'!$E$18:$N$18</c:f>
              <c:numCache>
                <c:formatCode>0.0</c:formatCode>
                <c:ptCount val="10"/>
                <c:pt idx="0">
                  <c:v>10</c:v>
                </c:pt>
                <c:pt idx="1">
                  <c:v>8.8888888888888893</c:v>
                </c:pt>
                <c:pt idx="2">
                  <c:v>7.7777777777777777</c:v>
                </c:pt>
                <c:pt idx="3">
                  <c:v>6.6666666666666661</c:v>
                </c:pt>
                <c:pt idx="4">
                  <c:v>5.5555555555555554</c:v>
                </c:pt>
                <c:pt idx="5">
                  <c:v>4.4444444444444446</c:v>
                </c:pt>
                <c:pt idx="6">
                  <c:v>3.333333333333333</c:v>
                </c:pt>
                <c:pt idx="7">
                  <c:v>2.2222222222222214</c:v>
                </c:pt>
                <c:pt idx="8">
                  <c:v>1.1111111111111107</c:v>
                </c:pt>
                <c:pt idx="9">
                  <c:v>0</c:v>
                </c:pt>
              </c:numCache>
            </c:numRef>
          </c:val>
          <c:smooth val="1"/>
        </c:ser>
        <c:dLbls>
          <c:showLegendKey val="0"/>
          <c:showVal val="0"/>
          <c:showCatName val="0"/>
          <c:showSerName val="0"/>
          <c:showPercent val="0"/>
          <c:showBubbleSize val="0"/>
        </c:dLbls>
        <c:marker val="1"/>
        <c:smooth val="0"/>
        <c:axId val="-496742256"/>
        <c:axId val="-496737360"/>
      </c:lineChart>
      <c:catAx>
        <c:axId val="-496742256"/>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fr-FR"/>
                  <a:t>Days</a:t>
                </a:r>
              </a:p>
            </c:rich>
          </c:tx>
          <c:layout>
            <c:manualLayout>
              <c:xMode val="edge"/>
              <c:yMode val="edge"/>
              <c:x val="0.43516933775561017"/>
              <c:y val="0.885682714816573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fr-FR"/>
          </a:p>
        </c:txPr>
        <c:crossAx val="-496737360"/>
        <c:crosses val="autoZero"/>
        <c:auto val="0"/>
        <c:lblAlgn val="ctr"/>
        <c:lblOffset val="100"/>
        <c:tickLblSkip val="1"/>
        <c:tickMarkSkip val="1"/>
        <c:noMultiLvlLbl val="0"/>
      </c:catAx>
      <c:valAx>
        <c:axId val="-496737360"/>
        <c:scaling>
          <c:orientation val="minMax"/>
        </c:scaling>
        <c:delete val="0"/>
        <c:axPos val="l"/>
        <c:title>
          <c:tx>
            <c:rich>
              <a:bodyPr/>
              <a:lstStyle/>
              <a:p>
                <a:pPr>
                  <a:defRPr sz="1150" b="1" i="0" u="none" strike="noStrike" baseline="0">
                    <a:solidFill>
                      <a:srgbClr val="000000"/>
                    </a:solidFill>
                    <a:latin typeface="Arial"/>
                    <a:ea typeface="Arial"/>
                    <a:cs typeface="Arial"/>
                  </a:defRPr>
                </a:pPr>
                <a:r>
                  <a:rPr lang="fr-FR"/>
                  <a:t>Scrum units</a:t>
                </a:r>
              </a:p>
            </c:rich>
          </c:tx>
          <c:layout>
            <c:manualLayout>
              <c:xMode val="edge"/>
              <c:yMode val="edge"/>
              <c:x val="3.0011702717224659E-2"/>
              <c:y val="0.3617578208129388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fr-FR"/>
          </a:p>
        </c:txPr>
        <c:crossAx val="-496742256"/>
        <c:crosses val="autoZero"/>
        <c:crossBetween val="between"/>
      </c:valAx>
      <c:spPr>
        <a:gradFill rotWithShape="0">
          <a:gsLst>
            <a:gs pos="0">
              <a:srgbClr val="FFFF99"/>
            </a:gs>
            <a:gs pos="100000">
              <a:srgbClr val="99CC00"/>
            </a:gs>
          </a:gsLst>
          <a:lin ang="5400000" scaled="1"/>
        </a:gradFill>
        <a:ln w="12700">
          <a:solidFill>
            <a:srgbClr val="808080"/>
          </a:solidFill>
          <a:prstDash val="solid"/>
        </a:ln>
      </c:spPr>
    </c:plotArea>
    <c:legend>
      <c:legendPos val="r"/>
      <c:layout>
        <c:manualLayout>
          <c:xMode val="edge"/>
          <c:yMode val="edge"/>
          <c:x val="0.83818335007159483"/>
          <c:y val="0.44076235532928443"/>
          <c:w val="0.15434575903092507"/>
          <c:h val="0.11434866119905485"/>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fr-FR"/>
    </a:p>
  </c:txPr>
  <c:printSettings>
    <c:headerFooter alignWithMargins="0"/>
    <c:pageMargins b="1" l="0.75" r="0.75"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35</xdr:row>
      <xdr:rowOff>22860</xdr:rowOff>
    </xdr:from>
    <xdr:to>
      <xdr:col>1</xdr:col>
      <xdr:colOff>617220</xdr:colOff>
      <xdr:row>36</xdr:row>
      <xdr:rowOff>160020</xdr:rowOff>
    </xdr:to>
    <xdr:pic>
      <xdr:nvPicPr>
        <xdr:cNvPr id="2463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6195060"/>
          <a:ext cx="876300" cy="3048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58</xdr:row>
      <xdr:rowOff>7620</xdr:rowOff>
    </xdr:from>
    <xdr:to>
      <xdr:col>10</xdr:col>
      <xdr:colOff>53340</xdr:colOff>
      <xdr:row>85</xdr:row>
      <xdr:rowOff>30480</xdr:rowOff>
    </xdr:to>
    <xdr:graphicFrame macro="">
      <xdr:nvGraphicFramePr>
        <xdr:cNvPr id="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640080</xdr:colOff>
      <xdr:row>18</xdr:row>
      <xdr:rowOff>160020</xdr:rowOff>
    </xdr:from>
    <xdr:to>
      <xdr:col>8</xdr:col>
      <xdr:colOff>457200</xdr:colOff>
      <xdr:row>40</xdr:row>
      <xdr:rowOff>137160</xdr:rowOff>
    </xdr:to>
    <xdr:graphicFrame macro="">
      <xdr:nvGraphicFramePr>
        <xdr:cNvPr id="2259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ouilleur-express.fr/scrum/excel.xls" TargetMode="External"/><Relationship Id="rId1" Type="http://schemas.openxmlformats.org/officeDocument/2006/relationships/hyperlink" Target="http://touilleur-express.f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2"/>
  <sheetViews>
    <sheetView workbookViewId="0">
      <selection activeCell="C4" sqref="C4:I4"/>
    </sheetView>
  </sheetViews>
  <sheetFormatPr defaultColWidth="11.5546875" defaultRowHeight="13.2"/>
  <sheetData>
    <row r="1" spans="1:17">
      <c r="A1" s="57"/>
      <c r="B1" s="57"/>
      <c r="C1" s="57"/>
      <c r="D1" s="57"/>
      <c r="E1" s="57"/>
      <c r="F1" s="57"/>
      <c r="G1" s="57"/>
      <c r="H1" s="57"/>
      <c r="I1" s="57"/>
      <c r="J1" s="57"/>
      <c r="K1" s="57"/>
      <c r="L1" s="57"/>
      <c r="M1" s="57"/>
      <c r="N1" s="57"/>
      <c r="O1" s="57"/>
      <c r="P1" s="57"/>
      <c r="Q1" s="57"/>
    </row>
    <row r="2" spans="1:17">
      <c r="A2" s="57"/>
      <c r="B2" s="57"/>
      <c r="C2" s="57"/>
      <c r="D2" s="57"/>
      <c r="E2" s="57"/>
      <c r="F2" s="57"/>
      <c r="G2" s="57"/>
      <c r="H2" s="57"/>
      <c r="I2" s="57"/>
      <c r="J2" s="57"/>
      <c r="K2" s="57"/>
      <c r="L2" s="57"/>
      <c r="M2" s="57"/>
      <c r="N2" s="57"/>
      <c r="O2" s="57"/>
      <c r="P2" s="57"/>
      <c r="Q2" s="57"/>
    </row>
    <row r="3" spans="1:17">
      <c r="A3" s="57"/>
      <c r="B3" s="57"/>
      <c r="C3" s="57"/>
      <c r="D3" s="57"/>
      <c r="E3" s="57"/>
      <c r="F3" s="57"/>
      <c r="G3" s="57"/>
      <c r="H3" s="57"/>
      <c r="I3" s="57"/>
      <c r="J3" s="57"/>
      <c r="K3" s="57"/>
      <c r="L3" s="57"/>
      <c r="M3" s="57"/>
      <c r="N3" s="57"/>
      <c r="O3" s="57"/>
      <c r="P3" s="57"/>
      <c r="Q3" s="57"/>
    </row>
    <row r="4" spans="1:17" ht="36.75" customHeight="1" thickBot="1">
      <c r="A4" s="57"/>
      <c r="B4" s="57"/>
      <c r="C4" s="131" t="s">
        <v>28</v>
      </c>
      <c r="D4" s="131"/>
      <c r="E4" s="131"/>
      <c r="F4" s="131"/>
      <c r="G4" s="131"/>
      <c r="H4" s="131"/>
      <c r="I4" s="131"/>
      <c r="J4" s="57"/>
      <c r="K4" s="57"/>
      <c r="L4" s="57"/>
      <c r="M4" s="57"/>
      <c r="N4" s="57"/>
      <c r="O4" s="57"/>
      <c r="P4" s="57"/>
      <c r="Q4" s="57"/>
    </row>
    <row r="5" spans="1:17" ht="13.8" thickBot="1">
      <c r="A5" s="57"/>
      <c r="B5" s="57"/>
      <c r="C5" s="132" t="s">
        <v>27</v>
      </c>
      <c r="D5" s="133"/>
      <c r="E5" s="134" t="s">
        <v>29</v>
      </c>
      <c r="F5" s="134"/>
      <c r="G5" s="134"/>
      <c r="H5" s="134"/>
      <c r="I5" s="135"/>
      <c r="J5" s="57"/>
      <c r="K5" s="57"/>
      <c r="L5" s="57"/>
      <c r="M5" s="57"/>
      <c r="N5" s="57"/>
      <c r="O5" s="57"/>
      <c r="P5" s="57"/>
      <c r="Q5" s="57"/>
    </row>
    <row r="6" spans="1:17">
      <c r="A6" s="57"/>
      <c r="B6" s="57"/>
      <c r="C6" s="57"/>
      <c r="D6" s="57"/>
      <c r="E6" s="57"/>
      <c r="F6" s="57"/>
      <c r="G6" s="57"/>
      <c r="H6" s="57"/>
      <c r="I6" s="57"/>
      <c r="J6" s="57"/>
      <c r="K6" s="57"/>
      <c r="L6" s="57"/>
      <c r="M6" s="57"/>
      <c r="N6" s="57"/>
      <c r="O6" s="57"/>
      <c r="P6" s="57"/>
      <c r="Q6" s="57"/>
    </row>
    <row r="7" spans="1:17">
      <c r="A7" s="57"/>
      <c r="B7" s="57"/>
      <c r="C7" s="57"/>
      <c r="D7" s="57"/>
      <c r="E7" s="57"/>
      <c r="F7" s="57"/>
      <c r="G7" s="57"/>
      <c r="H7" s="57"/>
      <c r="I7" s="57"/>
      <c r="J7" s="57"/>
      <c r="K7" s="57"/>
      <c r="L7" s="57"/>
      <c r="M7" s="57"/>
      <c r="N7" s="57"/>
      <c r="O7" s="57"/>
      <c r="P7" s="57"/>
      <c r="Q7" s="57"/>
    </row>
    <row r="8" spans="1:17">
      <c r="A8" s="57"/>
      <c r="B8" s="57"/>
      <c r="C8" s="57"/>
      <c r="D8" s="57"/>
      <c r="E8" s="57"/>
      <c r="F8" s="57"/>
      <c r="G8" s="57"/>
      <c r="H8" s="57"/>
      <c r="I8" s="57"/>
      <c r="J8" s="57"/>
      <c r="K8" s="57"/>
      <c r="L8" s="57"/>
      <c r="M8" s="57"/>
      <c r="N8" s="57"/>
      <c r="O8" s="57"/>
      <c r="P8" s="57"/>
      <c r="Q8" s="57"/>
    </row>
    <row r="9" spans="1:17">
      <c r="A9" s="57"/>
      <c r="B9" s="57"/>
      <c r="C9" s="57"/>
      <c r="D9" s="57"/>
      <c r="E9" s="57"/>
      <c r="F9" s="57"/>
      <c r="G9" s="57"/>
      <c r="H9" s="57"/>
      <c r="I9" s="57"/>
      <c r="J9" s="57"/>
      <c r="K9" s="57"/>
      <c r="L9" s="57"/>
      <c r="M9" s="57"/>
      <c r="N9" s="57"/>
      <c r="O9" s="57"/>
      <c r="P9" s="57"/>
      <c r="Q9" s="57"/>
    </row>
    <row r="10" spans="1:17">
      <c r="A10" s="57"/>
      <c r="B10" s="57"/>
      <c r="C10" s="57"/>
      <c r="D10" s="57"/>
      <c r="E10" s="57"/>
      <c r="F10" s="57"/>
      <c r="G10" s="57"/>
      <c r="H10" s="57"/>
      <c r="I10" s="57"/>
      <c r="J10" s="57"/>
      <c r="K10" s="57"/>
      <c r="L10" s="57"/>
      <c r="M10" s="57"/>
      <c r="N10" s="57"/>
      <c r="O10" s="57"/>
      <c r="P10" s="57"/>
      <c r="Q10" s="57"/>
    </row>
    <row r="11" spans="1:17">
      <c r="A11" s="57"/>
      <c r="B11" s="57"/>
      <c r="C11" s="57" t="s">
        <v>66</v>
      </c>
      <c r="D11" s="57"/>
      <c r="E11" s="57"/>
      <c r="F11" s="57"/>
      <c r="G11" s="57"/>
      <c r="H11" s="57"/>
      <c r="I11" s="57"/>
      <c r="J11" s="57"/>
      <c r="K11" s="57"/>
      <c r="L11" s="57"/>
      <c r="M11" s="57"/>
      <c r="N11" s="57"/>
      <c r="O11" s="57"/>
      <c r="P11" s="57"/>
      <c r="Q11" s="57"/>
    </row>
    <row r="12" spans="1:17">
      <c r="A12" s="57"/>
      <c r="B12" s="57"/>
      <c r="C12" s="57"/>
      <c r="D12" s="57"/>
      <c r="E12" s="57"/>
      <c r="F12" s="57"/>
      <c r="G12" s="57"/>
      <c r="H12" s="57"/>
      <c r="I12" s="57"/>
      <c r="J12" s="57"/>
      <c r="K12" s="57"/>
      <c r="L12" s="57"/>
      <c r="M12" s="57"/>
      <c r="N12" s="57"/>
      <c r="O12" s="57"/>
      <c r="P12" s="57"/>
      <c r="Q12" s="57"/>
    </row>
    <row r="13" spans="1:17">
      <c r="A13" s="57"/>
      <c r="B13" s="57"/>
      <c r="C13" s="57"/>
      <c r="D13" s="57"/>
      <c r="E13" s="57"/>
      <c r="F13" s="57"/>
      <c r="G13" s="57"/>
      <c r="H13" s="57"/>
      <c r="I13" s="57"/>
      <c r="J13" s="57"/>
      <c r="K13" s="57"/>
      <c r="L13" s="57"/>
      <c r="M13" s="57"/>
      <c r="N13" s="57"/>
      <c r="O13" s="57"/>
      <c r="P13" s="57"/>
      <c r="Q13" s="57"/>
    </row>
    <row r="14" spans="1:17">
      <c r="A14" s="57"/>
      <c r="B14" s="57"/>
      <c r="C14" s="57"/>
      <c r="D14" s="57"/>
      <c r="E14" s="57"/>
      <c r="F14" s="57"/>
      <c r="G14" s="57"/>
      <c r="H14" s="57"/>
      <c r="I14" s="57"/>
      <c r="J14" s="57"/>
      <c r="K14" s="57"/>
      <c r="L14" s="57"/>
      <c r="M14" s="57"/>
      <c r="N14" s="57"/>
      <c r="O14" s="57"/>
      <c r="P14" s="57"/>
      <c r="Q14" s="57"/>
    </row>
    <row r="15" spans="1:17">
      <c r="A15" s="57"/>
      <c r="B15" s="57"/>
      <c r="C15" s="58" t="s">
        <v>30</v>
      </c>
      <c r="D15" s="57"/>
      <c r="E15" s="57"/>
      <c r="F15" s="57"/>
      <c r="G15" s="57"/>
      <c r="H15" s="57"/>
      <c r="I15" s="57"/>
      <c r="J15" s="57"/>
      <c r="K15" s="57"/>
      <c r="L15" s="57"/>
      <c r="M15" s="57"/>
      <c r="N15" s="57"/>
      <c r="O15" s="57"/>
      <c r="P15" s="57"/>
      <c r="Q15" s="57"/>
    </row>
    <row r="16" spans="1:17">
      <c r="A16" s="57"/>
      <c r="B16" s="57"/>
      <c r="C16" s="57" t="s">
        <v>31</v>
      </c>
      <c r="D16" s="57"/>
      <c r="E16" s="57"/>
      <c r="F16" s="57"/>
      <c r="G16" s="57"/>
      <c r="H16" s="57"/>
      <c r="I16" s="57"/>
      <c r="J16" s="57"/>
      <c r="K16" s="57"/>
      <c r="L16" s="57"/>
      <c r="M16" s="57"/>
      <c r="N16" s="57"/>
      <c r="O16" s="57"/>
      <c r="P16" s="57"/>
      <c r="Q16" s="57"/>
    </row>
    <row r="17" spans="1:17">
      <c r="A17" s="57"/>
      <c r="B17" s="57"/>
      <c r="C17" s="57" t="s">
        <v>32</v>
      </c>
      <c r="D17" s="57"/>
      <c r="E17" s="57"/>
      <c r="F17" s="57"/>
      <c r="G17" s="57"/>
      <c r="H17" s="57"/>
      <c r="I17" s="57"/>
      <c r="J17" s="57"/>
      <c r="K17" s="57"/>
      <c r="L17" s="57"/>
      <c r="M17" s="57"/>
      <c r="N17" s="57"/>
      <c r="O17" s="57"/>
      <c r="P17" s="57"/>
      <c r="Q17" s="57"/>
    </row>
    <row r="18" spans="1:17">
      <c r="A18" s="57"/>
      <c r="B18" s="57"/>
      <c r="C18" s="57" t="s">
        <v>33</v>
      </c>
      <c r="D18" s="57"/>
      <c r="E18" s="57"/>
      <c r="F18" s="57"/>
      <c r="G18" s="57"/>
      <c r="H18" s="57"/>
      <c r="I18" s="57"/>
      <c r="J18" s="57"/>
      <c r="K18" s="57"/>
      <c r="L18" s="57"/>
      <c r="M18" s="57"/>
      <c r="N18" s="57"/>
      <c r="O18" s="57"/>
      <c r="P18" s="57"/>
      <c r="Q18" s="57"/>
    </row>
    <row r="19" spans="1:17">
      <c r="A19" s="57"/>
      <c r="B19" s="57"/>
      <c r="C19" s="57" t="s">
        <v>34</v>
      </c>
      <c r="D19" s="57"/>
      <c r="E19" s="57"/>
      <c r="F19" s="57"/>
      <c r="G19" s="57"/>
      <c r="H19" s="57"/>
      <c r="I19" s="57"/>
      <c r="J19" s="57"/>
      <c r="K19" s="57"/>
      <c r="L19" s="57"/>
      <c r="M19" s="57"/>
      <c r="N19" s="57"/>
      <c r="O19" s="57"/>
      <c r="P19" s="57"/>
      <c r="Q19" s="57"/>
    </row>
    <row r="20" spans="1:17">
      <c r="A20" s="57"/>
      <c r="B20" s="57"/>
      <c r="C20" s="57"/>
      <c r="D20" s="57"/>
      <c r="E20" s="57"/>
      <c r="F20" s="57"/>
      <c r="G20" s="57"/>
      <c r="H20" s="57"/>
      <c r="I20" s="57"/>
      <c r="J20" s="57"/>
      <c r="K20" s="57"/>
      <c r="L20" s="57"/>
      <c r="M20" s="57"/>
      <c r="N20" s="57"/>
      <c r="O20" s="57"/>
      <c r="P20" s="57"/>
      <c r="Q20" s="57"/>
    </row>
    <row r="21" spans="1:17">
      <c r="A21" s="57"/>
      <c r="B21" s="57"/>
      <c r="C21" s="58" t="s">
        <v>35</v>
      </c>
      <c r="D21" s="57"/>
      <c r="E21" s="57"/>
      <c r="F21" s="57"/>
      <c r="G21" s="57"/>
      <c r="H21" s="57"/>
      <c r="I21" s="57"/>
      <c r="J21" s="57"/>
      <c r="K21" s="57"/>
      <c r="L21" s="57"/>
      <c r="M21" s="57"/>
      <c r="N21" s="57"/>
      <c r="O21" s="57"/>
      <c r="P21" s="57"/>
      <c r="Q21" s="57"/>
    </row>
    <row r="22" spans="1:17">
      <c r="A22" s="57"/>
      <c r="B22" s="57"/>
      <c r="C22" s="57" t="s">
        <v>40</v>
      </c>
      <c r="D22" s="57"/>
      <c r="E22" s="57"/>
      <c r="F22" s="57"/>
      <c r="G22" s="57"/>
      <c r="H22" s="57"/>
      <c r="I22" s="57"/>
      <c r="J22" s="57"/>
      <c r="K22" s="57"/>
      <c r="L22" s="57"/>
      <c r="M22" s="57"/>
      <c r="N22" s="57"/>
      <c r="O22" s="57"/>
      <c r="P22" s="57"/>
      <c r="Q22" s="57"/>
    </row>
    <row r="23" spans="1:17">
      <c r="A23" s="57"/>
      <c r="B23" s="57"/>
      <c r="C23" s="57"/>
      <c r="D23" s="57"/>
      <c r="E23" s="57"/>
      <c r="F23" s="57"/>
      <c r="G23" s="57"/>
      <c r="H23" s="57"/>
      <c r="I23" s="57"/>
      <c r="J23" s="57"/>
      <c r="K23" s="57"/>
      <c r="L23" s="57"/>
      <c r="M23" s="57"/>
      <c r="N23" s="57"/>
      <c r="O23" s="57"/>
      <c r="P23" s="57"/>
      <c r="Q23" s="57"/>
    </row>
    <row r="24" spans="1:17">
      <c r="A24" s="57"/>
      <c r="B24" s="57"/>
      <c r="C24" s="57" t="s">
        <v>41</v>
      </c>
      <c r="D24" s="57"/>
      <c r="E24" s="57"/>
      <c r="F24" s="57"/>
      <c r="G24" s="57"/>
      <c r="H24" s="57"/>
      <c r="I24" s="57"/>
      <c r="J24" s="57"/>
      <c r="K24" s="57"/>
      <c r="L24" s="57"/>
      <c r="M24" s="57"/>
      <c r="N24" s="57"/>
      <c r="O24" s="57"/>
      <c r="P24" s="57"/>
      <c r="Q24" s="57"/>
    </row>
    <row r="25" spans="1:17">
      <c r="A25" s="57"/>
      <c r="B25" s="57"/>
      <c r="C25" s="57" t="s">
        <v>42</v>
      </c>
      <c r="D25" s="57"/>
      <c r="E25" s="57"/>
      <c r="F25" s="57"/>
      <c r="G25" s="57"/>
      <c r="H25" s="57"/>
      <c r="I25" s="57"/>
      <c r="J25" s="57"/>
      <c r="K25" s="57"/>
      <c r="L25" s="57"/>
      <c r="M25" s="57"/>
      <c r="N25" s="57"/>
      <c r="O25" s="57"/>
      <c r="P25" s="57"/>
      <c r="Q25" s="57"/>
    </row>
    <row r="26" spans="1:17">
      <c r="A26" s="57"/>
      <c r="B26" s="57"/>
      <c r="C26" s="57" t="s">
        <v>43</v>
      </c>
      <c r="D26" s="57"/>
      <c r="E26" s="57"/>
      <c r="F26" s="57"/>
      <c r="G26" s="57"/>
      <c r="H26" s="57"/>
      <c r="I26" s="57"/>
      <c r="J26" s="57"/>
      <c r="K26" s="57"/>
      <c r="L26" s="57"/>
      <c r="M26" s="57"/>
      <c r="N26" s="57"/>
      <c r="O26" s="57"/>
      <c r="P26" s="57"/>
      <c r="Q26" s="57"/>
    </row>
    <row r="27" spans="1:17">
      <c r="A27" s="57"/>
      <c r="B27" s="57"/>
      <c r="C27" s="57" t="s">
        <v>44</v>
      </c>
      <c r="D27" s="57"/>
      <c r="E27" s="57"/>
      <c r="F27" s="57"/>
      <c r="G27" s="57"/>
      <c r="H27" s="57"/>
      <c r="I27" s="57"/>
      <c r="J27" s="57"/>
      <c r="K27" s="57"/>
      <c r="L27" s="57"/>
      <c r="M27" s="57"/>
      <c r="N27" s="57"/>
      <c r="O27" s="57"/>
      <c r="P27" s="57"/>
      <c r="Q27" s="57"/>
    </row>
    <row r="28" spans="1:17">
      <c r="A28" s="57"/>
      <c r="B28" s="57"/>
      <c r="C28" s="57"/>
      <c r="D28" s="57"/>
      <c r="E28" s="57"/>
      <c r="F28" s="57"/>
      <c r="G28" s="57"/>
      <c r="H28" s="57"/>
      <c r="I28" s="57"/>
      <c r="J28" s="57"/>
      <c r="K28" s="57"/>
      <c r="L28" s="57"/>
      <c r="M28" s="57"/>
      <c r="N28" s="57"/>
      <c r="O28" s="57"/>
      <c r="P28" s="57"/>
      <c r="Q28" s="57"/>
    </row>
    <row r="29" spans="1:17">
      <c r="A29" s="57"/>
      <c r="B29" s="57"/>
      <c r="C29" s="83" t="s">
        <v>26</v>
      </c>
      <c r="D29" s="57"/>
      <c r="E29" s="57"/>
      <c r="F29" s="57"/>
      <c r="G29" s="57"/>
      <c r="H29" s="57"/>
      <c r="I29" s="57"/>
      <c r="J29" s="57"/>
      <c r="K29" s="57"/>
      <c r="L29" s="57"/>
      <c r="M29" s="57"/>
      <c r="N29" s="57"/>
      <c r="O29" s="57"/>
      <c r="P29" s="57"/>
      <c r="Q29" s="57"/>
    </row>
    <row r="30" spans="1:17">
      <c r="A30" s="57"/>
      <c r="B30" s="57"/>
      <c r="C30" s="83" t="s">
        <v>60</v>
      </c>
      <c r="D30" s="57"/>
      <c r="E30" s="57"/>
      <c r="F30" s="57"/>
      <c r="G30" s="57"/>
      <c r="H30" s="57"/>
      <c r="I30" s="57"/>
      <c r="J30" s="57"/>
      <c r="K30" s="57"/>
      <c r="L30" s="57"/>
      <c r="M30" s="57"/>
      <c r="N30" s="57"/>
      <c r="O30" s="57"/>
      <c r="P30" s="57"/>
      <c r="Q30" s="57"/>
    </row>
    <row r="31" spans="1:17">
      <c r="A31" s="57"/>
      <c r="B31" s="57"/>
      <c r="C31" s="83" t="s">
        <v>59</v>
      </c>
      <c r="D31" s="57"/>
      <c r="E31" s="57"/>
      <c r="F31" s="57"/>
      <c r="G31" s="57"/>
      <c r="H31" s="57"/>
      <c r="I31" s="57"/>
      <c r="J31" s="57"/>
      <c r="K31" s="57"/>
      <c r="L31" s="57"/>
      <c r="M31" s="57"/>
      <c r="N31" s="57"/>
      <c r="O31" s="57"/>
      <c r="P31" s="57"/>
      <c r="Q31" s="57"/>
    </row>
    <row r="32" spans="1:17">
      <c r="A32" s="57"/>
      <c r="B32" s="57"/>
      <c r="C32" s="93" t="s">
        <v>61</v>
      </c>
      <c r="D32" s="57"/>
      <c r="E32" s="57"/>
      <c r="F32" s="57"/>
      <c r="G32" s="57"/>
      <c r="H32" s="57"/>
      <c r="I32" s="57"/>
      <c r="J32" s="57"/>
      <c r="K32" s="57"/>
      <c r="L32" s="57"/>
      <c r="M32" s="57"/>
      <c r="N32" s="57"/>
      <c r="O32" s="57"/>
      <c r="P32" s="57"/>
      <c r="Q32" s="57"/>
    </row>
    <row r="33" spans="1:17">
      <c r="A33" s="57"/>
      <c r="B33" s="57"/>
      <c r="C33" s="57"/>
      <c r="D33" s="57"/>
      <c r="E33" s="57"/>
      <c r="F33" s="57"/>
      <c r="G33" s="57"/>
      <c r="H33" s="57"/>
      <c r="I33" s="57"/>
      <c r="J33" s="57"/>
      <c r="K33" s="57"/>
      <c r="L33" s="57"/>
      <c r="M33" s="57"/>
      <c r="N33" s="57"/>
      <c r="O33" s="57"/>
      <c r="P33" s="57"/>
      <c r="Q33" s="57"/>
    </row>
    <row r="34" spans="1:17">
      <c r="A34" s="57"/>
      <c r="B34" s="57"/>
      <c r="C34" s="57" t="s">
        <v>62</v>
      </c>
      <c r="D34" s="57"/>
      <c r="E34" s="57"/>
      <c r="F34" s="57"/>
      <c r="G34" s="57"/>
      <c r="H34" s="57"/>
      <c r="I34" s="57"/>
      <c r="J34" s="57"/>
      <c r="K34" s="57"/>
      <c r="L34" s="57"/>
      <c r="M34" s="57"/>
      <c r="N34" s="57"/>
      <c r="O34" s="57"/>
      <c r="P34" s="57"/>
      <c r="Q34" s="57"/>
    </row>
    <row r="35" spans="1:17">
      <c r="A35" s="57"/>
      <c r="B35" s="57"/>
      <c r="C35" s="57" t="s">
        <v>63</v>
      </c>
      <c r="D35" s="57"/>
      <c r="E35" s="57"/>
      <c r="F35" s="57"/>
      <c r="G35" s="57"/>
      <c r="H35" s="57"/>
      <c r="I35" s="57"/>
      <c r="J35" s="57"/>
      <c r="K35" s="57"/>
      <c r="L35" s="57"/>
      <c r="M35" s="57"/>
      <c r="N35" s="57"/>
      <c r="O35" s="57"/>
      <c r="P35" s="57"/>
      <c r="Q35" s="57"/>
    </row>
    <row r="36" spans="1:17">
      <c r="A36" s="57"/>
      <c r="B36" s="57"/>
      <c r="C36" s="57"/>
      <c r="D36" s="57"/>
      <c r="E36" s="57"/>
      <c r="F36" s="57"/>
      <c r="G36" s="57"/>
      <c r="H36" s="57"/>
      <c r="I36" s="57"/>
      <c r="J36" s="57"/>
      <c r="K36" s="57"/>
      <c r="L36" s="57"/>
      <c r="M36" s="57"/>
      <c r="N36" s="57"/>
      <c r="O36" s="57"/>
      <c r="P36" s="57"/>
      <c r="Q36" s="57"/>
    </row>
    <row r="37" spans="1:17">
      <c r="A37" s="57"/>
      <c r="B37" s="57"/>
      <c r="C37" s="57"/>
      <c r="D37" s="57"/>
      <c r="E37" s="57"/>
      <c r="F37" s="57"/>
      <c r="G37" s="57"/>
      <c r="H37" s="57"/>
      <c r="I37" s="57"/>
      <c r="J37" s="57"/>
      <c r="K37" s="57"/>
      <c r="L37" s="57"/>
      <c r="M37" s="57"/>
      <c r="N37" s="57"/>
      <c r="O37" s="57"/>
      <c r="P37" s="57"/>
      <c r="Q37" s="57"/>
    </row>
    <row r="38" spans="1:17">
      <c r="A38" s="57"/>
      <c r="B38" s="57"/>
      <c r="C38" s="35" t="s">
        <v>65</v>
      </c>
      <c r="D38" s="57"/>
      <c r="E38" s="57"/>
      <c r="F38" s="57"/>
      <c r="G38" s="57"/>
      <c r="H38" s="57"/>
      <c r="I38" s="57"/>
      <c r="J38" s="57"/>
      <c r="K38" s="57"/>
      <c r="L38" s="57"/>
      <c r="M38" s="57"/>
      <c r="N38" s="57"/>
      <c r="O38" s="57"/>
      <c r="P38" s="57"/>
      <c r="Q38" s="57"/>
    </row>
    <row r="39" spans="1:17">
      <c r="A39" s="57"/>
      <c r="B39" s="57"/>
      <c r="C39" s="92" t="s">
        <v>64</v>
      </c>
      <c r="D39" s="57"/>
      <c r="E39" s="57"/>
      <c r="F39" s="57"/>
      <c r="G39" s="57"/>
      <c r="H39" s="57"/>
      <c r="I39" s="57"/>
      <c r="J39" s="57"/>
      <c r="K39" s="57"/>
      <c r="L39" s="57"/>
      <c r="M39" s="57"/>
      <c r="N39" s="57"/>
      <c r="O39" s="57"/>
      <c r="P39" s="57"/>
      <c r="Q39" s="57"/>
    </row>
    <row r="40" spans="1:17">
      <c r="A40" s="57"/>
      <c r="B40" s="57"/>
      <c r="C40" s="57"/>
      <c r="D40" s="57"/>
      <c r="E40" s="57"/>
      <c r="F40" s="57"/>
      <c r="G40" s="57"/>
      <c r="H40" s="57"/>
      <c r="I40" s="57"/>
      <c r="J40" s="57"/>
      <c r="K40" s="57"/>
      <c r="L40" s="57"/>
      <c r="M40" s="57"/>
      <c r="N40" s="57"/>
      <c r="O40" s="57"/>
      <c r="P40" s="57"/>
      <c r="Q40" s="57"/>
    </row>
    <row r="41" spans="1:17">
      <c r="A41" s="57"/>
      <c r="B41" s="57"/>
      <c r="C41" s="57"/>
      <c r="D41" s="57"/>
      <c r="E41" s="57"/>
      <c r="F41" s="57"/>
      <c r="G41" s="57"/>
      <c r="H41" s="57"/>
      <c r="I41" s="57"/>
      <c r="J41" s="57"/>
      <c r="K41" s="57"/>
      <c r="L41" s="57"/>
      <c r="M41" s="57"/>
      <c r="N41" s="57"/>
      <c r="O41" s="57"/>
      <c r="P41" s="57"/>
      <c r="Q41" s="57"/>
    </row>
    <row r="42" spans="1:17">
      <c r="A42" s="57"/>
      <c r="B42" s="57"/>
      <c r="C42" s="57"/>
      <c r="D42" s="57"/>
      <c r="E42" s="57"/>
      <c r="F42" s="57"/>
      <c r="G42" s="57"/>
      <c r="H42" s="57"/>
      <c r="I42" s="57"/>
      <c r="J42" s="57"/>
      <c r="K42" s="57"/>
      <c r="L42" s="57"/>
      <c r="M42" s="57"/>
      <c r="N42" s="57"/>
      <c r="O42" s="57"/>
      <c r="P42" s="57"/>
      <c r="Q42" s="57"/>
    </row>
    <row r="43" spans="1:17">
      <c r="A43" s="57"/>
      <c r="B43" s="57"/>
      <c r="C43" s="57"/>
      <c r="D43" s="57"/>
      <c r="E43" s="57"/>
      <c r="F43" s="57"/>
      <c r="G43" s="57"/>
      <c r="H43" s="57"/>
      <c r="I43" s="57"/>
      <c r="J43" s="57"/>
      <c r="K43" s="57"/>
      <c r="L43" s="57"/>
      <c r="M43" s="57"/>
      <c r="N43" s="57"/>
      <c r="O43" s="57"/>
      <c r="P43" s="57"/>
      <c r="Q43" s="57"/>
    </row>
    <row r="44" spans="1:17">
      <c r="A44" s="57"/>
      <c r="B44" s="57"/>
      <c r="C44" s="57"/>
      <c r="D44" s="57"/>
      <c r="E44" s="57"/>
      <c r="F44" s="57"/>
      <c r="G44" s="57"/>
      <c r="H44" s="57"/>
      <c r="I44" s="57"/>
      <c r="J44" s="57"/>
      <c r="K44" s="57"/>
      <c r="L44" s="57"/>
      <c r="M44" s="57"/>
      <c r="N44" s="57"/>
      <c r="O44" s="57"/>
      <c r="P44" s="57"/>
      <c r="Q44" s="57"/>
    </row>
    <row r="45" spans="1:17">
      <c r="A45" s="57"/>
      <c r="B45" s="57"/>
      <c r="C45" s="57"/>
      <c r="D45" s="57"/>
      <c r="E45" s="57"/>
      <c r="F45" s="57"/>
      <c r="G45" s="57"/>
      <c r="H45" s="57"/>
      <c r="I45" s="57"/>
      <c r="J45" s="57"/>
      <c r="K45" s="57"/>
      <c r="L45" s="57"/>
      <c r="M45" s="57"/>
      <c r="N45" s="57"/>
      <c r="O45" s="57"/>
      <c r="P45" s="57"/>
      <c r="Q45" s="57"/>
    </row>
    <row r="46" spans="1:17">
      <c r="A46" s="57"/>
      <c r="B46" s="57"/>
      <c r="C46" s="57"/>
      <c r="D46" s="57"/>
      <c r="E46" s="57"/>
      <c r="F46" s="57"/>
      <c r="G46" s="57"/>
      <c r="H46" s="57"/>
      <c r="I46" s="57"/>
      <c r="J46" s="57"/>
      <c r="K46" s="57"/>
      <c r="L46" s="57"/>
      <c r="M46" s="57"/>
      <c r="N46" s="57"/>
      <c r="O46" s="57"/>
      <c r="P46" s="57"/>
      <c r="Q46" s="57"/>
    </row>
    <row r="47" spans="1:17">
      <c r="A47" s="57"/>
      <c r="B47" s="57"/>
      <c r="C47" s="57"/>
      <c r="D47" s="57"/>
      <c r="E47" s="57"/>
      <c r="F47" s="57"/>
      <c r="G47" s="57"/>
      <c r="H47" s="57"/>
      <c r="I47" s="57"/>
      <c r="J47" s="57"/>
      <c r="K47" s="57"/>
      <c r="L47" s="57"/>
      <c r="M47" s="57"/>
      <c r="N47" s="57"/>
      <c r="O47" s="57"/>
      <c r="P47" s="57"/>
      <c r="Q47" s="57"/>
    </row>
    <row r="48" spans="1:17">
      <c r="A48" s="57"/>
      <c r="B48" s="57"/>
      <c r="C48" s="57"/>
      <c r="D48" s="57"/>
      <c r="E48" s="57"/>
      <c r="F48" s="57"/>
      <c r="G48" s="57"/>
      <c r="H48" s="57"/>
      <c r="I48" s="57"/>
      <c r="J48" s="57"/>
      <c r="K48" s="57"/>
      <c r="L48" s="57"/>
      <c r="M48" s="57"/>
      <c r="N48" s="57"/>
      <c r="O48" s="57"/>
      <c r="P48" s="57"/>
      <c r="Q48" s="57"/>
    </row>
    <row r="49" spans="1:17">
      <c r="A49" s="57"/>
      <c r="B49" s="57"/>
      <c r="C49" s="57"/>
      <c r="D49" s="57"/>
      <c r="E49" s="57"/>
      <c r="F49" s="57"/>
      <c r="G49" s="57"/>
      <c r="H49" s="57"/>
      <c r="I49" s="57"/>
      <c r="J49" s="57"/>
      <c r="K49" s="57"/>
      <c r="L49" s="57"/>
      <c r="M49" s="57"/>
      <c r="N49" s="57"/>
      <c r="O49" s="57"/>
      <c r="P49" s="57"/>
      <c r="Q49" s="57"/>
    </row>
    <row r="50" spans="1:17">
      <c r="A50" s="57"/>
      <c r="B50" s="57"/>
      <c r="C50" s="57"/>
      <c r="D50" s="57"/>
      <c r="E50" s="57"/>
      <c r="F50" s="57"/>
      <c r="G50" s="57"/>
      <c r="H50" s="57"/>
      <c r="I50" s="57"/>
      <c r="J50" s="57"/>
      <c r="K50" s="57"/>
      <c r="L50" s="57"/>
      <c r="M50" s="57"/>
      <c r="N50" s="57"/>
      <c r="O50" s="57"/>
      <c r="P50" s="57"/>
      <c r="Q50" s="57"/>
    </row>
    <row r="51" spans="1:17">
      <c r="A51" s="57"/>
      <c r="B51" s="57"/>
      <c r="C51" s="57"/>
      <c r="D51" s="57"/>
      <c r="E51" s="57"/>
      <c r="F51" s="57"/>
      <c r="G51" s="57"/>
      <c r="H51" s="57"/>
      <c r="I51" s="57"/>
      <c r="J51" s="57"/>
      <c r="K51" s="57"/>
      <c r="L51" s="57"/>
      <c r="M51" s="57"/>
      <c r="N51" s="57"/>
      <c r="O51" s="57"/>
      <c r="P51" s="57"/>
      <c r="Q51" s="57"/>
    </row>
    <row r="52" spans="1:17">
      <c r="A52" s="57"/>
      <c r="B52" s="57"/>
      <c r="C52" s="57"/>
      <c r="D52" s="57"/>
      <c r="E52" s="57"/>
      <c r="F52" s="57"/>
      <c r="G52" s="57"/>
      <c r="H52" s="57"/>
      <c r="I52" s="57"/>
      <c r="J52" s="57"/>
      <c r="K52" s="57"/>
      <c r="L52" s="57"/>
      <c r="M52" s="57"/>
      <c r="N52" s="57"/>
      <c r="O52" s="57"/>
      <c r="P52" s="57"/>
      <c r="Q52" s="57"/>
    </row>
    <row r="53" spans="1:17">
      <c r="A53" s="57"/>
      <c r="B53" s="57"/>
      <c r="C53" s="57"/>
      <c r="D53" s="57"/>
      <c r="E53" s="57"/>
      <c r="F53" s="57"/>
      <c r="G53" s="57"/>
      <c r="H53" s="57"/>
      <c r="I53" s="57"/>
      <c r="J53" s="57"/>
      <c r="K53" s="57"/>
      <c r="L53" s="57"/>
      <c r="M53" s="57"/>
      <c r="N53" s="57"/>
      <c r="O53" s="57"/>
      <c r="P53" s="57"/>
      <c r="Q53" s="57"/>
    </row>
    <row r="54" spans="1:17">
      <c r="A54" s="57"/>
      <c r="B54" s="57"/>
      <c r="C54" s="57"/>
      <c r="D54" s="57"/>
      <c r="E54" s="57"/>
      <c r="F54" s="57"/>
      <c r="G54" s="57"/>
      <c r="H54" s="57"/>
      <c r="I54" s="57"/>
      <c r="J54" s="57"/>
      <c r="K54" s="57"/>
      <c r="L54" s="57"/>
      <c r="M54" s="57"/>
      <c r="N54" s="57"/>
      <c r="O54" s="57"/>
      <c r="P54" s="57"/>
      <c r="Q54" s="57"/>
    </row>
    <row r="55" spans="1:17">
      <c r="A55" s="57"/>
      <c r="B55" s="57"/>
      <c r="C55" s="57"/>
      <c r="D55" s="57"/>
      <c r="E55" s="57"/>
      <c r="F55" s="57"/>
      <c r="G55" s="57"/>
      <c r="H55" s="57"/>
      <c r="I55" s="57"/>
      <c r="J55" s="57"/>
      <c r="K55" s="57"/>
      <c r="L55" s="57"/>
      <c r="M55" s="57"/>
      <c r="N55" s="57"/>
      <c r="O55" s="57"/>
      <c r="P55" s="57"/>
      <c r="Q55" s="57"/>
    </row>
    <row r="56" spans="1:17">
      <c r="A56" s="57"/>
      <c r="B56" s="57"/>
      <c r="C56" s="57"/>
      <c r="D56" s="57"/>
      <c r="E56" s="57"/>
      <c r="F56" s="57"/>
      <c r="G56" s="57"/>
      <c r="H56" s="57"/>
      <c r="I56" s="57"/>
      <c r="J56" s="57"/>
      <c r="K56" s="57"/>
      <c r="L56" s="57"/>
      <c r="M56" s="57"/>
      <c r="N56" s="57"/>
      <c r="O56" s="57"/>
      <c r="P56" s="57"/>
      <c r="Q56" s="57"/>
    </row>
    <row r="57" spans="1:17">
      <c r="A57" s="57"/>
      <c r="B57" s="57"/>
      <c r="C57" s="57"/>
      <c r="D57" s="57"/>
      <c r="E57" s="57"/>
      <c r="F57" s="57"/>
      <c r="G57" s="57"/>
      <c r="H57" s="57"/>
      <c r="I57" s="57"/>
      <c r="J57" s="57"/>
      <c r="K57" s="57"/>
      <c r="L57" s="57"/>
      <c r="M57" s="57"/>
      <c r="N57" s="57"/>
      <c r="O57" s="57"/>
      <c r="P57" s="57"/>
      <c r="Q57" s="57"/>
    </row>
    <row r="58" spans="1:17">
      <c r="A58" s="57"/>
      <c r="B58" s="57"/>
      <c r="C58" s="57"/>
      <c r="D58" s="57"/>
      <c r="E58" s="57"/>
      <c r="F58" s="57"/>
      <c r="G58" s="57"/>
      <c r="H58" s="57"/>
      <c r="I58" s="57"/>
      <c r="J58" s="57"/>
      <c r="K58" s="57"/>
      <c r="L58" s="57"/>
      <c r="M58" s="57"/>
      <c r="N58" s="57"/>
      <c r="O58" s="57"/>
      <c r="P58" s="57"/>
      <c r="Q58" s="57"/>
    </row>
    <row r="59" spans="1:17">
      <c r="A59" s="57"/>
      <c r="B59" s="57"/>
      <c r="C59" s="57"/>
      <c r="D59" s="57"/>
      <c r="E59" s="57"/>
      <c r="F59" s="57"/>
      <c r="G59" s="57"/>
      <c r="H59" s="57"/>
      <c r="I59" s="57"/>
      <c r="J59" s="57"/>
      <c r="K59" s="57"/>
      <c r="L59" s="57"/>
      <c r="M59" s="57"/>
      <c r="N59" s="57"/>
      <c r="O59" s="57"/>
      <c r="P59" s="57"/>
      <c r="Q59" s="57"/>
    </row>
    <row r="60" spans="1:17">
      <c r="A60" s="57"/>
      <c r="B60" s="57"/>
      <c r="C60" s="57"/>
      <c r="D60" s="57"/>
      <c r="E60" s="57"/>
      <c r="F60" s="57"/>
      <c r="G60" s="57"/>
      <c r="H60" s="57"/>
      <c r="I60" s="57"/>
      <c r="J60" s="57"/>
      <c r="K60" s="57"/>
      <c r="L60" s="57"/>
      <c r="M60" s="57"/>
      <c r="N60" s="57"/>
      <c r="O60" s="57"/>
      <c r="P60" s="57"/>
      <c r="Q60" s="57"/>
    </row>
    <row r="61" spans="1:17">
      <c r="A61" s="57"/>
      <c r="B61" s="57"/>
      <c r="C61" s="57"/>
      <c r="D61" s="57"/>
      <c r="E61" s="57"/>
      <c r="F61" s="57"/>
      <c r="G61" s="57"/>
      <c r="H61" s="57"/>
      <c r="I61" s="57"/>
      <c r="J61" s="57"/>
      <c r="K61" s="57"/>
      <c r="L61" s="57"/>
      <c r="M61" s="57"/>
      <c r="N61" s="57"/>
      <c r="O61" s="57"/>
      <c r="P61" s="57"/>
      <c r="Q61" s="57"/>
    </row>
    <row r="62" spans="1:17">
      <c r="A62" s="57"/>
      <c r="B62" s="57"/>
      <c r="C62" s="57"/>
      <c r="D62" s="57"/>
      <c r="E62" s="57"/>
      <c r="F62" s="57"/>
      <c r="G62" s="57"/>
      <c r="H62" s="57"/>
      <c r="I62" s="57"/>
      <c r="J62" s="57"/>
      <c r="K62" s="57"/>
      <c r="L62" s="57"/>
      <c r="M62" s="57"/>
      <c r="N62" s="57"/>
      <c r="O62" s="57"/>
      <c r="P62" s="57"/>
      <c r="Q62" s="57"/>
    </row>
    <row r="63" spans="1:17">
      <c r="A63" s="57"/>
      <c r="B63" s="57"/>
      <c r="C63" s="57"/>
      <c r="D63" s="57"/>
      <c r="E63" s="57"/>
      <c r="F63" s="57"/>
      <c r="G63" s="57"/>
      <c r="H63" s="57"/>
      <c r="I63" s="57"/>
      <c r="J63" s="57"/>
      <c r="K63" s="57"/>
      <c r="L63" s="57"/>
      <c r="M63" s="57"/>
      <c r="N63" s="57"/>
      <c r="O63" s="57"/>
      <c r="P63" s="57"/>
      <c r="Q63" s="57"/>
    </row>
    <row r="64" spans="1:17">
      <c r="A64" s="57"/>
      <c r="B64" s="57"/>
      <c r="C64" s="57"/>
      <c r="D64" s="57"/>
      <c r="E64" s="57"/>
      <c r="F64" s="57"/>
      <c r="G64" s="57"/>
      <c r="H64" s="57"/>
      <c r="I64" s="57"/>
      <c r="J64" s="57"/>
      <c r="K64" s="57"/>
      <c r="L64" s="57"/>
      <c r="M64" s="57"/>
      <c r="N64" s="57"/>
      <c r="O64" s="57"/>
      <c r="P64" s="57"/>
      <c r="Q64" s="57"/>
    </row>
    <row r="65" spans="1:17">
      <c r="A65" s="57"/>
      <c r="B65" s="57"/>
      <c r="C65" s="57"/>
      <c r="D65" s="57"/>
      <c r="E65" s="57"/>
      <c r="F65" s="57"/>
      <c r="G65" s="57"/>
      <c r="H65" s="57"/>
      <c r="I65" s="57"/>
      <c r="J65" s="57"/>
      <c r="K65" s="57"/>
      <c r="L65" s="57"/>
      <c r="M65" s="57"/>
      <c r="N65" s="57"/>
      <c r="O65" s="57"/>
      <c r="P65" s="57"/>
      <c r="Q65" s="57"/>
    </row>
    <row r="66" spans="1:17">
      <c r="A66" s="57"/>
      <c r="B66" s="57"/>
      <c r="C66" s="57"/>
      <c r="D66" s="57"/>
      <c r="E66" s="57"/>
      <c r="F66" s="57"/>
      <c r="G66" s="57"/>
      <c r="H66" s="57"/>
      <c r="I66" s="57"/>
      <c r="J66" s="57"/>
      <c r="K66" s="57"/>
      <c r="L66" s="57"/>
      <c r="M66" s="57"/>
      <c r="N66" s="57"/>
      <c r="O66" s="57"/>
      <c r="P66" s="57"/>
      <c r="Q66" s="57"/>
    </row>
    <row r="67" spans="1:17">
      <c r="A67" s="57"/>
      <c r="B67" s="57"/>
      <c r="C67" s="57"/>
      <c r="D67" s="57"/>
      <c r="E67" s="57"/>
      <c r="F67" s="57"/>
      <c r="G67" s="57"/>
      <c r="H67" s="57"/>
      <c r="I67" s="57"/>
      <c r="J67" s="57"/>
      <c r="K67" s="57"/>
      <c r="L67" s="57"/>
      <c r="M67" s="57"/>
      <c r="N67" s="57"/>
      <c r="O67" s="57"/>
      <c r="P67" s="57"/>
      <c r="Q67" s="57"/>
    </row>
    <row r="68" spans="1:17">
      <c r="A68" s="57"/>
      <c r="B68" s="57"/>
      <c r="C68" s="57"/>
      <c r="D68" s="57"/>
      <c r="E68" s="57"/>
      <c r="F68" s="57"/>
      <c r="G68" s="57"/>
      <c r="H68" s="57"/>
      <c r="I68" s="57"/>
      <c r="J68" s="57"/>
      <c r="K68" s="57"/>
      <c r="L68" s="57"/>
      <c r="M68" s="57"/>
      <c r="N68" s="57"/>
      <c r="O68" s="57"/>
      <c r="P68" s="57"/>
      <c r="Q68" s="57"/>
    </row>
    <row r="69" spans="1:17">
      <c r="A69" s="57"/>
      <c r="B69" s="57"/>
      <c r="C69" s="57"/>
      <c r="D69" s="57"/>
      <c r="E69" s="57"/>
      <c r="F69" s="57"/>
      <c r="G69" s="57"/>
      <c r="H69" s="57"/>
      <c r="I69" s="57"/>
      <c r="J69" s="57"/>
      <c r="K69" s="57"/>
      <c r="L69" s="57"/>
      <c r="M69" s="57"/>
      <c r="N69" s="57"/>
      <c r="O69" s="57"/>
      <c r="P69" s="57"/>
      <c r="Q69" s="57"/>
    </row>
    <row r="70" spans="1:17">
      <c r="A70" s="57"/>
      <c r="B70" s="57"/>
      <c r="C70" s="57"/>
      <c r="D70" s="57"/>
      <c r="E70" s="57"/>
      <c r="F70" s="57"/>
      <c r="G70" s="57"/>
      <c r="H70" s="57"/>
      <c r="I70" s="57"/>
      <c r="J70" s="57"/>
      <c r="K70" s="57"/>
      <c r="L70" s="57"/>
      <c r="M70" s="57"/>
      <c r="N70" s="57"/>
      <c r="O70" s="57"/>
      <c r="P70" s="57"/>
      <c r="Q70" s="57"/>
    </row>
    <row r="71" spans="1:17">
      <c r="A71" s="57"/>
      <c r="B71" s="57"/>
      <c r="C71" s="57"/>
      <c r="D71" s="57"/>
      <c r="E71" s="57"/>
      <c r="F71" s="57"/>
      <c r="G71" s="57"/>
      <c r="H71" s="57"/>
      <c r="I71" s="57"/>
      <c r="J71" s="57"/>
      <c r="K71" s="57"/>
      <c r="L71" s="57"/>
      <c r="M71" s="57"/>
      <c r="N71" s="57"/>
      <c r="O71" s="57"/>
      <c r="P71" s="57"/>
      <c r="Q71" s="57"/>
    </row>
    <row r="72" spans="1:17">
      <c r="A72" s="57"/>
      <c r="B72" s="57"/>
      <c r="C72" s="57"/>
      <c r="D72" s="57"/>
      <c r="E72" s="57"/>
      <c r="F72" s="57"/>
      <c r="G72" s="57"/>
      <c r="H72" s="57"/>
      <c r="I72" s="57"/>
      <c r="J72" s="57"/>
      <c r="K72" s="57"/>
      <c r="L72" s="57"/>
      <c r="M72" s="57"/>
      <c r="N72" s="57"/>
      <c r="O72" s="57"/>
      <c r="P72" s="57"/>
      <c r="Q72" s="57"/>
    </row>
    <row r="73" spans="1:17">
      <c r="A73" s="57"/>
      <c r="B73" s="57"/>
      <c r="C73" s="57"/>
      <c r="D73" s="57"/>
      <c r="E73" s="57"/>
      <c r="F73" s="57"/>
      <c r="G73" s="57"/>
      <c r="H73" s="57"/>
      <c r="I73" s="57"/>
      <c r="J73" s="57"/>
      <c r="K73" s="57"/>
      <c r="L73" s="57"/>
      <c r="M73" s="57"/>
      <c r="N73" s="57"/>
      <c r="O73" s="57"/>
      <c r="P73" s="57"/>
      <c r="Q73" s="57"/>
    </row>
    <row r="74" spans="1:17">
      <c r="A74" s="57"/>
      <c r="B74" s="57"/>
      <c r="C74" s="57"/>
      <c r="D74" s="57"/>
      <c r="E74" s="57"/>
      <c r="F74" s="57"/>
      <c r="G74" s="57"/>
      <c r="H74" s="57"/>
      <c r="I74" s="57"/>
      <c r="J74" s="57"/>
      <c r="K74" s="57"/>
      <c r="L74" s="57"/>
      <c r="M74" s="57"/>
      <c r="N74" s="57"/>
      <c r="O74" s="57"/>
      <c r="P74" s="57"/>
      <c r="Q74" s="57"/>
    </row>
    <row r="75" spans="1:17">
      <c r="A75" s="57"/>
      <c r="B75" s="57"/>
      <c r="C75" s="57"/>
      <c r="D75" s="57"/>
      <c r="E75" s="57"/>
      <c r="F75" s="57"/>
      <c r="G75" s="57"/>
      <c r="H75" s="57"/>
      <c r="I75" s="57"/>
      <c r="J75" s="57"/>
      <c r="K75" s="57"/>
      <c r="L75" s="57"/>
      <c r="M75" s="57"/>
      <c r="N75" s="57"/>
      <c r="O75" s="57"/>
      <c r="P75" s="57"/>
      <c r="Q75" s="57"/>
    </row>
    <row r="76" spans="1:17">
      <c r="A76" s="57"/>
      <c r="B76" s="57"/>
      <c r="C76" s="57"/>
      <c r="D76" s="57"/>
      <c r="E76" s="57"/>
      <c r="F76" s="57"/>
      <c r="G76" s="57"/>
      <c r="H76" s="57"/>
      <c r="I76" s="57"/>
      <c r="J76" s="57"/>
      <c r="K76" s="57"/>
      <c r="L76" s="57"/>
      <c r="M76" s="57"/>
      <c r="N76" s="57"/>
      <c r="O76" s="57"/>
      <c r="P76" s="57"/>
      <c r="Q76" s="57"/>
    </row>
    <row r="77" spans="1:17">
      <c r="A77" s="57"/>
      <c r="B77" s="57"/>
      <c r="C77" s="57"/>
      <c r="D77" s="57"/>
      <c r="E77" s="57"/>
      <c r="F77" s="57"/>
      <c r="G77" s="57"/>
      <c r="H77" s="57"/>
      <c r="I77" s="57"/>
      <c r="J77" s="57"/>
      <c r="K77" s="57"/>
      <c r="L77" s="57"/>
      <c r="M77" s="57"/>
      <c r="N77" s="57"/>
      <c r="O77" s="57"/>
      <c r="P77" s="57"/>
      <c r="Q77" s="57"/>
    </row>
    <row r="78" spans="1:17">
      <c r="A78" s="57"/>
      <c r="B78" s="57"/>
      <c r="C78" s="57"/>
      <c r="D78" s="57"/>
      <c r="E78" s="57"/>
      <c r="F78" s="57"/>
      <c r="G78" s="57"/>
      <c r="H78" s="57"/>
      <c r="I78" s="57"/>
      <c r="J78" s="57"/>
      <c r="K78" s="57"/>
      <c r="L78" s="57"/>
      <c r="M78" s="57"/>
      <c r="N78" s="57"/>
      <c r="O78" s="57"/>
      <c r="P78" s="57"/>
      <c r="Q78" s="57"/>
    </row>
    <row r="79" spans="1:17">
      <c r="A79" s="57"/>
      <c r="B79" s="57"/>
      <c r="C79" s="57"/>
      <c r="D79" s="57"/>
      <c r="E79" s="57"/>
      <c r="F79" s="57"/>
      <c r="G79" s="57"/>
      <c r="H79" s="57"/>
      <c r="I79" s="57"/>
      <c r="J79" s="57"/>
      <c r="K79" s="57"/>
      <c r="L79" s="57"/>
      <c r="M79" s="57"/>
      <c r="N79" s="57"/>
      <c r="O79" s="57"/>
      <c r="P79" s="57"/>
      <c r="Q79" s="57"/>
    </row>
    <row r="80" spans="1:17">
      <c r="A80" s="57"/>
      <c r="B80" s="57"/>
      <c r="C80" s="57"/>
      <c r="D80" s="57"/>
      <c r="E80" s="57"/>
      <c r="F80" s="57"/>
      <c r="G80" s="57"/>
      <c r="H80" s="57"/>
      <c r="I80" s="57"/>
      <c r="J80" s="57"/>
      <c r="K80" s="57"/>
      <c r="L80" s="57"/>
      <c r="M80" s="57"/>
      <c r="N80" s="57"/>
      <c r="O80" s="57"/>
      <c r="P80" s="57"/>
      <c r="Q80" s="57"/>
    </row>
    <row r="81" spans="1:17">
      <c r="A81" s="57"/>
      <c r="B81" s="57"/>
      <c r="C81" s="57"/>
      <c r="D81" s="57"/>
      <c r="E81" s="57"/>
      <c r="F81" s="57"/>
      <c r="G81" s="57"/>
      <c r="H81" s="57"/>
      <c r="I81" s="57"/>
      <c r="J81" s="57"/>
      <c r="K81" s="57"/>
      <c r="L81" s="57"/>
      <c r="M81" s="57"/>
      <c r="N81" s="57"/>
      <c r="O81" s="57"/>
      <c r="P81" s="57"/>
      <c r="Q81" s="57"/>
    </row>
    <row r="82" spans="1:17">
      <c r="A82" s="57"/>
      <c r="B82" s="57"/>
      <c r="C82" s="57"/>
      <c r="D82" s="57"/>
      <c r="E82" s="57"/>
      <c r="F82" s="57"/>
      <c r="G82" s="57"/>
      <c r="H82" s="57"/>
      <c r="I82" s="57"/>
      <c r="J82" s="57"/>
      <c r="K82" s="57"/>
      <c r="L82" s="57"/>
      <c r="M82" s="57"/>
      <c r="N82" s="57"/>
      <c r="O82" s="57"/>
      <c r="P82" s="57"/>
      <c r="Q82" s="57"/>
    </row>
    <row r="83" spans="1:17">
      <c r="A83" s="57"/>
      <c r="B83" s="57"/>
      <c r="C83" s="57"/>
      <c r="D83" s="57"/>
      <c r="E83" s="57"/>
      <c r="F83" s="57"/>
      <c r="G83" s="57"/>
      <c r="H83" s="57"/>
      <c r="I83" s="57"/>
      <c r="J83" s="57"/>
      <c r="K83" s="57"/>
      <c r="L83" s="57"/>
      <c r="M83" s="57"/>
      <c r="N83" s="57"/>
      <c r="O83" s="57"/>
      <c r="P83" s="57"/>
      <c r="Q83" s="57"/>
    </row>
    <row r="84" spans="1:17">
      <c r="A84" s="57"/>
      <c r="B84" s="57"/>
      <c r="C84" s="57"/>
      <c r="D84" s="57"/>
      <c r="E84" s="57"/>
      <c r="F84" s="57"/>
      <c r="G84" s="57"/>
      <c r="H84" s="57"/>
      <c r="I84" s="57"/>
      <c r="J84" s="57"/>
      <c r="K84" s="57"/>
      <c r="L84" s="57"/>
      <c r="M84" s="57"/>
      <c r="N84" s="57"/>
      <c r="O84" s="57"/>
      <c r="P84" s="57"/>
      <c r="Q84" s="57"/>
    </row>
    <row r="85" spans="1:17">
      <c r="A85" s="57"/>
      <c r="B85" s="57"/>
      <c r="C85" s="57"/>
      <c r="D85" s="57"/>
      <c r="E85" s="57"/>
      <c r="F85" s="57"/>
      <c r="G85" s="57"/>
      <c r="H85" s="57"/>
      <c r="I85" s="57"/>
      <c r="J85" s="57"/>
      <c r="K85" s="57"/>
      <c r="L85" s="57"/>
      <c r="M85" s="57"/>
      <c r="N85" s="57"/>
      <c r="O85" s="57"/>
      <c r="P85" s="57"/>
      <c r="Q85" s="57"/>
    </row>
    <row r="86" spans="1:17">
      <c r="A86" s="57"/>
      <c r="B86" s="57"/>
      <c r="C86" s="57"/>
      <c r="D86" s="57"/>
      <c r="E86" s="57"/>
      <c r="F86" s="57"/>
      <c r="G86" s="57"/>
      <c r="H86" s="57"/>
      <c r="I86" s="57"/>
      <c r="J86" s="57"/>
      <c r="K86" s="57"/>
      <c r="L86" s="57"/>
      <c r="M86" s="57"/>
      <c r="N86" s="57"/>
      <c r="O86" s="57"/>
      <c r="P86" s="57"/>
      <c r="Q86" s="57"/>
    </row>
    <row r="87" spans="1:17">
      <c r="A87" s="57"/>
      <c r="B87" s="57"/>
      <c r="C87" s="57"/>
      <c r="D87" s="57"/>
      <c r="E87" s="57"/>
      <c r="F87" s="57"/>
      <c r="G87" s="57"/>
      <c r="H87" s="57"/>
      <c r="I87" s="57"/>
      <c r="J87" s="57"/>
      <c r="K87" s="57"/>
      <c r="L87" s="57"/>
      <c r="M87" s="57"/>
      <c r="N87" s="57"/>
      <c r="O87" s="57"/>
      <c r="P87" s="57"/>
      <c r="Q87" s="57"/>
    </row>
    <row r="88" spans="1:17">
      <c r="A88" s="57"/>
      <c r="B88" s="57"/>
      <c r="C88" s="57"/>
      <c r="D88" s="57"/>
      <c r="E88" s="57"/>
      <c r="F88" s="57"/>
      <c r="G88" s="57"/>
      <c r="H88" s="57"/>
      <c r="I88" s="57"/>
      <c r="J88" s="57"/>
      <c r="K88" s="57"/>
      <c r="L88" s="57"/>
      <c r="M88" s="57"/>
      <c r="N88" s="57"/>
      <c r="O88" s="57"/>
      <c r="P88" s="57"/>
      <c r="Q88" s="57"/>
    </row>
    <row r="89" spans="1:17">
      <c r="A89" s="57"/>
      <c r="B89" s="57"/>
      <c r="C89" s="57"/>
      <c r="D89" s="57"/>
      <c r="E89" s="57"/>
      <c r="F89" s="57"/>
      <c r="G89" s="57"/>
      <c r="H89" s="57"/>
      <c r="I89" s="57"/>
      <c r="J89" s="57"/>
      <c r="K89" s="57"/>
      <c r="L89" s="57"/>
      <c r="M89" s="57"/>
      <c r="N89" s="57"/>
      <c r="O89" s="57"/>
      <c r="P89" s="57"/>
      <c r="Q89" s="57"/>
    </row>
    <row r="90" spans="1:17">
      <c r="A90" s="57"/>
      <c r="B90" s="57"/>
      <c r="C90" s="57"/>
      <c r="D90" s="57"/>
      <c r="E90" s="57"/>
      <c r="F90" s="57"/>
      <c r="G90" s="57"/>
      <c r="H90" s="57"/>
      <c r="I90" s="57"/>
      <c r="J90" s="57"/>
      <c r="K90" s="57"/>
      <c r="L90" s="57"/>
      <c r="M90" s="57"/>
      <c r="N90" s="57"/>
      <c r="O90" s="57"/>
      <c r="P90" s="57"/>
      <c r="Q90" s="57"/>
    </row>
    <row r="91" spans="1:17">
      <c r="A91" s="57"/>
      <c r="B91" s="57"/>
      <c r="C91" s="57"/>
      <c r="D91" s="57"/>
      <c r="E91" s="57"/>
      <c r="F91" s="57"/>
      <c r="G91" s="57"/>
      <c r="H91" s="57"/>
      <c r="I91" s="57"/>
      <c r="J91" s="57"/>
      <c r="K91" s="57"/>
      <c r="L91" s="57"/>
      <c r="M91" s="57"/>
      <c r="N91" s="57"/>
      <c r="O91" s="57"/>
      <c r="P91" s="57"/>
      <c r="Q91" s="57"/>
    </row>
    <row r="92" spans="1:17">
      <c r="A92" s="57"/>
      <c r="B92" s="57"/>
      <c r="C92" s="57"/>
      <c r="D92" s="57"/>
      <c r="E92" s="57"/>
      <c r="F92" s="57"/>
      <c r="G92" s="57"/>
      <c r="H92" s="57"/>
      <c r="I92" s="57"/>
      <c r="J92" s="57"/>
      <c r="K92" s="57"/>
      <c r="L92" s="57"/>
      <c r="M92" s="57"/>
      <c r="N92" s="57"/>
      <c r="O92" s="57"/>
      <c r="P92" s="57"/>
      <c r="Q92" s="57"/>
    </row>
    <row r="93" spans="1:17">
      <c r="A93" s="57"/>
      <c r="B93" s="57"/>
      <c r="C93" s="57"/>
      <c r="D93" s="57"/>
      <c r="E93" s="57"/>
      <c r="F93" s="57"/>
      <c r="G93" s="57"/>
      <c r="H93" s="57"/>
      <c r="I93" s="57"/>
      <c r="J93" s="57"/>
      <c r="K93" s="57"/>
      <c r="L93" s="57"/>
      <c r="M93" s="57"/>
      <c r="N93" s="57"/>
      <c r="O93" s="57"/>
      <c r="P93" s="57"/>
      <c r="Q93" s="57"/>
    </row>
    <row r="94" spans="1:17">
      <c r="A94" s="57"/>
      <c r="B94" s="57"/>
      <c r="C94" s="57"/>
      <c r="D94" s="57"/>
      <c r="E94" s="57"/>
      <c r="F94" s="57"/>
      <c r="G94" s="57"/>
      <c r="H94" s="57"/>
      <c r="I94" s="57"/>
      <c r="J94" s="57"/>
      <c r="K94" s="57"/>
      <c r="L94" s="57"/>
      <c r="M94" s="57"/>
      <c r="N94" s="57"/>
      <c r="O94" s="57"/>
      <c r="P94" s="57"/>
      <c r="Q94" s="57"/>
    </row>
    <row r="95" spans="1:17">
      <c r="A95" s="57"/>
      <c r="B95" s="57"/>
      <c r="C95" s="57"/>
      <c r="D95" s="57"/>
      <c r="E95" s="57"/>
      <c r="F95" s="57"/>
      <c r="G95" s="57"/>
      <c r="H95" s="57"/>
      <c r="I95" s="57"/>
      <c r="J95" s="57"/>
      <c r="K95" s="57"/>
      <c r="L95" s="57"/>
      <c r="M95" s="57"/>
      <c r="N95" s="57"/>
      <c r="O95" s="57"/>
      <c r="P95" s="57"/>
      <c r="Q95" s="57"/>
    </row>
    <row r="96" spans="1:17">
      <c r="A96" s="57"/>
      <c r="B96" s="57"/>
      <c r="C96" s="57"/>
      <c r="D96" s="57"/>
      <c r="E96" s="57"/>
      <c r="F96" s="57"/>
      <c r="G96" s="57"/>
      <c r="H96" s="57"/>
      <c r="I96" s="57"/>
      <c r="J96" s="57"/>
      <c r="K96" s="57"/>
      <c r="L96" s="57"/>
      <c r="M96" s="57"/>
      <c r="N96" s="57"/>
      <c r="O96" s="57"/>
      <c r="P96" s="57"/>
      <c r="Q96" s="57"/>
    </row>
    <row r="97" spans="1:17">
      <c r="A97" s="57"/>
      <c r="B97" s="57"/>
      <c r="C97" s="57"/>
      <c r="D97" s="57"/>
      <c r="E97" s="57"/>
      <c r="F97" s="57"/>
      <c r="G97" s="57"/>
      <c r="H97" s="57"/>
      <c r="I97" s="57"/>
      <c r="J97" s="57"/>
      <c r="K97" s="57"/>
      <c r="L97" s="57"/>
      <c r="M97" s="57"/>
      <c r="N97" s="57"/>
      <c r="O97" s="57"/>
      <c r="P97" s="57"/>
      <c r="Q97" s="57"/>
    </row>
    <row r="98" spans="1:17">
      <c r="A98" s="57"/>
      <c r="B98" s="57"/>
      <c r="C98" s="57"/>
      <c r="D98" s="57"/>
      <c r="E98" s="57"/>
      <c r="F98" s="57"/>
      <c r="G98" s="57"/>
      <c r="H98" s="57"/>
      <c r="I98" s="57"/>
      <c r="J98" s="57"/>
      <c r="K98" s="57"/>
      <c r="L98" s="57"/>
      <c r="M98" s="57"/>
      <c r="N98" s="57"/>
      <c r="O98" s="57"/>
      <c r="P98" s="57"/>
      <c r="Q98" s="57"/>
    </row>
    <row r="99" spans="1:17">
      <c r="A99" s="57"/>
      <c r="B99" s="57"/>
      <c r="C99" s="57"/>
      <c r="D99" s="57"/>
      <c r="E99" s="57"/>
      <c r="F99" s="57"/>
      <c r="G99" s="57"/>
      <c r="H99" s="57"/>
      <c r="I99" s="57"/>
      <c r="J99" s="57"/>
      <c r="K99" s="57"/>
      <c r="L99" s="57"/>
      <c r="M99" s="57"/>
      <c r="N99" s="57"/>
      <c r="O99" s="57"/>
      <c r="P99" s="57"/>
      <c r="Q99" s="57"/>
    </row>
    <row r="100" spans="1:17">
      <c r="A100" s="57"/>
      <c r="B100" s="57"/>
      <c r="C100" s="57"/>
      <c r="D100" s="57"/>
      <c r="E100" s="57"/>
      <c r="F100" s="57"/>
      <c r="G100" s="57"/>
      <c r="H100" s="57"/>
      <c r="I100" s="57"/>
      <c r="J100" s="57"/>
      <c r="K100" s="57"/>
      <c r="L100" s="57"/>
      <c r="M100" s="57"/>
      <c r="N100" s="57"/>
      <c r="O100" s="57"/>
      <c r="P100" s="57"/>
      <c r="Q100" s="57"/>
    </row>
    <row r="101" spans="1:17">
      <c r="A101" s="57"/>
      <c r="B101" s="57"/>
      <c r="C101" s="57"/>
      <c r="D101" s="57"/>
      <c r="E101" s="57"/>
      <c r="F101" s="57"/>
      <c r="G101" s="57"/>
      <c r="H101" s="57"/>
      <c r="I101" s="57"/>
      <c r="J101" s="57"/>
      <c r="K101" s="57"/>
      <c r="L101" s="57"/>
      <c r="M101" s="57"/>
      <c r="N101" s="57"/>
      <c r="O101" s="57"/>
      <c r="P101" s="57"/>
      <c r="Q101" s="57"/>
    </row>
    <row r="102" spans="1:17">
      <c r="A102" s="57"/>
      <c r="B102" s="57"/>
      <c r="C102" s="57"/>
      <c r="D102" s="57"/>
      <c r="E102" s="57"/>
      <c r="F102" s="57"/>
      <c r="G102" s="57"/>
      <c r="H102" s="57"/>
      <c r="I102" s="57"/>
      <c r="J102" s="57"/>
      <c r="K102" s="57"/>
      <c r="L102" s="57"/>
      <c r="M102" s="57"/>
      <c r="N102" s="57"/>
      <c r="O102" s="57"/>
      <c r="P102" s="57"/>
      <c r="Q102" s="57"/>
    </row>
    <row r="103" spans="1:17">
      <c r="A103" s="57"/>
      <c r="B103" s="57"/>
      <c r="C103" s="57"/>
      <c r="D103" s="57"/>
      <c r="E103" s="57"/>
      <c r="F103" s="57"/>
      <c r="G103" s="57"/>
      <c r="H103" s="57"/>
      <c r="I103" s="57"/>
      <c r="J103" s="57"/>
      <c r="K103" s="57"/>
      <c r="L103" s="57"/>
      <c r="M103" s="57"/>
      <c r="N103" s="57"/>
      <c r="O103" s="57"/>
      <c r="P103" s="57"/>
      <c r="Q103" s="57"/>
    </row>
    <row r="104" spans="1:17">
      <c r="A104" s="57"/>
      <c r="B104" s="57"/>
      <c r="C104" s="57"/>
      <c r="D104" s="57"/>
      <c r="E104" s="57"/>
      <c r="F104" s="57"/>
      <c r="G104" s="57"/>
      <c r="H104" s="57"/>
      <c r="I104" s="57"/>
      <c r="J104" s="57"/>
      <c r="K104" s="57"/>
      <c r="L104" s="57"/>
      <c r="M104" s="57"/>
      <c r="N104" s="57"/>
      <c r="O104" s="57"/>
      <c r="P104" s="57"/>
      <c r="Q104" s="57"/>
    </row>
    <row r="105" spans="1:17">
      <c r="A105" s="57"/>
      <c r="B105" s="57"/>
      <c r="C105" s="57"/>
      <c r="D105" s="57"/>
      <c r="E105" s="57"/>
      <c r="F105" s="57"/>
      <c r="G105" s="57"/>
      <c r="H105" s="57"/>
      <c r="I105" s="57"/>
      <c r="J105" s="57"/>
      <c r="K105" s="57"/>
      <c r="L105" s="57"/>
      <c r="M105" s="57"/>
      <c r="N105" s="57"/>
      <c r="O105" s="57"/>
      <c r="P105" s="57"/>
      <c r="Q105" s="57"/>
    </row>
    <row r="106" spans="1:17">
      <c r="A106" s="57"/>
      <c r="B106" s="57"/>
      <c r="C106" s="57"/>
      <c r="D106" s="57"/>
      <c r="E106" s="57"/>
      <c r="F106" s="57"/>
      <c r="G106" s="57"/>
      <c r="H106" s="57"/>
      <c r="I106" s="57"/>
      <c r="J106" s="57"/>
      <c r="K106" s="57"/>
      <c r="L106" s="57"/>
      <c r="M106" s="57"/>
      <c r="N106" s="57"/>
      <c r="O106" s="57"/>
      <c r="P106" s="57"/>
      <c r="Q106" s="57"/>
    </row>
    <row r="107" spans="1:17">
      <c r="A107" s="57"/>
      <c r="B107" s="57"/>
      <c r="C107" s="57"/>
      <c r="D107" s="57"/>
      <c r="E107" s="57"/>
      <c r="F107" s="57"/>
      <c r="G107" s="57"/>
      <c r="H107" s="57"/>
      <c r="I107" s="57"/>
      <c r="J107" s="57"/>
      <c r="K107" s="57"/>
      <c r="L107" s="57"/>
      <c r="M107" s="57"/>
      <c r="N107" s="57"/>
      <c r="O107" s="57"/>
      <c r="P107" s="57"/>
      <c r="Q107" s="57"/>
    </row>
    <row r="108" spans="1:17">
      <c r="A108" s="57"/>
      <c r="B108" s="57"/>
      <c r="C108" s="57"/>
      <c r="D108" s="57"/>
      <c r="E108" s="57"/>
      <c r="F108" s="57"/>
      <c r="G108" s="57"/>
      <c r="H108" s="57"/>
      <c r="I108" s="57"/>
      <c r="J108" s="57"/>
      <c r="K108" s="57"/>
      <c r="L108" s="57"/>
      <c r="M108" s="57"/>
      <c r="N108" s="57"/>
      <c r="O108" s="57"/>
      <c r="P108" s="57"/>
      <c r="Q108" s="57"/>
    </row>
    <row r="109" spans="1:17">
      <c r="A109" s="57"/>
      <c r="B109" s="57"/>
      <c r="C109" s="57"/>
      <c r="D109" s="57"/>
      <c r="E109" s="57"/>
      <c r="F109" s="57"/>
      <c r="G109" s="57"/>
      <c r="H109" s="57"/>
      <c r="I109" s="57"/>
      <c r="J109" s="57"/>
      <c r="K109" s="57"/>
      <c r="L109" s="57"/>
      <c r="M109" s="57"/>
      <c r="N109" s="57"/>
      <c r="O109" s="57"/>
      <c r="P109" s="57"/>
      <c r="Q109" s="57"/>
    </row>
    <row r="110" spans="1:17">
      <c r="A110" s="57"/>
      <c r="B110" s="57"/>
      <c r="C110" s="57"/>
      <c r="D110" s="57"/>
      <c r="E110" s="57"/>
      <c r="F110" s="57"/>
      <c r="G110" s="57"/>
      <c r="H110" s="57"/>
      <c r="I110" s="57"/>
      <c r="J110" s="57"/>
      <c r="K110" s="57"/>
      <c r="L110" s="57"/>
      <c r="M110" s="57"/>
      <c r="N110" s="57"/>
      <c r="O110" s="57"/>
      <c r="P110" s="57"/>
      <c r="Q110" s="57"/>
    </row>
    <row r="111" spans="1:17">
      <c r="A111" s="57"/>
      <c r="B111" s="57"/>
      <c r="C111" s="57"/>
      <c r="D111" s="57"/>
      <c r="E111" s="57"/>
      <c r="F111" s="57"/>
      <c r="G111" s="57"/>
      <c r="H111" s="57"/>
      <c r="I111" s="57"/>
      <c r="J111" s="57"/>
      <c r="K111" s="57"/>
      <c r="L111" s="57"/>
      <c r="M111" s="57"/>
      <c r="N111" s="57"/>
      <c r="O111" s="57"/>
      <c r="P111" s="57"/>
      <c r="Q111" s="57"/>
    </row>
    <row r="112" spans="1:17">
      <c r="A112" s="57"/>
      <c r="B112" s="57"/>
      <c r="C112" s="57"/>
      <c r="D112" s="57"/>
      <c r="E112" s="57"/>
      <c r="F112" s="57"/>
      <c r="G112" s="57"/>
      <c r="H112" s="57"/>
      <c r="I112" s="57"/>
      <c r="J112" s="57"/>
      <c r="K112" s="57"/>
      <c r="L112" s="57"/>
      <c r="M112" s="57"/>
      <c r="N112" s="57"/>
      <c r="O112" s="57"/>
      <c r="P112" s="57"/>
      <c r="Q112" s="57"/>
    </row>
    <row r="113" spans="1:17">
      <c r="A113" s="57"/>
      <c r="B113" s="57"/>
      <c r="C113" s="57"/>
      <c r="D113" s="57"/>
      <c r="E113" s="57"/>
      <c r="F113" s="57"/>
      <c r="G113" s="57"/>
      <c r="H113" s="57"/>
      <c r="I113" s="57"/>
      <c r="J113" s="57"/>
      <c r="K113" s="57"/>
      <c r="L113" s="57"/>
      <c r="M113" s="57"/>
      <c r="N113" s="57"/>
      <c r="O113" s="57"/>
      <c r="P113" s="57"/>
      <c r="Q113" s="57"/>
    </row>
    <row r="114" spans="1:17">
      <c r="A114" s="57"/>
      <c r="B114" s="57"/>
      <c r="C114" s="57"/>
      <c r="D114" s="57"/>
      <c r="E114" s="57"/>
      <c r="F114" s="57"/>
      <c r="G114" s="57"/>
      <c r="H114" s="57"/>
      <c r="I114" s="57"/>
      <c r="J114" s="57"/>
      <c r="K114" s="57"/>
      <c r="L114" s="57"/>
      <c r="M114" s="57"/>
      <c r="N114" s="57"/>
      <c r="O114" s="57"/>
      <c r="P114" s="57"/>
      <c r="Q114" s="57"/>
    </row>
    <row r="115" spans="1:17">
      <c r="A115" s="57"/>
      <c r="B115" s="57"/>
      <c r="C115" s="57"/>
      <c r="D115" s="57"/>
      <c r="E115" s="57"/>
      <c r="F115" s="57"/>
      <c r="G115" s="57"/>
      <c r="H115" s="57"/>
      <c r="I115" s="57"/>
      <c r="J115" s="57"/>
      <c r="K115" s="57"/>
      <c r="L115" s="57"/>
      <c r="M115" s="57"/>
      <c r="N115" s="57"/>
      <c r="O115" s="57"/>
      <c r="P115" s="57"/>
      <c r="Q115" s="57"/>
    </row>
    <row r="116" spans="1:17">
      <c r="A116" s="57"/>
      <c r="B116" s="57"/>
      <c r="C116" s="57"/>
      <c r="D116" s="57"/>
      <c r="E116" s="57"/>
      <c r="F116" s="57"/>
      <c r="G116" s="57"/>
      <c r="H116" s="57"/>
      <c r="I116" s="57"/>
      <c r="J116" s="57"/>
      <c r="K116" s="57"/>
      <c r="L116" s="57"/>
      <c r="M116" s="57"/>
      <c r="N116" s="57"/>
      <c r="O116" s="57"/>
      <c r="P116" s="57"/>
      <c r="Q116" s="57"/>
    </row>
    <row r="117" spans="1:17">
      <c r="A117" s="57"/>
      <c r="B117" s="57"/>
      <c r="C117" s="57"/>
      <c r="D117" s="57"/>
      <c r="E117" s="57"/>
      <c r="F117" s="57"/>
      <c r="G117" s="57"/>
      <c r="H117" s="57"/>
      <c r="I117" s="57"/>
      <c r="J117" s="57"/>
      <c r="K117" s="57"/>
      <c r="L117" s="57"/>
      <c r="M117" s="57"/>
      <c r="N117" s="57"/>
      <c r="O117" s="57"/>
      <c r="P117" s="57"/>
      <c r="Q117" s="57"/>
    </row>
    <row r="118" spans="1:17">
      <c r="A118" s="57"/>
      <c r="B118" s="57"/>
      <c r="C118" s="57"/>
      <c r="D118" s="57"/>
      <c r="E118" s="57"/>
      <c r="F118" s="57"/>
      <c r="G118" s="57"/>
      <c r="H118" s="57"/>
      <c r="I118" s="57"/>
      <c r="J118" s="57"/>
      <c r="K118" s="57"/>
      <c r="L118" s="57"/>
      <c r="M118" s="57"/>
      <c r="N118" s="57"/>
      <c r="O118" s="57"/>
      <c r="P118" s="57"/>
      <c r="Q118" s="57"/>
    </row>
    <row r="119" spans="1:17">
      <c r="A119" s="57"/>
      <c r="B119" s="57"/>
      <c r="C119" s="57"/>
      <c r="D119" s="57"/>
      <c r="E119" s="57"/>
      <c r="F119" s="57"/>
      <c r="G119" s="57"/>
      <c r="H119" s="57"/>
      <c r="I119" s="57"/>
      <c r="J119" s="57"/>
      <c r="K119" s="57"/>
      <c r="L119" s="57"/>
      <c r="M119" s="57"/>
      <c r="N119" s="57"/>
      <c r="O119" s="57"/>
      <c r="P119" s="57"/>
      <c r="Q119" s="57"/>
    </row>
    <row r="120" spans="1:17">
      <c r="A120" s="57"/>
      <c r="B120" s="57"/>
      <c r="C120" s="57"/>
      <c r="D120" s="57"/>
      <c r="E120" s="57"/>
      <c r="F120" s="57"/>
      <c r="G120" s="57"/>
      <c r="H120" s="57"/>
      <c r="I120" s="57"/>
      <c r="J120" s="57"/>
      <c r="K120" s="57"/>
      <c r="L120" s="57"/>
      <c r="M120" s="57"/>
      <c r="N120" s="57"/>
      <c r="O120" s="57"/>
      <c r="P120" s="57"/>
      <c r="Q120" s="57"/>
    </row>
    <row r="121" spans="1:17">
      <c r="A121" s="57"/>
      <c r="B121" s="57"/>
      <c r="C121" s="57"/>
      <c r="D121" s="57"/>
      <c r="E121" s="57"/>
      <c r="F121" s="57"/>
      <c r="G121" s="57"/>
      <c r="H121" s="57"/>
      <c r="I121" s="57"/>
      <c r="J121" s="57"/>
      <c r="K121" s="57"/>
      <c r="L121" s="57"/>
      <c r="M121" s="57"/>
      <c r="N121" s="57"/>
      <c r="O121" s="57"/>
      <c r="P121" s="57"/>
      <c r="Q121" s="57"/>
    </row>
    <row r="122" spans="1:17">
      <c r="A122" s="57"/>
      <c r="B122" s="57"/>
      <c r="C122" s="57"/>
      <c r="D122" s="57"/>
      <c r="E122" s="57"/>
      <c r="F122" s="57"/>
      <c r="G122" s="57"/>
      <c r="H122" s="57"/>
      <c r="I122" s="57"/>
      <c r="J122" s="57"/>
      <c r="K122" s="57"/>
      <c r="L122" s="57"/>
      <c r="M122" s="57"/>
      <c r="N122" s="57"/>
      <c r="O122" s="57"/>
      <c r="P122" s="57"/>
      <c r="Q122" s="57"/>
    </row>
    <row r="123" spans="1:17">
      <c r="A123" s="57"/>
      <c r="B123" s="57"/>
      <c r="C123" s="57"/>
      <c r="D123" s="57"/>
      <c r="E123" s="57"/>
      <c r="F123" s="57"/>
      <c r="G123" s="57"/>
      <c r="H123" s="57"/>
      <c r="I123" s="57"/>
      <c r="J123" s="57"/>
      <c r="K123" s="57"/>
      <c r="L123" s="57"/>
      <c r="M123" s="57"/>
      <c r="N123" s="57"/>
      <c r="O123" s="57"/>
      <c r="P123" s="57"/>
      <c r="Q123" s="57"/>
    </row>
    <row r="124" spans="1:17">
      <c r="A124" s="57"/>
      <c r="B124" s="57"/>
      <c r="C124" s="57"/>
      <c r="D124" s="57"/>
      <c r="E124" s="57"/>
      <c r="F124" s="57"/>
      <c r="G124" s="57"/>
      <c r="H124" s="57"/>
      <c r="I124" s="57"/>
      <c r="J124" s="57"/>
      <c r="K124" s="57"/>
      <c r="L124" s="57"/>
      <c r="M124" s="57"/>
      <c r="N124" s="57"/>
      <c r="O124" s="57"/>
      <c r="P124" s="57"/>
      <c r="Q124" s="57"/>
    </row>
    <row r="125" spans="1:17">
      <c r="A125" s="57"/>
      <c r="B125" s="57"/>
      <c r="C125" s="57"/>
      <c r="D125" s="57"/>
      <c r="E125" s="57"/>
      <c r="F125" s="57"/>
      <c r="G125" s="57"/>
      <c r="H125" s="57"/>
      <c r="I125" s="57"/>
      <c r="J125" s="57"/>
      <c r="K125" s="57"/>
      <c r="L125" s="57"/>
      <c r="M125" s="57"/>
      <c r="N125" s="57"/>
      <c r="O125" s="57"/>
      <c r="P125" s="57"/>
      <c r="Q125" s="57"/>
    </row>
    <row r="126" spans="1:17">
      <c r="A126" s="57"/>
      <c r="B126" s="57"/>
      <c r="C126" s="57"/>
      <c r="D126" s="57"/>
      <c r="E126" s="57"/>
      <c r="F126" s="57"/>
      <c r="G126" s="57"/>
      <c r="H126" s="57"/>
      <c r="I126" s="57"/>
      <c r="J126" s="57"/>
      <c r="K126" s="57"/>
      <c r="L126" s="57"/>
      <c r="M126" s="57"/>
      <c r="N126" s="57"/>
      <c r="O126" s="57"/>
      <c r="P126" s="57"/>
      <c r="Q126" s="57"/>
    </row>
    <row r="127" spans="1:17">
      <c r="A127" s="57"/>
      <c r="B127" s="57"/>
      <c r="C127" s="57"/>
      <c r="D127" s="57"/>
      <c r="E127" s="57"/>
      <c r="F127" s="57"/>
      <c r="G127" s="57"/>
      <c r="H127" s="57"/>
      <c r="I127" s="57"/>
      <c r="J127" s="57"/>
      <c r="K127" s="57"/>
      <c r="L127" s="57"/>
      <c r="M127" s="57"/>
      <c r="N127" s="57"/>
      <c r="O127" s="57"/>
      <c r="P127" s="57"/>
      <c r="Q127" s="57"/>
    </row>
    <row r="128" spans="1:17">
      <c r="A128" s="57"/>
      <c r="B128" s="57"/>
      <c r="C128" s="57"/>
      <c r="D128" s="57"/>
      <c r="E128" s="57"/>
      <c r="F128" s="57"/>
      <c r="G128" s="57"/>
      <c r="H128" s="57"/>
      <c r="I128" s="57"/>
      <c r="J128" s="57"/>
      <c r="K128" s="57"/>
      <c r="L128" s="57"/>
      <c r="M128" s="57"/>
      <c r="N128" s="57"/>
      <c r="O128" s="57"/>
      <c r="P128" s="57"/>
      <c r="Q128" s="57"/>
    </row>
    <row r="129" spans="1:17">
      <c r="A129" s="57"/>
      <c r="B129" s="57"/>
      <c r="C129" s="57"/>
      <c r="D129" s="57"/>
      <c r="E129" s="57"/>
      <c r="F129" s="57"/>
      <c r="G129" s="57"/>
      <c r="H129" s="57"/>
      <c r="I129" s="57"/>
      <c r="J129" s="57"/>
      <c r="K129" s="57"/>
      <c r="L129" s="57"/>
      <c r="M129" s="57"/>
      <c r="N129" s="57"/>
      <c r="O129" s="57"/>
      <c r="P129" s="57"/>
      <c r="Q129" s="57"/>
    </row>
    <row r="130" spans="1:17">
      <c r="A130" s="57"/>
      <c r="B130" s="57"/>
      <c r="C130" s="57"/>
      <c r="D130" s="57"/>
      <c r="E130" s="57"/>
      <c r="F130" s="57"/>
      <c r="G130" s="57"/>
      <c r="H130" s="57"/>
      <c r="I130" s="57"/>
      <c r="J130" s="57"/>
      <c r="K130" s="57"/>
      <c r="L130" s="57"/>
      <c r="M130" s="57"/>
      <c r="N130" s="57"/>
      <c r="O130" s="57"/>
      <c r="P130" s="57"/>
      <c r="Q130" s="57"/>
    </row>
    <row r="131" spans="1:17">
      <c r="A131" s="57"/>
      <c r="B131" s="57"/>
      <c r="C131" s="57"/>
      <c r="D131" s="57"/>
      <c r="E131" s="57"/>
      <c r="F131" s="57"/>
      <c r="G131" s="57"/>
      <c r="H131" s="57"/>
      <c r="I131" s="57"/>
      <c r="J131" s="57"/>
      <c r="K131" s="57"/>
      <c r="L131" s="57"/>
      <c r="M131" s="57"/>
      <c r="N131" s="57"/>
      <c r="O131" s="57"/>
      <c r="P131" s="57"/>
      <c r="Q131" s="57"/>
    </row>
    <row r="132" spans="1:17">
      <c r="A132" s="57"/>
      <c r="B132" s="57"/>
      <c r="C132" s="57"/>
      <c r="D132" s="57"/>
      <c r="E132" s="57"/>
      <c r="F132" s="57"/>
      <c r="G132" s="57"/>
      <c r="H132" s="57"/>
      <c r="I132" s="57"/>
      <c r="J132" s="57"/>
      <c r="K132" s="57"/>
      <c r="L132" s="57"/>
      <c r="M132" s="57"/>
      <c r="N132" s="57"/>
      <c r="O132" s="57"/>
      <c r="P132" s="57"/>
      <c r="Q132" s="57"/>
    </row>
    <row r="133" spans="1:17">
      <c r="A133" s="57"/>
      <c r="B133" s="57"/>
      <c r="C133" s="57"/>
      <c r="D133" s="57"/>
      <c r="E133" s="57"/>
      <c r="F133" s="57"/>
      <c r="G133" s="57"/>
      <c r="H133" s="57"/>
      <c r="I133" s="57"/>
      <c r="J133" s="57"/>
      <c r="K133" s="57"/>
      <c r="L133" s="57"/>
      <c r="M133" s="57"/>
      <c r="N133" s="57"/>
      <c r="O133" s="57"/>
      <c r="P133" s="57"/>
      <c r="Q133" s="57"/>
    </row>
    <row r="134" spans="1:17">
      <c r="A134" s="57"/>
      <c r="B134" s="57"/>
      <c r="C134" s="57"/>
      <c r="D134" s="57"/>
      <c r="E134" s="57"/>
      <c r="F134" s="57"/>
      <c r="G134" s="57"/>
      <c r="H134" s="57"/>
      <c r="I134" s="57"/>
      <c r="J134" s="57"/>
      <c r="K134" s="57"/>
      <c r="L134" s="57"/>
      <c r="M134" s="57"/>
      <c r="N134" s="57"/>
      <c r="O134" s="57"/>
      <c r="P134" s="57"/>
      <c r="Q134" s="57"/>
    </row>
    <row r="135" spans="1:17">
      <c r="A135" s="57"/>
      <c r="B135" s="57"/>
      <c r="C135" s="57"/>
      <c r="D135" s="57"/>
      <c r="E135" s="57"/>
      <c r="F135" s="57"/>
      <c r="G135" s="57"/>
      <c r="H135" s="57"/>
      <c r="I135" s="57"/>
      <c r="J135" s="57"/>
      <c r="K135" s="57"/>
      <c r="L135" s="57"/>
      <c r="M135" s="57"/>
      <c r="N135" s="57"/>
      <c r="O135" s="57"/>
      <c r="P135" s="57"/>
      <c r="Q135" s="57"/>
    </row>
    <row r="136" spans="1:17">
      <c r="A136" s="57"/>
      <c r="B136" s="57"/>
      <c r="C136" s="57"/>
      <c r="D136" s="57"/>
      <c r="E136" s="57"/>
      <c r="F136" s="57"/>
      <c r="G136" s="57"/>
      <c r="H136" s="57"/>
      <c r="I136" s="57"/>
      <c r="J136" s="57"/>
      <c r="K136" s="57"/>
      <c r="L136" s="57"/>
      <c r="M136" s="57"/>
      <c r="N136" s="57"/>
      <c r="O136" s="57"/>
      <c r="P136" s="57"/>
      <c r="Q136" s="57"/>
    </row>
    <row r="137" spans="1:17">
      <c r="A137" s="57"/>
      <c r="B137" s="57"/>
      <c r="C137" s="57"/>
      <c r="D137" s="57"/>
      <c r="E137" s="57"/>
      <c r="F137" s="57"/>
      <c r="G137" s="57"/>
      <c r="H137" s="57"/>
      <c r="I137" s="57"/>
      <c r="J137" s="57"/>
      <c r="K137" s="57"/>
      <c r="L137" s="57"/>
      <c r="M137" s="57"/>
      <c r="N137" s="57"/>
      <c r="O137" s="57"/>
      <c r="P137" s="57"/>
      <c r="Q137" s="57"/>
    </row>
    <row r="138" spans="1:17">
      <c r="A138" s="57"/>
      <c r="B138" s="57"/>
      <c r="C138" s="57"/>
      <c r="D138" s="57"/>
      <c r="E138" s="57"/>
      <c r="F138" s="57"/>
      <c r="G138" s="57"/>
      <c r="H138" s="57"/>
      <c r="I138" s="57"/>
      <c r="J138" s="57"/>
      <c r="K138" s="57"/>
      <c r="L138" s="57"/>
      <c r="M138" s="57"/>
      <c r="N138" s="57"/>
      <c r="O138" s="57"/>
      <c r="P138" s="57"/>
      <c r="Q138" s="57"/>
    </row>
    <row r="139" spans="1:17">
      <c r="A139" s="57"/>
      <c r="B139" s="57"/>
      <c r="C139" s="57"/>
      <c r="D139" s="57"/>
      <c r="E139" s="57"/>
      <c r="F139" s="57"/>
      <c r="G139" s="57"/>
      <c r="H139" s="57"/>
      <c r="I139" s="57"/>
      <c r="J139" s="57"/>
      <c r="K139" s="57"/>
      <c r="L139" s="57"/>
      <c r="M139" s="57"/>
      <c r="N139" s="57"/>
      <c r="O139" s="57"/>
      <c r="P139" s="57"/>
      <c r="Q139" s="57"/>
    </row>
    <row r="140" spans="1:17">
      <c r="A140" s="57"/>
      <c r="B140" s="57"/>
      <c r="C140" s="57"/>
      <c r="D140" s="57"/>
      <c r="E140" s="57"/>
      <c r="F140" s="57"/>
      <c r="G140" s="57"/>
      <c r="H140" s="57"/>
      <c r="I140" s="57"/>
      <c r="J140" s="57"/>
      <c r="K140" s="57"/>
      <c r="L140" s="57"/>
      <c r="M140" s="57"/>
      <c r="N140" s="57"/>
      <c r="O140" s="57"/>
      <c r="P140" s="57"/>
      <c r="Q140" s="57"/>
    </row>
    <row r="141" spans="1:17">
      <c r="A141" s="57"/>
      <c r="B141" s="57"/>
      <c r="C141" s="57"/>
      <c r="D141" s="57"/>
      <c r="E141" s="57"/>
      <c r="F141" s="57"/>
      <c r="G141" s="57"/>
      <c r="H141" s="57"/>
      <c r="I141" s="57"/>
      <c r="J141" s="57"/>
      <c r="K141" s="57"/>
      <c r="L141" s="57"/>
      <c r="M141" s="57"/>
      <c r="N141" s="57"/>
      <c r="O141" s="57"/>
      <c r="P141" s="57"/>
      <c r="Q141" s="57"/>
    </row>
    <row r="142" spans="1:17">
      <c r="A142" s="57"/>
      <c r="B142" s="57"/>
      <c r="C142" s="57"/>
      <c r="D142" s="57"/>
      <c r="E142" s="57"/>
      <c r="F142" s="57"/>
      <c r="G142" s="57"/>
      <c r="H142" s="57"/>
      <c r="I142" s="57"/>
      <c r="J142" s="57"/>
      <c r="K142" s="57"/>
      <c r="L142" s="57"/>
      <c r="M142" s="57"/>
      <c r="N142" s="57"/>
      <c r="O142" s="57"/>
      <c r="P142" s="57"/>
      <c r="Q142" s="57"/>
    </row>
    <row r="143" spans="1:17">
      <c r="A143" s="57"/>
      <c r="B143" s="57"/>
      <c r="C143" s="57"/>
      <c r="D143" s="57"/>
      <c r="E143" s="57"/>
      <c r="F143" s="57"/>
      <c r="G143" s="57"/>
      <c r="H143" s="57"/>
      <c r="I143" s="57"/>
      <c r="J143" s="57"/>
      <c r="K143" s="57"/>
      <c r="L143" s="57"/>
      <c r="M143" s="57"/>
      <c r="N143" s="57"/>
      <c r="O143" s="57"/>
      <c r="P143" s="57"/>
      <c r="Q143" s="57"/>
    </row>
    <row r="144" spans="1:17">
      <c r="A144" s="57"/>
      <c r="B144" s="57"/>
      <c r="C144" s="57"/>
      <c r="D144" s="57"/>
      <c r="E144" s="57"/>
      <c r="F144" s="57"/>
      <c r="G144" s="57"/>
      <c r="H144" s="57"/>
      <c r="I144" s="57"/>
      <c r="J144" s="57"/>
      <c r="K144" s="57"/>
      <c r="L144" s="57"/>
      <c r="M144" s="57"/>
      <c r="N144" s="57"/>
      <c r="O144" s="57"/>
      <c r="P144" s="57"/>
      <c r="Q144" s="57"/>
    </row>
    <row r="145" spans="1:17">
      <c r="A145" s="57"/>
      <c r="B145" s="57"/>
      <c r="C145" s="57"/>
      <c r="D145" s="57"/>
      <c r="E145" s="57"/>
      <c r="F145" s="57"/>
      <c r="G145" s="57"/>
      <c r="H145" s="57"/>
      <c r="I145" s="57"/>
      <c r="J145" s="57"/>
      <c r="K145" s="57"/>
      <c r="L145" s="57"/>
      <c r="M145" s="57"/>
      <c r="N145" s="57"/>
      <c r="O145" s="57"/>
      <c r="P145" s="57"/>
      <c r="Q145" s="57"/>
    </row>
    <row r="146" spans="1:17">
      <c r="A146" s="57"/>
      <c r="B146" s="57"/>
      <c r="C146" s="57"/>
      <c r="D146" s="57"/>
      <c r="E146" s="57"/>
      <c r="F146" s="57"/>
      <c r="G146" s="57"/>
      <c r="H146" s="57"/>
      <c r="I146" s="57"/>
      <c r="J146" s="57"/>
      <c r="K146" s="57"/>
      <c r="L146" s="57"/>
      <c r="M146" s="57"/>
      <c r="N146" s="57"/>
      <c r="O146" s="57"/>
      <c r="P146" s="57"/>
      <c r="Q146" s="57"/>
    </row>
    <row r="147" spans="1:17">
      <c r="A147" s="57"/>
      <c r="B147" s="57"/>
      <c r="C147" s="57"/>
      <c r="D147" s="57"/>
      <c r="E147" s="57"/>
      <c r="F147" s="57"/>
      <c r="G147" s="57"/>
      <c r="H147" s="57"/>
      <c r="I147" s="57"/>
      <c r="J147" s="57"/>
      <c r="K147" s="57"/>
      <c r="L147" s="57"/>
      <c r="M147" s="57"/>
      <c r="N147" s="57"/>
      <c r="O147" s="57"/>
      <c r="P147" s="57"/>
      <c r="Q147" s="57"/>
    </row>
    <row r="148" spans="1:17">
      <c r="A148" s="57"/>
      <c r="B148" s="57"/>
      <c r="C148" s="57"/>
      <c r="D148" s="57"/>
      <c r="E148" s="57"/>
      <c r="F148" s="57"/>
      <c r="G148" s="57"/>
      <c r="H148" s="57"/>
      <c r="I148" s="57"/>
      <c r="J148" s="57"/>
      <c r="K148" s="57"/>
      <c r="L148" s="57"/>
      <c r="M148" s="57"/>
      <c r="N148" s="57"/>
      <c r="O148" s="57"/>
      <c r="P148" s="57"/>
      <c r="Q148" s="57"/>
    </row>
    <row r="149" spans="1:17">
      <c r="A149" s="57"/>
      <c r="B149" s="57"/>
      <c r="C149" s="57"/>
      <c r="D149" s="57"/>
      <c r="E149" s="57"/>
      <c r="F149" s="57"/>
      <c r="G149" s="57"/>
      <c r="H149" s="57"/>
      <c r="I149" s="57"/>
      <c r="J149" s="57"/>
      <c r="K149" s="57"/>
      <c r="L149" s="57"/>
      <c r="M149" s="57"/>
      <c r="N149" s="57"/>
      <c r="O149" s="57"/>
      <c r="P149" s="57"/>
      <c r="Q149" s="57"/>
    </row>
    <row r="150" spans="1:17">
      <c r="A150" s="57"/>
      <c r="B150" s="57"/>
      <c r="C150" s="57"/>
      <c r="D150" s="57"/>
      <c r="E150" s="57"/>
      <c r="F150" s="57"/>
      <c r="G150" s="57"/>
      <c r="H150" s="57"/>
      <c r="I150" s="57"/>
      <c r="J150" s="57"/>
      <c r="K150" s="57"/>
      <c r="L150" s="57"/>
      <c r="M150" s="57"/>
      <c r="N150" s="57"/>
      <c r="O150" s="57"/>
      <c r="P150" s="57"/>
      <c r="Q150" s="57"/>
    </row>
    <row r="151" spans="1:17">
      <c r="A151" s="57"/>
      <c r="B151" s="57"/>
      <c r="C151" s="57"/>
      <c r="D151" s="57"/>
      <c r="E151" s="57"/>
      <c r="F151" s="57"/>
      <c r="G151" s="57"/>
      <c r="H151" s="57"/>
      <c r="I151" s="57"/>
      <c r="J151" s="57"/>
      <c r="K151" s="57"/>
      <c r="L151" s="57"/>
      <c r="M151" s="57"/>
      <c r="N151" s="57"/>
      <c r="O151" s="57"/>
      <c r="P151" s="57"/>
      <c r="Q151" s="57"/>
    </row>
    <row r="152" spans="1:17">
      <c r="A152" s="57"/>
      <c r="B152" s="57"/>
      <c r="C152" s="57"/>
      <c r="D152" s="57"/>
      <c r="E152" s="57"/>
      <c r="F152" s="57"/>
      <c r="G152" s="57"/>
      <c r="H152" s="57"/>
      <c r="I152" s="57"/>
      <c r="J152" s="57"/>
      <c r="K152" s="57"/>
      <c r="L152" s="57"/>
      <c r="M152" s="57"/>
      <c r="N152" s="57"/>
      <c r="O152" s="57"/>
      <c r="P152" s="57"/>
      <c r="Q152" s="57"/>
    </row>
    <row r="153" spans="1:17">
      <c r="A153" s="57"/>
      <c r="B153" s="57"/>
      <c r="C153" s="57"/>
      <c r="D153" s="57"/>
      <c r="E153" s="57"/>
      <c r="F153" s="57"/>
      <c r="G153" s="57"/>
      <c r="H153" s="57"/>
      <c r="I153" s="57"/>
      <c r="J153" s="57"/>
      <c r="K153" s="57"/>
      <c r="L153" s="57"/>
      <c r="M153" s="57"/>
      <c r="N153" s="57"/>
      <c r="O153" s="57"/>
      <c r="P153" s="57"/>
      <c r="Q153" s="57"/>
    </row>
    <row r="154" spans="1:17">
      <c r="A154" s="57"/>
      <c r="B154" s="57"/>
      <c r="C154" s="57"/>
      <c r="D154" s="57"/>
      <c r="E154" s="57"/>
      <c r="F154" s="57"/>
      <c r="G154" s="57"/>
      <c r="H154" s="57"/>
      <c r="I154" s="57"/>
      <c r="J154" s="57"/>
      <c r="K154" s="57"/>
      <c r="L154" s="57"/>
      <c r="M154" s="57"/>
      <c r="N154" s="57"/>
      <c r="O154" s="57"/>
      <c r="P154" s="57"/>
      <c r="Q154" s="57"/>
    </row>
    <row r="155" spans="1:17">
      <c r="A155" s="57"/>
      <c r="B155" s="57"/>
      <c r="C155" s="57"/>
      <c r="D155" s="57"/>
      <c r="E155" s="57"/>
      <c r="F155" s="57"/>
      <c r="G155" s="57"/>
      <c r="H155" s="57"/>
      <c r="I155" s="57"/>
      <c r="J155" s="57"/>
      <c r="K155" s="57"/>
      <c r="L155" s="57"/>
      <c r="M155" s="57"/>
      <c r="N155" s="57"/>
      <c r="O155" s="57"/>
      <c r="P155" s="57"/>
      <c r="Q155" s="57"/>
    </row>
    <row r="156" spans="1:17">
      <c r="A156" s="57"/>
      <c r="B156" s="57"/>
      <c r="C156" s="57"/>
      <c r="D156" s="57"/>
      <c r="E156" s="57"/>
      <c r="F156" s="57"/>
      <c r="G156" s="57"/>
      <c r="H156" s="57"/>
      <c r="I156" s="57"/>
      <c r="J156" s="57"/>
      <c r="K156" s="57"/>
      <c r="L156" s="57"/>
      <c r="M156" s="57"/>
      <c r="N156" s="57"/>
      <c r="O156" s="57"/>
      <c r="P156" s="57"/>
      <c r="Q156" s="57"/>
    </row>
    <row r="157" spans="1:17">
      <c r="A157" s="57"/>
      <c r="B157" s="57"/>
      <c r="C157" s="57"/>
      <c r="D157" s="57"/>
      <c r="E157" s="57"/>
      <c r="F157" s="57"/>
      <c r="G157" s="57"/>
      <c r="H157" s="57"/>
      <c r="I157" s="57"/>
      <c r="J157" s="57"/>
      <c r="K157" s="57"/>
      <c r="L157" s="57"/>
      <c r="M157" s="57"/>
      <c r="N157" s="57"/>
      <c r="O157" s="57"/>
      <c r="P157" s="57"/>
      <c r="Q157" s="57"/>
    </row>
    <row r="158" spans="1:17">
      <c r="A158" s="57"/>
      <c r="B158" s="57"/>
      <c r="C158" s="57"/>
      <c r="D158" s="57"/>
      <c r="E158" s="57"/>
      <c r="F158" s="57"/>
      <c r="G158" s="57"/>
      <c r="H158" s="57"/>
      <c r="I158" s="57"/>
      <c r="J158" s="57"/>
      <c r="K158" s="57"/>
      <c r="L158" s="57"/>
      <c r="M158" s="57"/>
      <c r="N158" s="57"/>
      <c r="O158" s="57"/>
      <c r="P158" s="57"/>
      <c r="Q158" s="57"/>
    </row>
    <row r="159" spans="1:17">
      <c r="A159" s="57"/>
      <c r="B159" s="57"/>
      <c r="C159" s="57"/>
      <c r="D159" s="57"/>
      <c r="E159" s="57"/>
      <c r="F159" s="57"/>
      <c r="G159" s="57"/>
      <c r="H159" s="57"/>
      <c r="I159" s="57"/>
      <c r="J159" s="57"/>
      <c r="K159" s="57"/>
      <c r="L159" s="57"/>
      <c r="M159" s="57"/>
      <c r="N159" s="57"/>
      <c r="O159" s="57"/>
      <c r="P159" s="57"/>
      <c r="Q159" s="57"/>
    </row>
    <row r="160" spans="1:17">
      <c r="A160" s="57"/>
      <c r="B160" s="57"/>
      <c r="C160" s="57"/>
      <c r="D160" s="57"/>
      <c r="E160" s="57"/>
      <c r="F160" s="57"/>
      <c r="G160" s="57"/>
      <c r="H160" s="57"/>
      <c r="I160" s="57"/>
      <c r="J160" s="57"/>
      <c r="K160" s="57"/>
      <c r="L160" s="57"/>
      <c r="M160" s="57"/>
      <c r="N160" s="57"/>
      <c r="O160" s="57"/>
      <c r="P160" s="57"/>
      <c r="Q160" s="57"/>
    </row>
    <row r="161" spans="3:3">
      <c r="C161" s="57"/>
    </row>
    <row r="162" spans="3:3">
      <c r="C162" s="57"/>
    </row>
  </sheetData>
  <mergeCells count="3">
    <mergeCell ref="C4:I4"/>
    <mergeCell ref="C5:D5"/>
    <mergeCell ref="E5:I5"/>
  </mergeCells>
  <phoneticPr fontId="1" type="noConversion"/>
  <hyperlinks>
    <hyperlink ref="C32" r:id="rId1"/>
    <hyperlink ref="C39" r:id="rId2" display="http://touilleur-express.fr/scrum/excel.xls"/>
  </hyperlinks>
  <pageMargins left="0.75" right="0.75" top="1" bottom="1" header="0.4921259845" footer="0.4921259845"/>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H50"/>
  <sheetViews>
    <sheetView workbookViewId="0">
      <selection activeCell="B2" sqref="B2:H2"/>
    </sheetView>
  </sheetViews>
  <sheetFormatPr defaultColWidth="11.5546875" defaultRowHeight="13.2"/>
  <cols>
    <col min="1" max="1" width="3.33203125" customWidth="1"/>
    <col min="2" max="2" width="11" customWidth="1"/>
    <col min="3" max="3" width="25.33203125" bestFit="1" customWidth="1"/>
    <col min="4" max="4" width="64.88671875" customWidth="1"/>
    <col min="5" max="6" width="11.5546875" customWidth="1"/>
    <col min="7" max="7" width="19.44140625" bestFit="1" customWidth="1"/>
    <col min="8" max="8" width="18.109375" bestFit="1" customWidth="1"/>
  </cols>
  <sheetData>
    <row r="1" spans="1:8">
      <c r="B1" s="137" t="s">
        <v>67</v>
      </c>
      <c r="C1" s="137"/>
      <c r="D1" s="137"/>
      <c r="E1" s="137"/>
      <c r="F1" s="137"/>
      <c r="G1" s="137"/>
    </row>
    <row r="2" spans="1:8" ht="24" customHeight="1">
      <c r="A2" s="4"/>
      <c r="B2" s="136" t="str">
        <f>Intro!E5</f>
        <v>My Product</v>
      </c>
      <c r="C2" s="136"/>
      <c r="D2" s="136"/>
      <c r="E2" s="136"/>
      <c r="F2" s="136"/>
      <c r="G2" s="136"/>
      <c r="H2" s="136"/>
    </row>
    <row r="3" spans="1:8" ht="37.5" customHeight="1" thickBot="1">
      <c r="A3" s="4"/>
      <c r="C3" s="68" t="s">
        <v>39</v>
      </c>
      <c r="E3" s="5" t="s">
        <v>9</v>
      </c>
      <c r="F3" s="6" t="s">
        <v>8</v>
      </c>
      <c r="G3" s="69" t="s">
        <v>7</v>
      </c>
      <c r="H3" s="7">
        <v>39723.760324074072</v>
      </c>
    </row>
    <row r="4" spans="1:8">
      <c r="A4" s="1"/>
      <c r="B4" s="31" t="s">
        <v>6</v>
      </c>
      <c r="C4" s="32" t="s">
        <v>0</v>
      </c>
      <c r="D4" s="33" t="s">
        <v>4</v>
      </c>
      <c r="E4" s="33" t="s">
        <v>1</v>
      </c>
      <c r="F4" s="33" t="s">
        <v>2</v>
      </c>
      <c r="G4" s="34" t="s">
        <v>3</v>
      </c>
    </row>
    <row r="5" spans="1:8">
      <c r="A5" s="1"/>
      <c r="B5" s="8">
        <v>1</v>
      </c>
      <c r="C5" s="61" t="s">
        <v>46</v>
      </c>
      <c r="D5" s="62" t="s">
        <v>47</v>
      </c>
      <c r="E5" s="76" t="s">
        <v>48</v>
      </c>
      <c r="F5" s="62">
        <v>100</v>
      </c>
      <c r="G5" s="66">
        <v>1</v>
      </c>
    </row>
    <row r="6" spans="1:8" ht="21">
      <c r="B6" s="54">
        <v>2</v>
      </c>
      <c r="C6" s="63" t="s">
        <v>49</v>
      </c>
      <c r="D6" s="64" t="s">
        <v>50</v>
      </c>
      <c r="E6" s="65" t="s">
        <v>5</v>
      </c>
      <c r="F6" s="3">
        <v>90</v>
      </c>
      <c r="G6" s="67">
        <v>1</v>
      </c>
    </row>
    <row r="7" spans="1:8">
      <c r="B7" s="2">
        <v>3</v>
      </c>
      <c r="C7" s="63" t="s">
        <v>54</v>
      </c>
      <c r="D7" s="77" t="s">
        <v>55</v>
      </c>
      <c r="E7" s="65"/>
      <c r="F7" s="3"/>
      <c r="G7" s="67"/>
    </row>
    <row r="8" spans="1:8">
      <c r="B8" s="2"/>
      <c r="C8" s="63"/>
      <c r="D8" s="64"/>
      <c r="E8" s="65"/>
      <c r="F8" s="3"/>
      <c r="G8" s="67"/>
    </row>
    <row r="9" spans="1:8">
      <c r="B9" s="2"/>
      <c r="C9" s="63"/>
      <c r="D9" s="64"/>
      <c r="E9" s="65"/>
      <c r="F9" s="3"/>
      <c r="G9" s="67"/>
    </row>
    <row r="10" spans="1:8">
      <c r="A10" s="1"/>
      <c r="B10" s="2"/>
      <c r="C10" s="63"/>
      <c r="D10" s="64"/>
      <c r="E10" s="65"/>
      <c r="F10" s="3"/>
      <c r="G10" s="67"/>
    </row>
    <row r="11" spans="1:8">
      <c r="B11" s="2"/>
      <c r="C11" s="63"/>
      <c r="D11" s="64"/>
      <c r="E11" s="65"/>
      <c r="F11" s="3"/>
      <c r="G11" s="67"/>
    </row>
    <row r="12" spans="1:8">
      <c r="B12" s="2"/>
      <c r="C12" s="63"/>
      <c r="D12" s="64"/>
      <c r="E12" s="65"/>
      <c r="F12" s="3"/>
      <c r="G12" s="67"/>
    </row>
    <row r="13" spans="1:8">
      <c r="A13" s="1"/>
      <c r="B13" s="2"/>
      <c r="C13" s="63"/>
      <c r="D13" s="64"/>
      <c r="E13" s="65"/>
      <c r="F13" s="3"/>
      <c r="G13" s="67"/>
    </row>
    <row r="14" spans="1:8">
      <c r="B14" s="2"/>
      <c r="C14" s="63"/>
      <c r="D14" s="64"/>
      <c r="E14" s="65"/>
      <c r="F14" s="3"/>
      <c r="G14" s="67"/>
    </row>
    <row r="15" spans="1:8">
      <c r="B15" s="2"/>
      <c r="C15" s="63"/>
      <c r="D15" s="64"/>
      <c r="E15" s="65"/>
      <c r="F15" s="3"/>
      <c r="G15" s="67"/>
    </row>
    <row r="16" spans="1:8">
      <c r="B16" s="2"/>
      <c r="C16" s="63"/>
      <c r="D16" s="64"/>
      <c r="E16" s="65"/>
      <c r="F16" s="3"/>
      <c r="G16" s="67"/>
    </row>
    <row r="17" spans="2:7">
      <c r="B17" s="2"/>
      <c r="C17" s="63"/>
      <c r="D17" s="64"/>
      <c r="E17" s="65"/>
      <c r="F17" s="3"/>
      <c r="G17" s="67"/>
    </row>
    <row r="18" spans="2:7">
      <c r="B18" s="2"/>
      <c r="C18" s="63"/>
      <c r="D18" s="64"/>
      <c r="E18" s="65"/>
      <c r="F18" s="3"/>
      <c r="G18" s="67"/>
    </row>
    <row r="19" spans="2:7">
      <c r="B19" s="2"/>
      <c r="C19" s="63"/>
      <c r="D19" s="64"/>
      <c r="E19" s="65"/>
      <c r="F19" s="3"/>
      <c r="G19" s="67"/>
    </row>
    <row r="20" spans="2:7">
      <c r="B20" s="2"/>
      <c r="C20" s="63"/>
      <c r="D20" s="64"/>
      <c r="E20" s="65"/>
      <c r="F20" s="3"/>
      <c r="G20" s="67"/>
    </row>
    <row r="21" spans="2:7">
      <c r="B21" s="2"/>
      <c r="C21" s="63"/>
      <c r="D21" s="64"/>
      <c r="E21" s="65"/>
      <c r="F21" s="3"/>
      <c r="G21" s="67"/>
    </row>
    <row r="22" spans="2:7">
      <c r="B22" s="2"/>
      <c r="C22" s="63"/>
      <c r="D22" s="64"/>
      <c r="E22" s="65"/>
      <c r="F22" s="3"/>
      <c r="G22" s="67"/>
    </row>
    <row r="23" spans="2:7">
      <c r="B23" s="2"/>
      <c r="C23" s="63"/>
      <c r="D23" s="64"/>
      <c r="E23" s="65"/>
      <c r="F23" s="3"/>
      <c r="G23" s="67"/>
    </row>
    <row r="24" spans="2:7">
      <c r="B24" s="2"/>
      <c r="C24" s="63"/>
      <c r="D24" s="64"/>
      <c r="E24" s="65"/>
      <c r="F24" s="3"/>
      <c r="G24" s="67"/>
    </row>
    <row r="25" spans="2:7">
      <c r="B25" s="2"/>
      <c r="C25" s="63"/>
      <c r="D25" s="64"/>
      <c r="E25" s="65"/>
      <c r="F25" s="3"/>
      <c r="G25" s="67"/>
    </row>
    <row r="26" spans="2:7">
      <c r="B26" s="2"/>
      <c r="C26" s="63"/>
      <c r="D26" s="64"/>
      <c r="E26" s="65"/>
      <c r="F26" s="3"/>
      <c r="G26" s="67"/>
    </row>
    <row r="27" spans="2:7">
      <c r="B27" s="2"/>
      <c r="C27" s="63"/>
      <c r="D27" s="64"/>
      <c r="E27" s="65"/>
      <c r="F27" s="3"/>
      <c r="G27" s="67"/>
    </row>
    <row r="28" spans="2:7">
      <c r="B28" s="2"/>
      <c r="C28" s="63"/>
      <c r="D28" s="64"/>
      <c r="E28" s="65"/>
      <c r="F28" s="3"/>
      <c r="G28" s="67"/>
    </row>
    <row r="29" spans="2:7">
      <c r="B29" s="2"/>
      <c r="C29" s="63"/>
      <c r="D29" s="64"/>
      <c r="E29" s="65"/>
      <c r="F29" s="3"/>
      <c r="G29" s="67"/>
    </row>
    <row r="30" spans="2:7">
      <c r="B30" s="2"/>
      <c r="C30" s="63"/>
      <c r="D30" s="64"/>
      <c r="E30" s="65"/>
      <c r="F30" s="3"/>
      <c r="G30" s="67"/>
    </row>
    <row r="31" spans="2:7">
      <c r="B31" s="2"/>
      <c r="C31" s="63"/>
      <c r="D31" s="64"/>
      <c r="E31" s="65"/>
      <c r="F31" s="3"/>
      <c r="G31" s="67"/>
    </row>
    <row r="32" spans="2:7">
      <c r="B32" s="2"/>
      <c r="C32" s="63"/>
      <c r="D32" s="64"/>
      <c r="E32" s="65"/>
      <c r="F32" s="3"/>
      <c r="G32" s="67"/>
    </row>
    <row r="33" spans="2:7">
      <c r="B33" s="2"/>
      <c r="C33" s="63"/>
      <c r="D33" s="3"/>
      <c r="E33" s="65"/>
      <c r="F33" s="3"/>
      <c r="G33" s="67"/>
    </row>
    <row r="34" spans="2:7">
      <c r="B34" s="2"/>
      <c r="C34" s="63"/>
      <c r="D34" s="3"/>
      <c r="E34" s="65"/>
      <c r="F34" s="3"/>
      <c r="G34" s="67"/>
    </row>
    <row r="35" spans="2:7">
      <c r="B35" s="2"/>
      <c r="C35" s="63"/>
      <c r="D35" s="3"/>
      <c r="E35" s="65"/>
      <c r="F35" s="3"/>
      <c r="G35" s="67"/>
    </row>
    <row r="36" spans="2:7">
      <c r="B36" s="2"/>
      <c r="C36" s="63"/>
      <c r="D36" s="3"/>
      <c r="E36" s="65"/>
      <c r="F36" s="3"/>
      <c r="G36" s="67"/>
    </row>
    <row r="37" spans="2:7">
      <c r="B37" s="2"/>
      <c r="C37" s="63"/>
      <c r="D37" s="3"/>
      <c r="E37" s="65"/>
      <c r="F37" s="3"/>
      <c r="G37" s="67"/>
    </row>
    <row r="38" spans="2:7">
      <c r="B38" s="2"/>
      <c r="C38" s="63"/>
      <c r="D38" s="3"/>
      <c r="E38" s="65"/>
      <c r="F38" s="3"/>
      <c r="G38" s="67"/>
    </row>
    <row r="39" spans="2:7">
      <c r="B39" s="2"/>
      <c r="C39" s="63"/>
      <c r="D39" s="3"/>
      <c r="E39" s="65"/>
      <c r="F39" s="3"/>
      <c r="G39" s="67"/>
    </row>
    <row r="40" spans="2:7">
      <c r="C40" s="1"/>
    </row>
    <row r="41" spans="2:7">
      <c r="C41" s="1"/>
    </row>
    <row r="42" spans="2:7">
      <c r="C42" s="1"/>
    </row>
    <row r="43" spans="2:7">
      <c r="C43" s="1"/>
    </row>
    <row r="44" spans="2:7">
      <c r="C44" s="1"/>
    </row>
    <row r="45" spans="2:7">
      <c r="C45" s="1"/>
    </row>
    <row r="46" spans="2:7">
      <c r="C46" s="1"/>
    </row>
    <row r="47" spans="2:7">
      <c r="C47" s="1"/>
    </row>
    <row r="48" spans="2:7">
      <c r="C48" s="1"/>
    </row>
    <row r="49" spans="3:3">
      <c r="C49" s="1"/>
    </row>
    <row r="50" spans="3:3">
      <c r="C50" s="1"/>
    </row>
  </sheetData>
  <mergeCells count="2">
    <mergeCell ref="B2:H2"/>
    <mergeCell ref="B1:G1"/>
  </mergeCells>
  <phoneticPr fontId="1" type="noConversion"/>
  <pageMargins left="0.75" right="0.75" top="1" bottom="1" header="0.4921259845" footer="0.492125984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9"/>
    <pageSetUpPr fitToPage="1"/>
  </sheetPr>
  <dimension ref="A1:CF55"/>
  <sheetViews>
    <sheetView tabSelected="1" workbookViewId="0">
      <pane ySplit="1" topLeftCell="A54" activePane="bottomLeft" state="frozen"/>
      <selection pane="bottomLeft" activeCell="F2" sqref="F2:F52"/>
    </sheetView>
  </sheetViews>
  <sheetFormatPr defaultColWidth="9.109375" defaultRowHeight="13.2"/>
  <cols>
    <col min="1" max="1" width="10" bestFit="1" customWidth="1"/>
    <col min="2" max="2" width="6.44140625" bestFit="1" customWidth="1"/>
    <col min="3" max="3" width="52.33203125" style="94" bestFit="1" customWidth="1"/>
    <col min="4" max="4" width="11.88671875" bestFit="1" customWidth="1"/>
    <col min="5" max="5" width="36.77734375" customWidth="1"/>
    <col min="6" max="6" width="16.6640625" bestFit="1" customWidth="1"/>
    <col min="7" max="7" width="14.6640625" bestFit="1" customWidth="1"/>
    <col min="8" max="8" width="8.5546875" bestFit="1" customWidth="1"/>
    <col min="9" max="9" width="6.6640625" customWidth="1"/>
    <col min="10" max="10" width="6.5546875" bestFit="1" customWidth="1"/>
    <col min="11" max="21" width="5.5546875" bestFit="1" customWidth="1"/>
  </cols>
  <sheetData>
    <row r="1" spans="1:84" ht="32.25" customHeight="1" thickBot="1">
      <c r="A1" s="120" t="s">
        <v>68</v>
      </c>
      <c r="B1" s="128" t="s">
        <v>115</v>
      </c>
      <c r="C1" s="121" t="s">
        <v>54</v>
      </c>
      <c r="D1" s="122" t="s">
        <v>70</v>
      </c>
      <c r="E1" s="122" t="s">
        <v>71</v>
      </c>
      <c r="F1" s="127" t="s">
        <v>177</v>
      </c>
      <c r="G1" s="122" t="s">
        <v>69</v>
      </c>
      <c r="H1" s="123">
        <v>43133</v>
      </c>
      <c r="I1" s="123">
        <v>43134</v>
      </c>
      <c r="J1" s="123">
        <v>43135</v>
      </c>
      <c r="K1" s="123">
        <v>43136</v>
      </c>
      <c r="L1" s="123">
        <v>43137</v>
      </c>
      <c r="M1" s="123">
        <v>43138</v>
      </c>
      <c r="N1" s="123">
        <v>43139</v>
      </c>
      <c r="O1" s="123">
        <v>43140</v>
      </c>
      <c r="P1" s="123">
        <v>43141</v>
      </c>
      <c r="Q1" s="119">
        <v>43142</v>
      </c>
      <c r="R1" s="119">
        <v>43143</v>
      </c>
      <c r="S1" s="119">
        <v>43144</v>
      </c>
      <c r="T1" s="111"/>
      <c r="U1" s="111"/>
      <c r="V1" s="111"/>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row>
    <row r="2" spans="1:84" ht="26.4">
      <c r="A2" s="138">
        <v>6</v>
      </c>
      <c r="B2" s="138" t="s">
        <v>116</v>
      </c>
      <c r="C2" s="144" t="s">
        <v>79</v>
      </c>
      <c r="D2" s="97" t="s">
        <v>126</v>
      </c>
      <c r="E2" s="98" t="s">
        <v>73</v>
      </c>
      <c r="F2" s="141" t="s">
        <v>178</v>
      </c>
      <c r="G2" s="124">
        <v>1</v>
      </c>
      <c r="H2" s="112">
        <v>0.5</v>
      </c>
      <c r="I2" s="101"/>
      <c r="J2" s="101"/>
      <c r="K2" s="102"/>
      <c r="L2" s="103"/>
      <c r="M2" s="101"/>
      <c r="N2" s="101"/>
      <c r="O2" s="101"/>
      <c r="P2" s="108"/>
      <c r="Q2" s="101"/>
      <c r="R2" s="108"/>
      <c r="S2" s="108"/>
    </row>
    <row r="3" spans="1:84" ht="26.4">
      <c r="A3" s="139"/>
      <c r="B3" s="139"/>
      <c r="C3" s="144"/>
      <c r="D3" s="97" t="s">
        <v>127</v>
      </c>
      <c r="E3" s="98" t="s">
        <v>80</v>
      </c>
      <c r="F3" s="142"/>
      <c r="G3" s="124">
        <v>0.5</v>
      </c>
      <c r="H3" s="112">
        <v>0.25</v>
      </c>
      <c r="I3" s="101"/>
      <c r="J3" s="101"/>
      <c r="K3" s="102"/>
      <c r="L3" s="103"/>
      <c r="M3" s="101"/>
      <c r="N3" s="101"/>
      <c r="O3" s="101"/>
      <c r="P3" s="108"/>
      <c r="Q3" s="101"/>
      <c r="R3" s="108"/>
      <c r="S3" s="108"/>
    </row>
    <row r="4" spans="1:84" ht="39.6">
      <c r="A4" s="139"/>
      <c r="B4" s="139"/>
      <c r="C4" s="144"/>
      <c r="D4" s="97" t="s">
        <v>128</v>
      </c>
      <c r="E4" s="98" t="s">
        <v>81</v>
      </c>
      <c r="F4" s="142"/>
      <c r="G4" s="124">
        <v>0.75</v>
      </c>
      <c r="H4" s="100"/>
      <c r="I4" s="112">
        <v>0.5</v>
      </c>
      <c r="J4" s="101"/>
      <c r="K4" s="102"/>
      <c r="L4" s="103"/>
      <c r="M4" s="101"/>
      <c r="N4" s="101"/>
      <c r="O4" s="101"/>
      <c r="P4" s="108"/>
      <c r="Q4" s="101"/>
      <c r="R4" s="108"/>
      <c r="S4" s="108"/>
    </row>
    <row r="5" spans="1:84" ht="26.4">
      <c r="A5" s="139"/>
      <c r="B5" s="139"/>
      <c r="C5" s="144"/>
      <c r="D5" s="97" t="s">
        <v>129</v>
      </c>
      <c r="E5" s="98" t="s">
        <v>82</v>
      </c>
      <c r="F5" s="142"/>
      <c r="G5" s="115">
        <v>2</v>
      </c>
      <c r="H5" s="104"/>
      <c r="I5" s="105"/>
      <c r="J5" s="108"/>
      <c r="K5" s="113">
        <v>1.5</v>
      </c>
      <c r="L5" s="105"/>
      <c r="M5" s="105"/>
      <c r="N5" s="105"/>
      <c r="O5" s="105"/>
      <c r="P5" s="108"/>
      <c r="Q5" s="105"/>
      <c r="R5" s="108"/>
      <c r="S5" s="108"/>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row>
    <row r="6" spans="1:84" ht="26.4">
      <c r="A6" s="139"/>
      <c r="B6" s="139"/>
      <c r="C6" s="144"/>
      <c r="D6" s="116" t="s">
        <v>130</v>
      </c>
      <c r="E6" s="99" t="s">
        <v>83</v>
      </c>
      <c r="F6" s="142"/>
      <c r="G6" s="115">
        <v>0.5</v>
      </c>
      <c r="H6" s="106"/>
      <c r="I6" s="101"/>
      <c r="J6" s="108"/>
      <c r="K6" s="112">
        <v>1.5</v>
      </c>
      <c r="L6" s="101"/>
      <c r="M6" s="101"/>
      <c r="N6" s="101"/>
      <c r="O6" s="101"/>
      <c r="P6" s="108"/>
      <c r="Q6" s="101"/>
      <c r="R6" s="108"/>
      <c r="S6" s="108"/>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row>
    <row r="7" spans="1:84" ht="26.4">
      <c r="A7" s="139"/>
      <c r="B7" s="139"/>
      <c r="C7" s="144"/>
      <c r="D7" s="116" t="s">
        <v>131</v>
      </c>
      <c r="E7" s="99" t="s">
        <v>104</v>
      </c>
      <c r="F7" s="142"/>
      <c r="G7" s="115">
        <v>1.5</v>
      </c>
      <c r="H7" s="106"/>
      <c r="I7" s="101"/>
      <c r="J7" s="108"/>
      <c r="K7" s="112">
        <v>1</v>
      </c>
      <c r="L7" s="101"/>
      <c r="M7" s="101"/>
      <c r="N7" s="101"/>
      <c r="O7" s="101"/>
      <c r="P7" s="108"/>
      <c r="Q7" s="101"/>
      <c r="R7" s="108"/>
      <c r="S7" s="108"/>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row>
    <row r="8" spans="1:84">
      <c r="A8" s="139"/>
      <c r="B8" s="140"/>
      <c r="C8" s="144"/>
      <c r="D8" s="116" t="s">
        <v>132</v>
      </c>
      <c r="E8" s="99" t="s">
        <v>109</v>
      </c>
      <c r="F8" s="142"/>
      <c r="G8" s="115">
        <v>0.25</v>
      </c>
      <c r="H8" s="106"/>
      <c r="I8" s="101"/>
      <c r="J8" s="108"/>
      <c r="K8" s="112">
        <v>0.25</v>
      </c>
      <c r="L8" s="101"/>
      <c r="M8" s="101"/>
      <c r="N8" s="101"/>
      <c r="O8" s="101"/>
      <c r="P8" s="108"/>
      <c r="Q8" s="101"/>
      <c r="R8" s="108"/>
      <c r="S8" s="108"/>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row>
    <row r="9" spans="1:84" ht="39.6">
      <c r="A9" s="139"/>
      <c r="B9" s="138" t="s">
        <v>117</v>
      </c>
      <c r="C9" s="144" t="s">
        <v>72</v>
      </c>
      <c r="D9" s="97" t="s">
        <v>133</v>
      </c>
      <c r="E9" s="98" t="s">
        <v>84</v>
      </c>
      <c r="F9" s="142"/>
      <c r="G9" s="115">
        <v>0.75</v>
      </c>
      <c r="H9" s="106"/>
      <c r="I9" s="101"/>
      <c r="J9" s="101"/>
      <c r="K9" s="108"/>
      <c r="L9" s="112">
        <v>0.5</v>
      </c>
      <c r="M9" s="108"/>
      <c r="N9" s="101"/>
      <c r="O9" s="101"/>
      <c r="P9" s="108"/>
      <c r="Q9" s="101"/>
      <c r="R9" s="108"/>
      <c r="S9" s="108"/>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row>
    <row r="10" spans="1:84" ht="26.4">
      <c r="A10" s="139"/>
      <c r="B10" s="139"/>
      <c r="C10" s="144"/>
      <c r="D10" s="97" t="s">
        <v>134</v>
      </c>
      <c r="E10" s="98" t="s">
        <v>74</v>
      </c>
      <c r="F10" s="142"/>
      <c r="G10" s="115">
        <v>2</v>
      </c>
      <c r="H10" s="107"/>
      <c r="I10" s="100"/>
      <c r="J10" s="100"/>
      <c r="K10" s="100"/>
      <c r="L10" s="112">
        <v>1</v>
      </c>
      <c r="M10" s="100"/>
      <c r="N10" s="100"/>
      <c r="O10" s="100"/>
      <c r="P10" s="108"/>
      <c r="Q10" s="100"/>
      <c r="R10" s="108"/>
      <c r="S10" s="108"/>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row>
    <row r="11" spans="1:84" ht="26.4">
      <c r="A11" s="139"/>
      <c r="B11" s="139"/>
      <c r="C11" s="144"/>
      <c r="D11" s="97" t="s">
        <v>135</v>
      </c>
      <c r="E11" s="99" t="s">
        <v>75</v>
      </c>
      <c r="F11" s="142"/>
      <c r="G11" s="115">
        <v>0.5</v>
      </c>
      <c r="H11" s="107"/>
      <c r="I11" s="100"/>
      <c r="J11" s="100"/>
      <c r="K11" s="100"/>
      <c r="L11" s="112">
        <v>0.25</v>
      </c>
      <c r="M11" s="100"/>
      <c r="N11" s="100"/>
      <c r="O11" s="100"/>
      <c r="P11" s="108"/>
      <c r="Q11" s="100"/>
      <c r="R11" s="108"/>
      <c r="S11" s="108"/>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row>
    <row r="12" spans="1:84" ht="26.4">
      <c r="A12" s="139"/>
      <c r="B12" s="139"/>
      <c r="C12" s="144"/>
      <c r="D12" s="97" t="s">
        <v>136</v>
      </c>
      <c r="E12" s="99" t="s">
        <v>102</v>
      </c>
      <c r="F12" s="142"/>
      <c r="G12" s="115">
        <v>1.5</v>
      </c>
      <c r="H12" s="107"/>
      <c r="I12" s="100"/>
      <c r="J12" s="100"/>
      <c r="K12" s="100"/>
      <c r="L12" s="112">
        <v>1</v>
      </c>
      <c r="M12" s="100"/>
      <c r="N12" s="100"/>
      <c r="O12" s="100"/>
      <c r="P12" s="108"/>
      <c r="Q12" s="100"/>
      <c r="R12" s="108"/>
      <c r="S12" s="108"/>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row>
    <row r="13" spans="1:84">
      <c r="A13" s="139"/>
      <c r="B13" s="140"/>
      <c r="C13" s="144"/>
      <c r="D13" s="97" t="s">
        <v>137</v>
      </c>
      <c r="E13" s="99" t="s">
        <v>113</v>
      </c>
      <c r="F13" s="142"/>
      <c r="G13" s="115">
        <v>0.25</v>
      </c>
      <c r="H13" s="107"/>
      <c r="I13" s="100"/>
      <c r="J13" s="100"/>
      <c r="K13" s="100"/>
      <c r="L13" s="112">
        <v>0.25</v>
      </c>
      <c r="M13" s="100"/>
      <c r="N13" s="100"/>
      <c r="O13" s="100"/>
      <c r="P13" s="108"/>
      <c r="Q13" s="100"/>
      <c r="R13" s="108"/>
      <c r="S13" s="108"/>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row>
    <row r="14" spans="1:84" ht="39.6">
      <c r="A14" s="139"/>
      <c r="B14" s="138" t="s">
        <v>118</v>
      </c>
      <c r="C14" s="144" t="s">
        <v>76</v>
      </c>
      <c r="D14" s="97" t="s">
        <v>138</v>
      </c>
      <c r="E14" s="98" t="s">
        <v>85</v>
      </c>
      <c r="F14" s="142"/>
      <c r="G14" s="115">
        <v>0.75</v>
      </c>
      <c r="H14" s="107"/>
      <c r="I14" s="100"/>
      <c r="J14" s="100"/>
      <c r="K14" s="108"/>
      <c r="L14" s="108"/>
      <c r="M14" s="112">
        <v>0.75</v>
      </c>
      <c r="N14" s="100"/>
      <c r="O14" s="100"/>
      <c r="P14" s="108"/>
      <c r="Q14" s="108"/>
      <c r="R14" s="108"/>
      <c r="S14" s="108"/>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row>
    <row r="15" spans="1:84" ht="26.4">
      <c r="A15" s="139"/>
      <c r="B15" s="139"/>
      <c r="C15" s="144"/>
      <c r="D15" s="96" t="s">
        <v>139</v>
      </c>
      <c r="E15" s="95" t="s">
        <v>77</v>
      </c>
      <c r="F15" s="142"/>
      <c r="G15" s="115">
        <v>1</v>
      </c>
      <c r="H15" s="107"/>
      <c r="I15" s="100"/>
      <c r="J15" s="100"/>
      <c r="K15" s="100"/>
      <c r="L15" s="108"/>
      <c r="M15" s="112">
        <v>0.5</v>
      </c>
      <c r="N15" s="100"/>
      <c r="O15" s="100"/>
      <c r="P15" s="108"/>
      <c r="Q15" s="108"/>
      <c r="R15" s="108"/>
      <c r="S15" s="108"/>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row>
    <row r="16" spans="1:84" ht="26.4">
      <c r="A16" s="139"/>
      <c r="B16" s="139"/>
      <c r="C16" s="144"/>
      <c r="D16" s="96" t="s">
        <v>140</v>
      </c>
      <c r="E16" s="95" t="s">
        <v>86</v>
      </c>
      <c r="F16" s="142"/>
      <c r="G16" s="115">
        <v>1</v>
      </c>
      <c r="H16" s="107"/>
      <c r="I16" s="100"/>
      <c r="J16" s="100"/>
      <c r="K16" s="100"/>
      <c r="L16" s="108"/>
      <c r="M16" s="112">
        <v>0.25</v>
      </c>
      <c r="N16" s="100"/>
      <c r="O16" s="100"/>
      <c r="P16" s="108"/>
      <c r="Q16" s="108"/>
      <c r="R16" s="108"/>
      <c r="S16" s="108"/>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row>
    <row r="17" spans="1:84" ht="26.4">
      <c r="A17" s="139"/>
      <c r="B17" s="139"/>
      <c r="C17" s="144"/>
      <c r="D17" s="96" t="s">
        <v>141</v>
      </c>
      <c r="E17" s="95" t="s">
        <v>103</v>
      </c>
      <c r="F17" s="142"/>
      <c r="G17" s="115">
        <v>1.5</v>
      </c>
      <c r="H17" s="107"/>
      <c r="I17" s="100"/>
      <c r="J17" s="100"/>
      <c r="K17" s="100"/>
      <c r="L17" s="108"/>
      <c r="M17" s="112">
        <v>1</v>
      </c>
      <c r="N17" s="100"/>
      <c r="O17" s="100"/>
      <c r="P17" s="108"/>
      <c r="Q17" s="108"/>
      <c r="R17" s="108"/>
      <c r="S17" s="108"/>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row>
    <row r="18" spans="1:84">
      <c r="A18" s="139"/>
      <c r="B18" s="140"/>
      <c r="C18" s="144"/>
      <c r="D18" s="96" t="s">
        <v>142</v>
      </c>
      <c r="E18" s="95" t="s">
        <v>112</v>
      </c>
      <c r="F18" s="142"/>
      <c r="G18" s="115">
        <v>0.25</v>
      </c>
      <c r="H18" s="107"/>
      <c r="I18" s="100"/>
      <c r="J18" s="100"/>
      <c r="K18" s="100"/>
      <c r="L18" s="108"/>
      <c r="M18" s="112">
        <v>0.25</v>
      </c>
      <c r="N18" s="100"/>
      <c r="O18" s="100"/>
      <c r="P18" s="108"/>
      <c r="Q18" s="108"/>
      <c r="R18" s="108"/>
      <c r="S18" s="108"/>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row>
    <row r="19" spans="1:84" ht="39.6">
      <c r="A19" s="139"/>
      <c r="B19" s="138" t="s">
        <v>119</v>
      </c>
      <c r="C19" s="144" t="s">
        <v>78</v>
      </c>
      <c r="D19" s="97" t="s">
        <v>143</v>
      </c>
      <c r="E19" s="98" t="s">
        <v>87</v>
      </c>
      <c r="F19" s="142"/>
      <c r="G19" s="115">
        <v>0.75</v>
      </c>
      <c r="H19" s="107"/>
      <c r="I19" s="100"/>
      <c r="J19" s="100"/>
      <c r="K19" s="108"/>
      <c r="L19" s="108"/>
      <c r="M19" s="112">
        <v>0.75</v>
      </c>
      <c r="N19" s="100"/>
      <c r="O19" s="100"/>
      <c r="P19" s="108"/>
      <c r="Q19" s="100"/>
      <c r="R19" s="108"/>
      <c r="S19" s="108"/>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row>
    <row r="20" spans="1:84" ht="39.6">
      <c r="A20" s="139"/>
      <c r="B20" s="139"/>
      <c r="C20" s="144"/>
      <c r="D20" s="96" t="s">
        <v>144</v>
      </c>
      <c r="E20" s="95" t="s">
        <v>96</v>
      </c>
      <c r="F20" s="142"/>
      <c r="G20" s="115">
        <v>1</v>
      </c>
      <c r="H20" s="107"/>
      <c r="I20" s="100"/>
      <c r="J20" s="100"/>
      <c r="K20" s="100"/>
      <c r="L20" s="108"/>
      <c r="M20" s="112">
        <v>0.5</v>
      </c>
      <c r="N20" s="100"/>
      <c r="O20" s="100"/>
      <c r="P20" s="108"/>
      <c r="Q20" s="100"/>
      <c r="R20" s="108"/>
      <c r="S20" s="108"/>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row>
    <row r="21" spans="1:84">
      <c r="A21" s="139"/>
      <c r="B21" s="140"/>
      <c r="C21" s="144"/>
      <c r="D21" s="96" t="s">
        <v>145</v>
      </c>
      <c r="E21" s="95" t="s">
        <v>114</v>
      </c>
      <c r="F21" s="142"/>
      <c r="G21" s="115">
        <v>0.25</v>
      </c>
      <c r="H21" s="107"/>
      <c r="I21" s="100"/>
      <c r="J21" s="100"/>
      <c r="K21" s="100"/>
      <c r="L21" s="108"/>
      <c r="M21" s="112">
        <v>0.25</v>
      </c>
      <c r="N21" s="100"/>
      <c r="O21" s="100"/>
      <c r="P21" s="108"/>
      <c r="Q21" s="100"/>
      <c r="R21" s="108"/>
      <c r="S21" s="108"/>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row>
    <row r="22" spans="1:84" ht="26.4">
      <c r="A22" s="139"/>
      <c r="B22" s="138" t="s">
        <v>120</v>
      </c>
      <c r="C22" s="144" t="s">
        <v>88</v>
      </c>
      <c r="D22" s="97" t="s">
        <v>146</v>
      </c>
      <c r="E22" s="98" t="s">
        <v>73</v>
      </c>
      <c r="F22" s="142"/>
      <c r="G22" s="115">
        <v>1</v>
      </c>
      <c r="H22" s="114">
        <v>0.5</v>
      </c>
      <c r="I22" s="100"/>
      <c r="J22" s="100"/>
      <c r="K22" s="100"/>
      <c r="L22" s="100"/>
      <c r="M22" s="100"/>
      <c r="N22" s="100"/>
      <c r="O22" s="100"/>
      <c r="P22" s="108"/>
      <c r="Q22" s="100"/>
      <c r="R22" s="108"/>
      <c r="S22" s="108"/>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row>
    <row r="23" spans="1:84" ht="26.4">
      <c r="A23" s="139"/>
      <c r="B23" s="139"/>
      <c r="C23" s="144"/>
      <c r="D23" s="97" t="s">
        <v>147</v>
      </c>
      <c r="E23" s="98" t="s">
        <v>80</v>
      </c>
      <c r="F23" s="142"/>
      <c r="G23" s="115">
        <v>0.5</v>
      </c>
      <c r="H23" s="114">
        <v>0.25</v>
      </c>
      <c r="I23" s="100"/>
      <c r="J23" s="100"/>
      <c r="K23" s="100"/>
      <c r="L23" s="100"/>
      <c r="M23" s="100"/>
      <c r="N23" s="100"/>
      <c r="O23" s="100"/>
      <c r="P23" s="108"/>
      <c r="Q23" s="100"/>
      <c r="R23" s="108"/>
      <c r="S23" s="108"/>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row>
    <row r="24" spans="1:84" ht="39.6">
      <c r="A24" s="139"/>
      <c r="B24" s="139"/>
      <c r="C24" s="144"/>
      <c r="D24" s="97" t="s">
        <v>148</v>
      </c>
      <c r="E24" s="98" t="s">
        <v>81</v>
      </c>
      <c r="F24" s="142"/>
      <c r="G24" s="115">
        <v>0.75</v>
      </c>
      <c r="H24" s="107"/>
      <c r="I24" s="112">
        <v>0.5</v>
      </c>
      <c r="J24" s="100"/>
      <c r="K24" s="100"/>
      <c r="L24" s="100"/>
      <c r="M24" s="100"/>
      <c r="N24" s="100"/>
      <c r="O24" s="100"/>
      <c r="P24" s="108"/>
      <c r="Q24" s="100"/>
      <c r="R24" s="108"/>
      <c r="S24" s="108"/>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row>
    <row r="25" spans="1:84" ht="26.4">
      <c r="A25" s="139"/>
      <c r="B25" s="139"/>
      <c r="C25" s="144"/>
      <c r="D25" s="97" t="s">
        <v>149</v>
      </c>
      <c r="E25" s="98" t="s">
        <v>89</v>
      </c>
      <c r="F25" s="142"/>
      <c r="G25" s="115">
        <v>2</v>
      </c>
      <c r="H25" s="107"/>
      <c r="I25" s="100"/>
      <c r="J25" s="108"/>
      <c r="K25" s="108"/>
      <c r="L25" s="113">
        <v>1.5</v>
      </c>
      <c r="M25" s="100"/>
      <c r="N25" s="100"/>
      <c r="O25" s="100"/>
      <c r="P25" s="108"/>
      <c r="Q25" s="100"/>
      <c r="R25" s="108"/>
      <c r="S25" s="108"/>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row>
    <row r="26" spans="1:84" ht="26.4">
      <c r="A26" s="139"/>
      <c r="B26" s="139"/>
      <c r="C26" s="144"/>
      <c r="D26" s="97" t="s">
        <v>150</v>
      </c>
      <c r="E26" s="99" t="s">
        <v>90</v>
      </c>
      <c r="F26" s="142"/>
      <c r="G26" s="115">
        <v>0.5</v>
      </c>
      <c r="H26" s="107"/>
      <c r="I26" s="100"/>
      <c r="J26" s="108"/>
      <c r="K26" s="108"/>
      <c r="L26" s="112">
        <v>0.25</v>
      </c>
      <c r="M26" s="100"/>
      <c r="N26" s="100"/>
      <c r="O26" s="100"/>
      <c r="P26" s="108"/>
      <c r="Q26" s="100"/>
      <c r="R26" s="108"/>
      <c r="S26" s="108"/>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row>
    <row r="27" spans="1:84" ht="26.4">
      <c r="A27" s="139"/>
      <c r="B27" s="139"/>
      <c r="C27" s="144"/>
      <c r="D27" s="97" t="s">
        <v>151</v>
      </c>
      <c r="E27" s="99" t="s">
        <v>105</v>
      </c>
      <c r="F27" s="142"/>
      <c r="G27" s="115">
        <v>1</v>
      </c>
      <c r="H27" s="107"/>
      <c r="I27" s="100"/>
      <c r="J27" s="108"/>
      <c r="K27" s="108"/>
      <c r="L27" s="112">
        <v>0.5</v>
      </c>
      <c r="M27" s="100"/>
      <c r="N27" s="100"/>
      <c r="O27" s="100"/>
      <c r="P27" s="108"/>
      <c r="Q27" s="100"/>
      <c r="R27" s="108"/>
      <c r="S27" s="108"/>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row>
    <row r="28" spans="1:84">
      <c r="A28" s="139"/>
      <c r="B28" s="140"/>
      <c r="C28" s="144"/>
      <c r="D28" s="97" t="s">
        <v>152</v>
      </c>
      <c r="E28" s="99" t="s">
        <v>109</v>
      </c>
      <c r="F28" s="142"/>
      <c r="G28" s="115">
        <v>0.25</v>
      </c>
      <c r="H28" s="107"/>
      <c r="I28" s="100"/>
      <c r="J28" s="108"/>
      <c r="K28" s="108"/>
      <c r="L28" s="112">
        <v>0.25</v>
      </c>
      <c r="M28" s="100"/>
      <c r="N28" s="100"/>
      <c r="O28" s="100"/>
      <c r="P28" s="108"/>
      <c r="Q28" s="100"/>
      <c r="R28" s="108"/>
      <c r="S28" s="108"/>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row>
    <row r="29" spans="1:84" ht="39.6">
      <c r="A29" s="139"/>
      <c r="B29" s="138" t="s">
        <v>121</v>
      </c>
      <c r="C29" s="144" t="s">
        <v>91</v>
      </c>
      <c r="D29" s="97" t="s">
        <v>153</v>
      </c>
      <c r="E29" s="98" t="s">
        <v>84</v>
      </c>
      <c r="F29" s="142"/>
      <c r="G29" s="115">
        <v>0.75</v>
      </c>
      <c r="H29" s="107"/>
      <c r="I29" s="100"/>
      <c r="J29" s="100"/>
      <c r="K29" s="108"/>
      <c r="L29" s="108"/>
      <c r="M29" s="112">
        <v>0.5</v>
      </c>
      <c r="N29" s="100"/>
      <c r="O29" s="100"/>
      <c r="P29" s="108"/>
      <c r="Q29" s="100"/>
      <c r="R29" s="108"/>
      <c r="S29" s="108"/>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row>
    <row r="30" spans="1:84" ht="26.4">
      <c r="A30" s="139"/>
      <c r="B30" s="139"/>
      <c r="C30" s="144"/>
      <c r="D30" s="97" t="s">
        <v>154</v>
      </c>
      <c r="E30" s="98" t="s">
        <v>74</v>
      </c>
      <c r="F30" s="142"/>
      <c r="G30" s="115">
        <v>2</v>
      </c>
      <c r="H30" s="107"/>
      <c r="I30" s="100"/>
      <c r="J30" s="100"/>
      <c r="K30" s="100"/>
      <c r="L30" s="108"/>
      <c r="M30" s="112">
        <v>1</v>
      </c>
      <c r="N30" s="100"/>
      <c r="O30" s="100"/>
      <c r="P30" s="108"/>
      <c r="Q30" s="100"/>
      <c r="R30" s="108"/>
      <c r="S30" s="108"/>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row>
    <row r="31" spans="1:84" ht="26.4">
      <c r="A31" s="139"/>
      <c r="B31" s="139"/>
      <c r="C31" s="144"/>
      <c r="D31" s="97" t="s">
        <v>155</v>
      </c>
      <c r="E31" s="99" t="s">
        <v>75</v>
      </c>
      <c r="F31" s="142"/>
      <c r="G31" s="115">
        <v>0.5</v>
      </c>
      <c r="H31" s="107"/>
      <c r="I31" s="100"/>
      <c r="J31" s="100"/>
      <c r="K31" s="100"/>
      <c r="L31" s="108"/>
      <c r="M31" s="112">
        <v>0.25</v>
      </c>
      <c r="N31" s="100"/>
      <c r="O31" s="100"/>
      <c r="P31" s="108"/>
      <c r="Q31" s="100"/>
      <c r="R31" s="108"/>
      <c r="S31" s="108"/>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row>
    <row r="32" spans="1:84" ht="26.4">
      <c r="A32" s="139"/>
      <c r="B32" s="139"/>
      <c r="C32" s="144"/>
      <c r="D32" s="97" t="s">
        <v>156</v>
      </c>
      <c r="E32" s="99" t="s">
        <v>102</v>
      </c>
      <c r="F32" s="142"/>
      <c r="G32" s="115">
        <v>1</v>
      </c>
      <c r="H32" s="107"/>
      <c r="I32" s="100"/>
      <c r="J32" s="100"/>
      <c r="K32" s="100"/>
      <c r="L32" s="108"/>
      <c r="M32" s="112">
        <v>0.5</v>
      </c>
      <c r="N32" s="100"/>
      <c r="O32" s="100"/>
      <c r="P32" s="108"/>
      <c r="Q32" s="100"/>
      <c r="R32" s="108"/>
      <c r="S32" s="108"/>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row>
    <row r="33" spans="1:84">
      <c r="A33" s="139"/>
      <c r="B33" s="140"/>
      <c r="C33" s="144"/>
      <c r="D33" s="97" t="s">
        <v>157</v>
      </c>
      <c r="E33" s="99" t="s">
        <v>113</v>
      </c>
      <c r="F33" s="142"/>
      <c r="G33" s="115">
        <v>0.25</v>
      </c>
      <c r="H33" s="107"/>
      <c r="I33" s="100"/>
      <c r="J33" s="100"/>
      <c r="K33" s="100"/>
      <c r="L33" s="108"/>
      <c r="M33" s="112">
        <v>0.25</v>
      </c>
      <c r="N33" s="100"/>
      <c r="O33" s="100"/>
      <c r="P33" s="108"/>
      <c r="Q33" s="100"/>
      <c r="R33" s="108"/>
      <c r="S33" s="108"/>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row>
    <row r="34" spans="1:84" ht="39.6">
      <c r="A34" s="139"/>
      <c r="B34" s="138" t="s">
        <v>122</v>
      </c>
      <c r="C34" s="145" t="s">
        <v>92</v>
      </c>
      <c r="D34" s="97" t="s">
        <v>158</v>
      </c>
      <c r="E34" s="98" t="s">
        <v>85</v>
      </c>
      <c r="F34" s="142"/>
      <c r="G34" s="115">
        <v>0.75</v>
      </c>
      <c r="H34" s="107"/>
      <c r="I34" s="100"/>
      <c r="J34" s="100"/>
      <c r="K34" s="108"/>
      <c r="L34" s="108"/>
      <c r="M34" s="108"/>
      <c r="N34" s="112">
        <v>0.75</v>
      </c>
      <c r="O34" s="100"/>
      <c r="P34" s="108"/>
      <c r="Q34" s="100"/>
      <c r="R34" s="108"/>
      <c r="S34" s="10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row>
    <row r="35" spans="1:84" ht="26.4">
      <c r="A35" s="139"/>
      <c r="B35" s="139"/>
      <c r="C35" s="146"/>
      <c r="D35" s="96" t="s">
        <v>159</v>
      </c>
      <c r="E35" s="95" t="s">
        <v>93</v>
      </c>
      <c r="F35" s="142"/>
      <c r="G35" s="115">
        <v>1</v>
      </c>
      <c r="H35" s="107"/>
      <c r="I35" s="100"/>
      <c r="J35" s="100"/>
      <c r="K35" s="100"/>
      <c r="L35" s="108"/>
      <c r="M35" s="108"/>
      <c r="N35" s="112">
        <v>0.5</v>
      </c>
      <c r="O35" s="100"/>
      <c r="P35" s="108"/>
      <c r="Q35" s="100"/>
      <c r="R35" s="108"/>
      <c r="S35" s="108"/>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row>
    <row r="36" spans="1:84" ht="26.4">
      <c r="A36" s="139"/>
      <c r="B36" s="139"/>
      <c r="C36" s="146"/>
      <c r="D36" s="96" t="s">
        <v>160</v>
      </c>
      <c r="E36" s="95" t="s">
        <v>94</v>
      </c>
      <c r="F36" s="142"/>
      <c r="G36" s="115">
        <v>0.5</v>
      </c>
      <c r="H36" s="107"/>
      <c r="I36" s="100"/>
      <c r="J36" s="100"/>
      <c r="K36" s="100"/>
      <c r="L36" s="108"/>
      <c r="M36" s="108"/>
      <c r="N36" s="112"/>
      <c r="O36" s="100"/>
      <c r="P36" s="108"/>
      <c r="Q36" s="100"/>
      <c r="R36" s="108"/>
      <c r="S36" s="108"/>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row>
    <row r="37" spans="1:84" ht="26.4">
      <c r="A37" s="139"/>
      <c r="B37" s="139"/>
      <c r="C37" s="146"/>
      <c r="D37" s="96" t="s">
        <v>161</v>
      </c>
      <c r="E37" s="95" t="s">
        <v>106</v>
      </c>
      <c r="F37" s="142"/>
      <c r="G37" s="115">
        <v>1</v>
      </c>
      <c r="H37" s="107"/>
      <c r="I37" s="100"/>
      <c r="J37" s="100"/>
      <c r="K37" s="100"/>
      <c r="L37" s="108"/>
      <c r="M37" s="108"/>
      <c r="N37" s="112">
        <v>0.5</v>
      </c>
      <c r="O37" s="100"/>
      <c r="P37" s="108"/>
      <c r="Q37" s="100"/>
      <c r="R37" s="108"/>
      <c r="S37" s="108"/>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row>
    <row r="38" spans="1:84">
      <c r="A38" s="139"/>
      <c r="B38" s="140"/>
      <c r="C38" s="147"/>
      <c r="D38" s="96" t="s">
        <v>162</v>
      </c>
      <c r="E38" s="95" t="s">
        <v>112</v>
      </c>
      <c r="F38" s="142"/>
      <c r="G38" s="115">
        <v>0.25</v>
      </c>
      <c r="H38" s="107"/>
      <c r="I38" s="100"/>
      <c r="J38" s="100"/>
      <c r="K38" s="100"/>
      <c r="L38" s="108"/>
      <c r="M38" s="108"/>
      <c r="N38" s="112">
        <v>0.25</v>
      </c>
      <c r="O38" s="100"/>
      <c r="P38" s="108"/>
      <c r="Q38" s="100"/>
      <c r="R38" s="108"/>
      <c r="S38" s="108"/>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row>
    <row r="39" spans="1:84" ht="39.6">
      <c r="A39" s="139"/>
      <c r="B39" s="138" t="s">
        <v>123</v>
      </c>
      <c r="C39" s="144" t="s">
        <v>95</v>
      </c>
      <c r="D39" s="97" t="s">
        <v>163</v>
      </c>
      <c r="E39" s="98" t="s">
        <v>87</v>
      </c>
      <c r="F39" s="142"/>
      <c r="G39" s="115">
        <v>0.75</v>
      </c>
      <c r="H39" s="107"/>
      <c r="I39" s="100"/>
      <c r="J39" s="100"/>
      <c r="K39" s="108"/>
      <c r="L39" s="108"/>
      <c r="M39" s="108"/>
      <c r="N39" s="112">
        <v>0.75</v>
      </c>
      <c r="O39" s="100"/>
      <c r="P39" s="108"/>
      <c r="Q39" s="100"/>
      <c r="R39" s="108"/>
      <c r="S39" s="108"/>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row>
    <row r="40" spans="1:84" ht="39.6">
      <c r="A40" s="139"/>
      <c r="B40" s="139"/>
      <c r="C40" s="144"/>
      <c r="D40" s="96" t="s">
        <v>164</v>
      </c>
      <c r="E40" s="95" t="s">
        <v>107</v>
      </c>
      <c r="F40" s="142"/>
      <c r="G40" s="115">
        <v>1</v>
      </c>
      <c r="H40" s="107"/>
      <c r="I40" s="100"/>
      <c r="J40" s="100"/>
      <c r="K40" s="100"/>
      <c r="L40" s="108"/>
      <c r="M40" s="108"/>
      <c r="N40" s="112">
        <v>0.5</v>
      </c>
      <c r="O40" s="100"/>
      <c r="P40" s="108"/>
      <c r="Q40" s="100"/>
      <c r="R40" s="108"/>
      <c r="S40" s="108"/>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row>
    <row r="41" spans="1:84">
      <c r="A41" s="139"/>
      <c r="B41" s="140"/>
      <c r="C41" s="144"/>
      <c r="D41" s="96" t="s">
        <v>165</v>
      </c>
      <c r="E41" s="95" t="s">
        <v>114</v>
      </c>
      <c r="F41" s="142"/>
      <c r="G41" s="115">
        <v>0.25</v>
      </c>
      <c r="H41" s="107"/>
      <c r="I41" s="100"/>
      <c r="J41" s="100"/>
      <c r="K41" s="100"/>
      <c r="L41" s="108"/>
      <c r="M41" s="108"/>
      <c r="N41" s="112">
        <v>0.25</v>
      </c>
      <c r="O41" s="100"/>
      <c r="P41" s="108"/>
      <c r="Q41" s="100"/>
      <c r="R41" s="108"/>
      <c r="S41" s="108"/>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row>
    <row r="42" spans="1:84" ht="26.4">
      <c r="A42" s="139"/>
      <c r="B42" s="138" t="s">
        <v>124</v>
      </c>
      <c r="C42" s="144" t="s">
        <v>97</v>
      </c>
      <c r="D42" s="96" t="s">
        <v>166</v>
      </c>
      <c r="E42" s="98" t="s">
        <v>98</v>
      </c>
      <c r="F42" s="142"/>
      <c r="G42" s="115">
        <v>3</v>
      </c>
      <c r="H42" s="100"/>
      <c r="I42" s="100"/>
      <c r="J42" s="100"/>
      <c r="K42" s="100"/>
      <c r="L42" s="100"/>
      <c r="M42" s="100"/>
      <c r="N42" s="108"/>
      <c r="O42" s="129">
        <v>2.5</v>
      </c>
      <c r="P42" s="108"/>
      <c r="Q42" s="100"/>
      <c r="R42" s="108"/>
      <c r="S42" s="108"/>
    </row>
    <row r="43" spans="1:84" ht="26.4">
      <c r="A43" s="139"/>
      <c r="B43" s="139"/>
      <c r="C43" s="144"/>
      <c r="D43" s="96" t="s">
        <v>167</v>
      </c>
      <c r="E43" s="99" t="s">
        <v>99</v>
      </c>
      <c r="F43" s="142"/>
      <c r="G43" s="115">
        <v>1</v>
      </c>
      <c r="H43" s="100"/>
      <c r="I43" s="100"/>
      <c r="J43" s="100"/>
      <c r="K43" s="100"/>
      <c r="L43" s="100"/>
      <c r="M43" s="100"/>
      <c r="N43" s="108"/>
      <c r="O43" s="130">
        <v>1</v>
      </c>
      <c r="P43" s="108"/>
      <c r="Q43" s="100"/>
      <c r="R43" s="108"/>
      <c r="S43" s="108"/>
    </row>
    <row r="44" spans="1:84" ht="26.4">
      <c r="A44" s="139"/>
      <c r="B44" s="139"/>
      <c r="C44" s="144"/>
      <c r="D44" s="96" t="s">
        <v>168</v>
      </c>
      <c r="E44" s="99" t="s">
        <v>104</v>
      </c>
      <c r="F44" s="142"/>
      <c r="G44" s="115">
        <v>1</v>
      </c>
      <c r="H44" s="100"/>
      <c r="I44" s="100"/>
      <c r="J44" s="100"/>
      <c r="K44" s="100"/>
      <c r="L44" s="100"/>
      <c r="M44" s="100"/>
      <c r="N44" s="108"/>
      <c r="O44" s="130">
        <v>0.5</v>
      </c>
      <c r="P44" s="108"/>
      <c r="Q44" s="100"/>
      <c r="R44" s="108"/>
      <c r="S44" s="108"/>
    </row>
    <row r="45" spans="1:84">
      <c r="A45" s="139"/>
      <c r="B45" s="140"/>
      <c r="C45" s="144"/>
      <c r="D45" s="96" t="s">
        <v>169</v>
      </c>
      <c r="E45" s="99" t="s">
        <v>109</v>
      </c>
      <c r="F45" s="142"/>
      <c r="G45" s="115">
        <v>0.5</v>
      </c>
      <c r="H45" s="100"/>
      <c r="I45" s="100"/>
      <c r="J45" s="100"/>
      <c r="K45" s="100"/>
      <c r="L45" s="100"/>
      <c r="M45" s="100"/>
      <c r="N45" s="108"/>
      <c r="O45" s="130">
        <v>0.5</v>
      </c>
      <c r="P45" s="108"/>
      <c r="Q45" s="100"/>
      <c r="R45" s="108"/>
      <c r="S45" s="108"/>
    </row>
    <row r="46" spans="1:84" ht="12.75" customHeight="1">
      <c r="A46" s="139"/>
      <c r="B46" s="138" t="s">
        <v>125</v>
      </c>
      <c r="C46" s="144" t="s">
        <v>110</v>
      </c>
      <c r="D46" s="96" t="s">
        <v>170</v>
      </c>
      <c r="E46" s="98" t="s">
        <v>73</v>
      </c>
      <c r="F46" s="142"/>
      <c r="G46" s="115">
        <v>1</v>
      </c>
      <c r="H46" s="130">
        <v>0.5</v>
      </c>
      <c r="I46" s="100"/>
      <c r="J46" s="100"/>
      <c r="K46" s="100"/>
      <c r="L46" s="100"/>
      <c r="M46" s="100"/>
      <c r="N46" s="100"/>
      <c r="O46" s="100"/>
      <c r="P46" s="108"/>
      <c r="Q46" s="100"/>
      <c r="R46" s="108"/>
      <c r="S46" s="108"/>
    </row>
    <row r="47" spans="1:84" ht="26.4">
      <c r="A47" s="139"/>
      <c r="B47" s="139"/>
      <c r="C47" s="144"/>
      <c r="D47" s="96" t="s">
        <v>171</v>
      </c>
      <c r="E47" s="95" t="s">
        <v>80</v>
      </c>
      <c r="F47" s="142"/>
      <c r="G47" s="115">
        <v>0.5</v>
      </c>
      <c r="H47" s="130">
        <v>0.25</v>
      </c>
      <c r="I47" s="100"/>
      <c r="J47" s="100"/>
      <c r="K47" s="100"/>
      <c r="L47" s="100"/>
      <c r="M47" s="100"/>
      <c r="N47" s="100"/>
      <c r="O47" s="100"/>
      <c r="P47" s="108"/>
      <c r="Q47" s="100"/>
      <c r="R47" s="108"/>
      <c r="S47" s="108"/>
    </row>
    <row r="48" spans="1:84" ht="39.6">
      <c r="A48" s="139"/>
      <c r="B48" s="139"/>
      <c r="C48" s="144"/>
      <c r="D48" s="96" t="s">
        <v>172</v>
      </c>
      <c r="E48" s="95" t="s">
        <v>100</v>
      </c>
      <c r="F48" s="142"/>
      <c r="G48" s="115">
        <v>0.75</v>
      </c>
      <c r="H48" s="100"/>
      <c r="I48" s="130">
        <v>0.5</v>
      </c>
      <c r="J48" s="100"/>
      <c r="K48" s="100"/>
      <c r="L48" s="100"/>
      <c r="M48" s="100"/>
      <c r="N48" s="100"/>
      <c r="O48" s="100"/>
      <c r="P48" s="108"/>
      <c r="Q48" s="100"/>
      <c r="R48" s="108"/>
      <c r="S48" s="108"/>
    </row>
    <row r="49" spans="1:21" ht="26.4">
      <c r="A49" s="139"/>
      <c r="B49" s="139"/>
      <c r="C49" s="144"/>
      <c r="D49" s="96" t="s">
        <v>173</v>
      </c>
      <c r="E49" s="95" t="s">
        <v>89</v>
      </c>
      <c r="F49" s="142"/>
      <c r="G49" s="115">
        <v>2</v>
      </c>
      <c r="H49" s="100"/>
      <c r="I49" s="100"/>
      <c r="J49" s="130">
        <v>1.5</v>
      </c>
      <c r="K49" s="108"/>
      <c r="L49" s="100"/>
      <c r="M49" s="100"/>
      <c r="N49" s="100"/>
      <c r="O49" s="100"/>
      <c r="P49" s="108"/>
      <c r="Q49" s="100"/>
      <c r="R49" s="108"/>
      <c r="S49" s="108"/>
    </row>
    <row r="50" spans="1:21" ht="26.4">
      <c r="A50" s="139"/>
      <c r="B50" s="139"/>
      <c r="C50" s="144"/>
      <c r="D50" s="96" t="s">
        <v>174</v>
      </c>
      <c r="E50" s="95" t="s">
        <v>101</v>
      </c>
      <c r="F50" s="142"/>
      <c r="G50" s="115">
        <v>0.5</v>
      </c>
      <c r="H50" s="100"/>
      <c r="I50" s="100"/>
      <c r="J50" s="130">
        <v>0.5</v>
      </c>
      <c r="K50" s="108"/>
      <c r="L50" s="100"/>
      <c r="M50" s="100"/>
      <c r="N50" s="100"/>
      <c r="O50" s="100"/>
      <c r="P50" s="108"/>
      <c r="Q50" s="100"/>
      <c r="R50" s="108"/>
      <c r="S50" s="108"/>
    </row>
    <row r="51" spans="1:21" ht="26.4">
      <c r="A51" s="139"/>
      <c r="B51" s="139"/>
      <c r="C51" s="144"/>
      <c r="D51" s="96" t="s">
        <v>175</v>
      </c>
      <c r="E51" s="95" t="s">
        <v>108</v>
      </c>
      <c r="F51" s="142"/>
      <c r="G51" s="115">
        <v>1</v>
      </c>
      <c r="H51" s="100"/>
      <c r="I51" s="100"/>
      <c r="J51" s="130">
        <v>0.5</v>
      </c>
      <c r="K51" s="108"/>
      <c r="L51" s="100"/>
      <c r="M51" s="100"/>
      <c r="N51" s="100"/>
      <c r="O51" s="100"/>
      <c r="P51" s="108"/>
      <c r="Q51" s="100"/>
      <c r="R51" s="108"/>
      <c r="S51" s="108"/>
    </row>
    <row r="52" spans="1:21" ht="26.4">
      <c r="A52" s="140"/>
      <c r="B52" s="140"/>
      <c r="C52" s="144"/>
      <c r="D52" s="96" t="s">
        <v>176</v>
      </c>
      <c r="E52" s="95" t="s">
        <v>111</v>
      </c>
      <c r="F52" s="143"/>
      <c r="G52" s="115">
        <v>0.5</v>
      </c>
      <c r="H52" s="100"/>
      <c r="I52" s="100"/>
      <c r="J52" s="130">
        <v>0.5</v>
      </c>
      <c r="K52" s="108"/>
      <c r="L52" s="100"/>
      <c r="M52" s="100"/>
      <c r="N52" s="100"/>
      <c r="O52" s="100"/>
      <c r="P52" s="108"/>
      <c r="Q52" s="100"/>
      <c r="R52" s="108"/>
      <c r="S52" s="108"/>
    </row>
    <row r="53" spans="1:21" ht="14.25" customHeight="1">
      <c r="G53" s="117">
        <f>SUM(G2:G52)</f>
        <v>45.75</v>
      </c>
      <c r="H53" s="117">
        <f t="shared" ref="H53:N53" si="0">G53-4</f>
        <v>41.75</v>
      </c>
      <c r="I53" s="117">
        <f t="shared" si="0"/>
        <v>37.75</v>
      </c>
      <c r="J53" s="117">
        <f t="shared" si="0"/>
        <v>33.75</v>
      </c>
      <c r="K53" s="117">
        <f t="shared" si="0"/>
        <v>29.75</v>
      </c>
      <c r="L53" s="117">
        <f t="shared" si="0"/>
        <v>25.75</v>
      </c>
      <c r="M53" s="117">
        <f t="shared" si="0"/>
        <v>21.75</v>
      </c>
      <c r="N53" s="117">
        <f t="shared" si="0"/>
        <v>17.75</v>
      </c>
      <c r="O53" s="117">
        <v>14</v>
      </c>
      <c r="P53" s="117">
        <v>10</v>
      </c>
      <c r="Q53" s="117">
        <v>6</v>
      </c>
      <c r="R53" s="117">
        <v>2</v>
      </c>
      <c r="S53" s="117">
        <v>0</v>
      </c>
      <c r="T53" s="59"/>
      <c r="U53" s="59"/>
    </row>
    <row r="54" spans="1:21">
      <c r="G54" s="26"/>
      <c r="H54" s="125">
        <f t="shared" ref="H54:I54" si="1">SUM(H2:H50)</f>
        <v>2.25</v>
      </c>
      <c r="I54" s="125">
        <f t="shared" si="1"/>
        <v>1.5</v>
      </c>
      <c r="J54" s="125">
        <f t="shared" ref="J54:S54" si="2">SUM(J2:J52)</f>
        <v>3</v>
      </c>
      <c r="K54" s="125">
        <f t="shared" si="2"/>
        <v>4.25</v>
      </c>
      <c r="L54" s="125">
        <f t="shared" si="2"/>
        <v>5.5</v>
      </c>
      <c r="M54" s="125">
        <f t="shared" si="2"/>
        <v>6.75</v>
      </c>
      <c r="N54" s="125">
        <f t="shared" si="2"/>
        <v>3.5</v>
      </c>
      <c r="O54" s="125">
        <f t="shared" si="2"/>
        <v>4.5</v>
      </c>
      <c r="P54" s="125">
        <f t="shared" si="2"/>
        <v>0</v>
      </c>
      <c r="Q54" s="125">
        <f t="shared" si="2"/>
        <v>0</v>
      </c>
      <c r="R54" s="125">
        <f t="shared" si="2"/>
        <v>0</v>
      </c>
      <c r="S54" s="125">
        <f t="shared" si="2"/>
        <v>0</v>
      </c>
      <c r="T54" s="110"/>
      <c r="U54" s="110"/>
    </row>
    <row r="55" spans="1:21">
      <c r="G55" s="126">
        <v>46</v>
      </c>
      <c r="H55" s="118">
        <f t="shared" ref="H55:O55" si="3">G55-H54</f>
        <v>43.75</v>
      </c>
      <c r="I55" s="118">
        <f t="shared" si="3"/>
        <v>42.25</v>
      </c>
      <c r="J55" s="118">
        <f>I55-J54</f>
        <v>39.25</v>
      </c>
      <c r="K55" s="118">
        <f t="shared" si="3"/>
        <v>35</v>
      </c>
      <c r="L55" s="118">
        <f t="shared" si="3"/>
        <v>29.5</v>
      </c>
      <c r="M55" s="118">
        <f t="shared" si="3"/>
        <v>22.75</v>
      </c>
      <c r="N55" s="118">
        <f t="shared" si="3"/>
        <v>19.25</v>
      </c>
      <c r="O55" s="118">
        <f t="shared" si="3"/>
        <v>14.75</v>
      </c>
      <c r="P55" s="118">
        <f t="shared" ref="P55:Q55" si="4">O55-P54</f>
        <v>14.75</v>
      </c>
      <c r="Q55" s="118">
        <f t="shared" si="4"/>
        <v>14.75</v>
      </c>
      <c r="R55" s="118">
        <f>Q55-R54</f>
        <v>14.75</v>
      </c>
      <c r="S55" s="118">
        <f>R55-S54</f>
        <v>14.75</v>
      </c>
      <c r="T55" s="109"/>
      <c r="U55" s="109"/>
    </row>
  </sheetData>
  <autoFilter ref="D1:H4"/>
  <mergeCells count="22">
    <mergeCell ref="C2:C8"/>
    <mergeCell ref="C34:C38"/>
    <mergeCell ref="A2:A52"/>
    <mergeCell ref="B2:B8"/>
    <mergeCell ref="B9:B13"/>
    <mergeCell ref="B14:B18"/>
    <mergeCell ref="B42:B45"/>
    <mergeCell ref="B46:B52"/>
    <mergeCell ref="F2:F52"/>
    <mergeCell ref="B19:B21"/>
    <mergeCell ref="B22:B28"/>
    <mergeCell ref="B29:B33"/>
    <mergeCell ref="B34:B38"/>
    <mergeCell ref="B39:B41"/>
    <mergeCell ref="C29:C33"/>
    <mergeCell ref="C22:C28"/>
    <mergeCell ref="C9:C13"/>
    <mergeCell ref="C14:C18"/>
    <mergeCell ref="C19:C21"/>
    <mergeCell ref="C46:C52"/>
    <mergeCell ref="C42:C45"/>
    <mergeCell ref="C39:C41"/>
  </mergeCells>
  <phoneticPr fontId="1" type="noConversion"/>
  <pageMargins left="0.4" right="0.39" top="0.65" bottom="0.56000000000000005" header="0.22" footer="0.5"/>
  <pageSetup paperSize="9" scale="97" orientation="landscape"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9"/>
    <pageSetUpPr fitToPage="1"/>
  </sheetPr>
  <dimension ref="A1:CN80"/>
  <sheetViews>
    <sheetView workbookViewId="0">
      <pane ySplit="6" topLeftCell="A7" activePane="bottomLeft" state="frozen"/>
      <selection pane="bottomLeft" activeCell="D4" sqref="D4:N4"/>
    </sheetView>
  </sheetViews>
  <sheetFormatPr defaultColWidth="9.109375" defaultRowHeight="13.2"/>
  <cols>
    <col min="1" max="1" width="9.6640625" customWidth="1"/>
    <col min="2" max="2" width="29.44140625" customWidth="1"/>
    <col min="3" max="3" width="17.33203125" customWidth="1"/>
    <col min="4" max="4" width="21.88671875" bestFit="1" customWidth="1"/>
    <col min="5" max="14" width="7" customWidth="1"/>
    <col min="15" max="15" width="30.88671875" customWidth="1"/>
  </cols>
  <sheetData>
    <row r="1" spans="1:92" ht="53.25" customHeight="1">
      <c r="A1" s="57"/>
      <c r="B1" s="72" t="s">
        <v>24</v>
      </c>
      <c r="C1" s="73" t="s">
        <v>10</v>
      </c>
      <c r="D1" s="74">
        <v>39742</v>
      </c>
      <c r="E1" s="57"/>
      <c r="F1" s="148"/>
      <c r="G1" s="148"/>
      <c r="H1" s="148"/>
      <c r="I1" s="148"/>
      <c r="J1" s="148"/>
      <c r="K1" s="148"/>
      <c r="L1" s="148"/>
      <c r="M1" s="148"/>
      <c r="N1" s="148"/>
    </row>
    <row r="2" spans="1:92" ht="32.25" customHeight="1">
      <c r="A2" s="57"/>
      <c r="B2" s="72" t="str">
        <f>Intro!E5</f>
        <v>My Product</v>
      </c>
      <c r="C2" s="73" t="s">
        <v>11</v>
      </c>
      <c r="D2" s="74" t="e">
        <f ca="1">_xll.SERIE.JOUR.OUVRE(D1,10)</f>
        <v>#NAME?</v>
      </c>
      <c r="E2" s="57"/>
      <c r="F2" s="57"/>
      <c r="G2" s="57"/>
      <c r="H2" s="57"/>
      <c r="I2" s="57"/>
      <c r="J2" s="57"/>
      <c r="K2" s="57"/>
      <c r="L2" s="57"/>
      <c r="M2" s="57"/>
      <c r="N2" s="57"/>
      <c r="O2" s="13"/>
      <c r="P2" s="13"/>
      <c r="Q2" s="13"/>
      <c r="R2" s="13"/>
      <c r="S2" s="13"/>
      <c r="T2" s="13"/>
      <c r="U2" s="13"/>
      <c r="V2" s="13"/>
      <c r="W2" s="13"/>
      <c r="X2" s="13"/>
      <c r="Y2" s="13"/>
      <c r="Z2" s="13"/>
    </row>
    <row r="3" spans="1:92" ht="17.25" customHeight="1">
      <c r="A3" s="57"/>
      <c r="B3" s="57"/>
      <c r="C3" s="73" t="s">
        <v>45</v>
      </c>
      <c r="D3" s="75">
        <f>D17</f>
        <v>10</v>
      </c>
      <c r="E3" s="57"/>
      <c r="F3" s="57"/>
      <c r="G3" s="57"/>
      <c r="H3" s="57"/>
      <c r="I3" s="57"/>
      <c r="J3" s="57"/>
      <c r="K3" s="57"/>
      <c r="L3" s="57"/>
      <c r="M3" s="57"/>
      <c r="N3" s="57"/>
      <c r="O3" s="13"/>
      <c r="P3" s="13"/>
      <c r="Q3" s="13"/>
      <c r="R3" s="13"/>
      <c r="S3" s="13"/>
      <c r="T3" s="13"/>
      <c r="U3" s="13"/>
      <c r="V3" s="13"/>
      <c r="W3" s="13"/>
      <c r="X3" s="13"/>
      <c r="Y3" s="13"/>
      <c r="Z3" s="13"/>
    </row>
    <row r="4" spans="1:92" ht="17.25" customHeight="1">
      <c r="A4" s="57"/>
      <c r="B4" s="57"/>
      <c r="C4" s="73" t="s">
        <v>51</v>
      </c>
      <c r="D4" s="149" t="s">
        <v>52</v>
      </c>
      <c r="E4" s="149"/>
      <c r="F4" s="149"/>
      <c r="G4" s="149"/>
      <c r="H4" s="149"/>
      <c r="I4" s="149"/>
      <c r="J4" s="149"/>
      <c r="K4" s="149"/>
      <c r="L4" s="149"/>
      <c r="M4" s="149"/>
      <c r="N4" s="149"/>
      <c r="O4" s="13"/>
      <c r="P4" s="13"/>
      <c r="Q4" s="13"/>
      <c r="R4" s="13"/>
      <c r="S4" s="13"/>
      <c r="T4" s="13"/>
      <c r="U4" s="13"/>
      <c r="V4" s="13"/>
      <c r="W4" s="13"/>
      <c r="X4" s="13"/>
      <c r="Y4" s="13"/>
      <c r="Z4" s="13"/>
    </row>
    <row r="5" spans="1:92" ht="17.25" customHeight="1" thickBot="1">
      <c r="A5" s="57"/>
      <c r="B5" s="57"/>
      <c r="C5" s="73"/>
      <c r="D5" s="74"/>
      <c r="E5" s="57"/>
      <c r="F5" s="57"/>
      <c r="G5" s="57"/>
      <c r="H5" s="57"/>
      <c r="I5" s="57"/>
      <c r="J5" s="57"/>
      <c r="K5" s="57"/>
      <c r="L5" s="57"/>
      <c r="M5" s="57"/>
      <c r="N5" s="57"/>
      <c r="O5" s="13"/>
      <c r="P5" s="13"/>
      <c r="Q5" s="13"/>
      <c r="R5" s="13"/>
      <c r="S5" s="13"/>
      <c r="T5" s="13"/>
      <c r="U5" s="13"/>
      <c r="V5" s="13"/>
      <c r="W5" s="13"/>
      <c r="X5" s="13"/>
      <c r="Y5" s="13"/>
      <c r="Z5" s="13"/>
    </row>
    <row r="6" spans="1:92" ht="32.25" customHeight="1" thickBot="1">
      <c r="A6" s="9" t="s">
        <v>12</v>
      </c>
      <c r="B6" s="10" t="s">
        <v>13</v>
      </c>
      <c r="C6" s="11" t="s">
        <v>14</v>
      </c>
      <c r="D6" s="12" t="s">
        <v>15</v>
      </c>
      <c r="E6" s="52">
        <v>39650</v>
      </c>
      <c r="F6" s="52">
        <v>39651</v>
      </c>
      <c r="G6" s="52">
        <v>39652</v>
      </c>
      <c r="H6" s="52">
        <v>39653</v>
      </c>
      <c r="I6" s="52">
        <v>39654</v>
      </c>
      <c r="J6" s="52">
        <v>39657</v>
      </c>
      <c r="K6" s="52">
        <v>39658</v>
      </c>
      <c r="L6" s="52">
        <v>39659</v>
      </c>
      <c r="M6" s="52">
        <v>39660</v>
      </c>
      <c r="N6" s="48">
        <v>39661</v>
      </c>
      <c r="O6" s="13"/>
      <c r="P6" s="47"/>
      <c r="Q6" s="47"/>
      <c r="R6" s="47"/>
      <c r="S6" s="47"/>
      <c r="T6" s="47"/>
      <c r="U6" s="47"/>
      <c r="V6" s="47"/>
      <c r="W6" s="47"/>
      <c r="X6" s="47"/>
      <c r="Y6" s="47"/>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row>
    <row r="7" spans="1:92">
      <c r="A7" s="46"/>
      <c r="B7" s="14" t="s">
        <v>53</v>
      </c>
      <c r="C7" s="38"/>
      <c r="D7" s="36">
        <v>10</v>
      </c>
      <c r="E7" s="49">
        <v>0</v>
      </c>
      <c r="F7" s="50"/>
      <c r="G7" s="56"/>
      <c r="H7" s="51"/>
      <c r="I7" s="50"/>
      <c r="J7" s="50"/>
      <c r="K7" s="50"/>
      <c r="L7" s="50"/>
      <c r="M7" s="50"/>
      <c r="N7" s="53"/>
      <c r="O7" s="13"/>
      <c r="P7" s="13"/>
      <c r="Q7" s="13"/>
      <c r="R7" s="13"/>
      <c r="S7" s="13"/>
      <c r="T7" s="13"/>
      <c r="U7" s="13"/>
      <c r="V7" s="13"/>
      <c r="W7" s="13"/>
      <c r="X7" s="13"/>
      <c r="Y7" s="13"/>
      <c r="Z7" s="13"/>
    </row>
    <row r="8" spans="1:92">
      <c r="A8" s="46"/>
      <c r="B8" s="14"/>
      <c r="C8" s="38"/>
      <c r="D8" s="42"/>
      <c r="E8" s="15"/>
      <c r="F8" s="15"/>
      <c r="G8" s="15"/>
      <c r="H8" s="15"/>
      <c r="I8" s="15"/>
      <c r="J8" s="15"/>
      <c r="K8" s="16"/>
      <c r="L8" s="16"/>
      <c r="M8" s="16"/>
      <c r="N8" s="16"/>
    </row>
    <row r="9" spans="1:92">
      <c r="A9" s="45"/>
      <c r="B9" s="19"/>
      <c r="C9" s="38"/>
      <c r="D9" s="41"/>
      <c r="E9" s="15"/>
      <c r="F9" s="16"/>
      <c r="G9" s="16"/>
      <c r="H9" s="18"/>
      <c r="I9" s="16"/>
      <c r="J9" s="16"/>
      <c r="K9" s="16"/>
      <c r="L9" s="16"/>
      <c r="M9" s="16"/>
      <c r="N9" s="16"/>
    </row>
    <row r="10" spans="1:92">
      <c r="A10" s="45"/>
      <c r="B10" s="21"/>
      <c r="C10" s="39"/>
      <c r="D10" s="44"/>
      <c r="E10" s="15"/>
      <c r="F10" s="16"/>
      <c r="G10" s="16"/>
      <c r="H10" s="18"/>
      <c r="I10" s="16"/>
      <c r="J10" s="16"/>
      <c r="K10" s="16"/>
      <c r="L10" s="16"/>
      <c r="M10" s="16"/>
      <c r="N10" s="16"/>
    </row>
    <row r="11" spans="1:92">
      <c r="A11" s="45"/>
      <c r="B11" s="19"/>
      <c r="C11" s="39"/>
      <c r="D11" s="43"/>
      <c r="E11" s="15"/>
      <c r="F11" s="16"/>
      <c r="G11" s="16"/>
      <c r="H11" s="18"/>
      <c r="I11" s="16"/>
      <c r="J11" s="16"/>
      <c r="K11" s="16"/>
      <c r="L11" s="16"/>
      <c r="M11" s="16"/>
      <c r="N11" s="16"/>
    </row>
    <row r="12" spans="1:92">
      <c r="A12" s="45"/>
      <c r="B12" s="19"/>
      <c r="C12" s="39"/>
      <c r="D12" s="44"/>
      <c r="E12" s="15"/>
      <c r="F12" s="16"/>
      <c r="G12" s="16"/>
      <c r="H12" s="18"/>
      <c r="I12" s="16"/>
      <c r="J12" s="16"/>
      <c r="K12" s="16"/>
      <c r="L12" s="16"/>
      <c r="M12" s="16"/>
      <c r="N12" s="16"/>
    </row>
    <row r="13" spans="1:92">
      <c r="A13" s="45"/>
      <c r="B13" s="19"/>
      <c r="C13" s="39"/>
      <c r="D13" s="36"/>
      <c r="E13" s="15"/>
      <c r="F13" s="16"/>
      <c r="G13" s="17"/>
      <c r="H13" s="18"/>
      <c r="I13" s="16"/>
      <c r="J13" s="16"/>
      <c r="K13" s="16"/>
      <c r="L13" s="16"/>
      <c r="M13" s="16"/>
      <c r="N13" s="16"/>
    </row>
    <row r="14" spans="1:92">
      <c r="A14" s="45"/>
      <c r="B14" s="19"/>
      <c r="C14" s="39"/>
      <c r="D14" s="36"/>
      <c r="E14" s="15"/>
      <c r="F14" s="16"/>
      <c r="G14" s="17"/>
      <c r="H14" s="18"/>
      <c r="I14" s="16"/>
      <c r="J14" s="16"/>
      <c r="K14" s="16"/>
      <c r="L14" s="16"/>
      <c r="M14" s="16"/>
      <c r="N14" s="16"/>
    </row>
    <row r="15" spans="1:92">
      <c r="A15" s="45"/>
      <c r="B15" s="19"/>
      <c r="C15" s="39"/>
      <c r="D15" s="36"/>
      <c r="E15" s="15"/>
      <c r="F15" s="16"/>
      <c r="G15" s="17"/>
      <c r="H15" s="18"/>
      <c r="I15" s="55"/>
      <c r="J15" s="16"/>
      <c r="K15" s="16"/>
      <c r="L15" s="16"/>
      <c r="M15" s="16"/>
      <c r="N15" s="16"/>
    </row>
    <row r="16" spans="1:92">
      <c r="A16" s="20"/>
      <c r="B16" s="21"/>
      <c r="C16" s="40"/>
      <c r="D16" s="37"/>
      <c r="E16" s="18"/>
      <c r="F16" s="18"/>
      <c r="G16" s="18"/>
      <c r="H16" s="18"/>
      <c r="I16" s="18"/>
      <c r="J16" s="16"/>
      <c r="K16" s="16"/>
      <c r="L16" s="16"/>
      <c r="M16" s="16"/>
      <c r="N16" s="16"/>
    </row>
    <row r="17" spans="1:92">
      <c r="A17" s="22"/>
      <c r="B17" s="23"/>
      <c r="C17" s="24"/>
      <c r="D17" s="59">
        <f t="shared" ref="D17:N17" si="0">SUM(D7:D16)</f>
        <v>10</v>
      </c>
      <c r="E17" s="59">
        <f t="shared" si="0"/>
        <v>0</v>
      </c>
      <c r="F17" s="59">
        <f t="shared" si="0"/>
        <v>0</v>
      </c>
      <c r="G17" s="59">
        <f t="shared" si="0"/>
        <v>0</v>
      </c>
      <c r="H17" s="59">
        <f t="shared" si="0"/>
        <v>0</v>
      </c>
      <c r="I17" s="59">
        <f t="shared" si="0"/>
        <v>0</v>
      </c>
      <c r="J17" s="59">
        <f t="shared" si="0"/>
        <v>0</v>
      </c>
      <c r="K17" s="59">
        <f t="shared" si="0"/>
        <v>0</v>
      </c>
      <c r="L17" s="59">
        <f t="shared" si="0"/>
        <v>0</v>
      </c>
      <c r="M17" s="59">
        <f t="shared" si="0"/>
        <v>0</v>
      </c>
      <c r="N17" s="59">
        <f t="shared" si="0"/>
        <v>0</v>
      </c>
      <c r="O17" s="60" t="s">
        <v>36</v>
      </c>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row>
    <row r="18" spans="1:92">
      <c r="A18" s="22"/>
      <c r="B18" s="23"/>
      <c r="C18" s="25"/>
      <c r="D18" s="26" t="s">
        <v>16</v>
      </c>
      <c r="E18" s="71">
        <f>'system sheet'!C11</f>
        <v>10</v>
      </c>
      <c r="F18" s="71">
        <f>'system sheet'!D11</f>
        <v>8.8888888888888893</v>
      </c>
      <c r="G18" s="71">
        <f>'system sheet'!E11</f>
        <v>7.7777777777777777</v>
      </c>
      <c r="H18" s="71">
        <f>'system sheet'!F11</f>
        <v>6.6666666666666661</v>
      </c>
      <c r="I18" s="71">
        <f>'system sheet'!G11</f>
        <v>5.5555555555555554</v>
      </c>
      <c r="J18" s="71">
        <f>'system sheet'!H11</f>
        <v>4.4444444444444446</v>
      </c>
      <c r="K18" s="71">
        <f>'system sheet'!I11</f>
        <v>3.333333333333333</v>
      </c>
      <c r="L18" s="71">
        <f>'system sheet'!J11</f>
        <v>2.2222222222222214</v>
      </c>
      <c r="M18" s="71">
        <f>'system sheet'!K11</f>
        <v>1.1111111111111107</v>
      </c>
      <c r="N18" s="71">
        <f>'system sheet'!L11</f>
        <v>0</v>
      </c>
      <c r="O18" s="27">
        <v>0</v>
      </c>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row>
    <row r="19" spans="1:92">
      <c r="A19" s="22"/>
      <c r="B19" s="23"/>
      <c r="C19" s="25"/>
      <c r="D19" s="28"/>
      <c r="E19" s="29"/>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row>
    <row r="20" spans="1:92">
      <c r="A20" s="22"/>
      <c r="B20" s="70"/>
      <c r="C20" s="25"/>
      <c r="D20" s="28"/>
      <c r="E20" s="29"/>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row>
    <row r="21" spans="1:92">
      <c r="A21" s="22"/>
      <c r="B21" s="23"/>
      <c r="C21" s="25"/>
      <c r="D21" s="28"/>
      <c r="E21" s="29"/>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row>
    <row r="22" spans="1:92">
      <c r="A22" s="22"/>
      <c r="B22" s="23"/>
      <c r="C22" s="25"/>
      <c r="D22" s="28"/>
      <c r="E22" s="29"/>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row>
    <row r="23" spans="1:92">
      <c r="A23" s="22"/>
      <c r="B23" s="23"/>
      <c r="C23" s="25"/>
      <c r="D23" s="28"/>
      <c r="E23" s="29"/>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row>
    <row r="24" spans="1:92">
      <c r="A24" s="22"/>
      <c r="B24" s="23"/>
      <c r="C24" s="25"/>
      <c r="D24" s="28"/>
      <c r="E24" s="29"/>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row>
    <row r="25" spans="1:92">
      <c r="A25" s="22"/>
      <c r="B25" s="23"/>
      <c r="C25" s="25"/>
      <c r="D25" s="28"/>
      <c r="E25" s="29"/>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row>
    <row r="26" spans="1:92">
      <c r="A26" s="22"/>
      <c r="B26" s="23"/>
      <c r="C26" s="25"/>
      <c r="D26" s="28"/>
      <c r="E26" s="29"/>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row>
    <row r="27" spans="1:92">
      <c r="A27" s="22"/>
      <c r="B27" s="23"/>
      <c r="C27" s="25"/>
      <c r="D27" s="28"/>
      <c r="E27" s="29"/>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row>
    <row r="28" spans="1:92">
      <c r="A28" s="22"/>
      <c r="B28" s="23"/>
      <c r="C28" s="25"/>
      <c r="D28" s="28"/>
      <c r="E28" s="29"/>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row>
    <row r="29" spans="1:92">
      <c r="A29" s="22"/>
      <c r="B29" s="23"/>
      <c r="C29" s="25"/>
      <c r="D29" s="28"/>
      <c r="E29" s="29"/>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row>
    <row r="30" spans="1:92">
      <c r="A30" s="22"/>
      <c r="B30" s="23"/>
      <c r="C30" s="25"/>
      <c r="D30" s="28"/>
      <c r="E30" s="29"/>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row>
    <row r="31" spans="1:92">
      <c r="A31" s="22"/>
      <c r="B31" s="23"/>
      <c r="C31" s="25"/>
      <c r="D31" s="28"/>
      <c r="E31" s="29"/>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row>
    <row r="32" spans="1:92">
      <c r="A32" s="22"/>
      <c r="B32" s="23"/>
      <c r="C32" s="25"/>
      <c r="D32" s="28"/>
      <c r="E32" s="29"/>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row>
    <row r="33" spans="1:92">
      <c r="A33" s="22"/>
      <c r="B33" s="23"/>
      <c r="C33" s="25"/>
      <c r="D33" s="28"/>
      <c r="E33" s="29"/>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row>
    <row r="34" spans="1:92">
      <c r="A34" s="22"/>
      <c r="B34" s="23"/>
      <c r="C34" s="25"/>
      <c r="D34" s="28"/>
      <c r="E34" s="29"/>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row>
    <row r="35" spans="1:92">
      <c r="A35" s="22"/>
      <c r="B35" s="23"/>
      <c r="C35" s="25"/>
      <c r="D35" s="28"/>
      <c r="E35" s="29"/>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row>
    <row r="36" spans="1:92">
      <c r="A36" s="22"/>
      <c r="B36" s="23"/>
      <c r="C36" s="25"/>
      <c r="D36" s="28"/>
      <c r="E36" s="29"/>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row>
    <row r="37" spans="1:92">
      <c r="A37" s="22"/>
      <c r="B37" s="23"/>
      <c r="C37" s="25"/>
      <c r="D37" s="28"/>
      <c r="E37" s="29"/>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row>
    <row r="38" spans="1:92">
      <c r="A38" s="22"/>
      <c r="B38" s="23"/>
      <c r="C38" s="25"/>
      <c r="D38" s="28"/>
      <c r="E38" s="29"/>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row>
    <row r="39" spans="1:92">
      <c r="A39" s="22"/>
      <c r="B39" s="23"/>
      <c r="C39" s="25"/>
      <c r="D39" s="28"/>
      <c r="E39" s="13"/>
    </row>
    <row r="40" spans="1:92">
      <c r="A40" s="22"/>
      <c r="B40" s="25"/>
      <c r="C40" s="25"/>
      <c r="D40" s="28"/>
    </row>
    <row r="41" spans="1:92">
      <c r="A41" s="22"/>
      <c r="B41" s="25"/>
      <c r="C41" s="25"/>
      <c r="D41" s="25"/>
    </row>
    <row r="42" spans="1:92">
      <c r="A42" s="22"/>
      <c r="B42" s="25"/>
      <c r="C42" s="25"/>
      <c r="D42" s="25"/>
    </row>
    <row r="43" spans="1:92">
      <c r="A43" s="22"/>
      <c r="B43" s="25"/>
      <c r="C43" s="25"/>
      <c r="D43" s="25"/>
    </row>
    <row r="44" spans="1:92">
      <c r="A44" s="22"/>
      <c r="B44" s="25"/>
      <c r="C44" s="25"/>
      <c r="D44" s="25"/>
    </row>
    <row r="45" spans="1:92">
      <c r="A45" s="22"/>
      <c r="B45" s="25"/>
      <c r="C45" s="25"/>
      <c r="D45" s="25"/>
    </row>
    <row r="46" spans="1:92">
      <c r="A46" s="22"/>
      <c r="B46" s="25"/>
      <c r="C46" s="25"/>
      <c r="D46" s="25"/>
    </row>
    <row r="47" spans="1:92">
      <c r="A47" s="30"/>
      <c r="B47" s="25"/>
      <c r="C47" s="25"/>
      <c r="D47" s="25"/>
    </row>
    <row r="48" spans="1:92">
      <c r="A48" s="30"/>
      <c r="B48" s="25"/>
      <c r="C48" s="25"/>
      <c r="D48" s="25"/>
    </row>
    <row r="49" spans="1:4">
      <c r="A49" s="25"/>
      <c r="B49" s="25"/>
      <c r="C49" s="25"/>
      <c r="D49" s="25"/>
    </row>
    <row r="50" spans="1:4">
      <c r="A50" s="25"/>
      <c r="B50" s="25"/>
      <c r="C50" s="25"/>
      <c r="D50" s="25"/>
    </row>
    <row r="51" spans="1:4">
      <c r="A51" s="25"/>
      <c r="B51" s="25"/>
      <c r="C51" s="25"/>
      <c r="D51" s="25"/>
    </row>
    <row r="52" spans="1:4">
      <c r="A52" s="25"/>
      <c r="B52" s="25"/>
      <c r="C52" s="25"/>
      <c r="D52" s="25"/>
    </row>
    <row r="53" spans="1:4">
      <c r="A53" s="25"/>
      <c r="B53" s="25"/>
      <c r="C53" s="25"/>
      <c r="D53" s="25"/>
    </row>
    <row r="54" spans="1:4">
      <c r="A54" s="25"/>
      <c r="B54" s="25"/>
      <c r="C54" s="25"/>
      <c r="D54" s="25"/>
    </row>
    <row r="55" spans="1:4">
      <c r="A55" s="25"/>
      <c r="B55" s="25"/>
      <c r="C55" s="25"/>
      <c r="D55" s="25"/>
    </row>
    <row r="56" spans="1:4">
      <c r="A56" s="25"/>
      <c r="B56" s="25"/>
      <c r="C56" s="25"/>
      <c r="D56" s="25"/>
    </row>
    <row r="57" spans="1:4">
      <c r="A57" s="25"/>
      <c r="B57" s="25"/>
      <c r="C57" s="25"/>
      <c r="D57" s="25"/>
    </row>
    <row r="58" spans="1:4">
      <c r="A58" s="25"/>
      <c r="B58" s="25"/>
      <c r="C58" s="25"/>
      <c r="D58" s="25"/>
    </row>
    <row r="59" spans="1:4">
      <c r="A59" s="25"/>
      <c r="B59" s="25"/>
      <c r="C59" s="25"/>
      <c r="D59" s="25"/>
    </row>
    <row r="60" spans="1:4">
      <c r="A60" s="25"/>
      <c r="B60" s="25"/>
      <c r="C60" s="25"/>
      <c r="D60" s="25"/>
    </row>
    <row r="61" spans="1:4">
      <c r="A61" s="25"/>
      <c r="B61" s="25"/>
      <c r="C61" s="25"/>
      <c r="D61" s="25"/>
    </row>
    <row r="62" spans="1:4">
      <c r="A62" s="25"/>
      <c r="B62" s="25"/>
      <c r="C62" s="25"/>
      <c r="D62" s="25"/>
    </row>
    <row r="63" spans="1:4">
      <c r="A63" s="25"/>
      <c r="B63" s="25"/>
      <c r="C63" s="25"/>
      <c r="D63" s="25"/>
    </row>
    <row r="64" spans="1:4">
      <c r="A64" s="25"/>
      <c r="B64" s="25"/>
      <c r="C64" s="25"/>
      <c r="D64" s="25"/>
    </row>
    <row r="65" spans="1:4">
      <c r="A65" s="25"/>
      <c r="B65" s="25"/>
      <c r="C65" s="25"/>
      <c r="D65" s="25"/>
    </row>
    <row r="66" spans="1:4">
      <c r="A66" s="25"/>
      <c r="B66" s="25"/>
      <c r="C66" s="25"/>
      <c r="D66" s="25"/>
    </row>
    <row r="67" spans="1:4">
      <c r="A67" s="25"/>
      <c r="B67" s="25"/>
      <c r="C67" s="25"/>
      <c r="D67" s="25"/>
    </row>
    <row r="68" spans="1:4">
      <c r="A68" s="25"/>
      <c r="B68" s="25"/>
      <c r="C68" s="25"/>
      <c r="D68" s="25"/>
    </row>
    <row r="69" spans="1:4">
      <c r="A69" s="25"/>
      <c r="B69" s="25"/>
      <c r="C69" s="25"/>
      <c r="D69" s="25"/>
    </row>
    <row r="70" spans="1:4">
      <c r="A70" s="25"/>
      <c r="B70" s="25"/>
      <c r="C70" s="25"/>
      <c r="D70" s="25"/>
    </row>
    <row r="71" spans="1:4">
      <c r="A71" s="25"/>
      <c r="B71" s="25"/>
      <c r="C71" s="25"/>
      <c r="D71" s="25"/>
    </row>
    <row r="72" spans="1:4">
      <c r="A72" s="25"/>
      <c r="B72" s="25"/>
      <c r="C72" s="25"/>
      <c r="D72" s="25"/>
    </row>
    <row r="73" spans="1:4">
      <c r="A73" s="25"/>
      <c r="B73" s="25"/>
      <c r="C73" s="25"/>
      <c r="D73" s="25"/>
    </row>
    <row r="74" spans="1:4">
      <c r="A74" s="25"/>
      <c r="B74" s="25"/>
      <c r="C74" s="25"/>
      <c r="D74" s="25"/>
    </row>
    <row r="75" spans="1:4">
      <c r="A75" s="25"/>
      <c r="B75" s="25"/>
      <c r="C75" s="25"/>
      <c r="D75" s="25"/>
    </row>
    <row r="76" spans="1:4">
      <c r="A76" s="25"/>
      <c r="B76" s="25"/>
      <c r="C76" s="25"/>
      <c r="D76" s="25"/>
    </row>
    <row r="77" spans="1:4">
      <c r="A77" s="25"/>
      <c r="B77" s="25"/>
      <c r="C77" s="25"/>
      <c r="D77" s="25"/>
    </row>
    <row r="78" spans="1:4">
      <c r="A78" s="25"/>
      <c r="B78" s="25"/>
      <c r="C78" s="25"/>
      <c r="D78" s="25"/>
    </row>
    <row r="80" spans="1:4" ht="14.25" customHeight="1"/>
  </sheetData>
  <autoFilter ref="A6:E17"/>
  <mergeCells count="2">
    <mergeCell ref="F1:N1"/>
    <mergeCell ref="D4:N4"/>
  </mergeCells>
  <phoneticPr fontId="1" type="noConversion"/>
  <pageMargins left="0.4" right="0.39" top="0.65" bottom="0.56000000000000005" header="0.22" footer="0.5"/>
  <pageSetup paperSize="9" scale="97"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9"/>
  <sheetViews>
    <sheetView workbookViewId="0">
      <selection activeCell="R7" sqref="R7:R8"/>
    </sheetView>
  </sheetViews>
  <sheetFormatPr defaultColWidth="9.109375" defaultRowHeight="13.2"/>
  <cols>
    <col min="1" max="1" width="9.109375" style="57" customWidth="1"/>
    <col min="2" max="2" width="18.5546875" style="57" customWidth="1"/>
    <col min="3" max="16384" width="9.109375" style="57"/>
  </cols>
  <sheetData>
    <row r="1" spans="1:14" ht="13.8" thickBot="1"/>
    <row r="2" spans="1:14" ht="18" thickBot="1">
      <c r="B2" s="150" t="s">
        <v>25</v>
      </c>
      <c r="C2" s="151"/>
      <c r="D2" s="151"/>
      <c r="E2" s="151"/>
      <c r="F2" s="151"/>
      <c r="G2" s="151"/>
      <c r="H2" s="151"/>
      <c r="I2" s="151"/>
      <c r="J2" s="151"/>
      <c r="K2" s="151"/>
      <c r="L2" s="152"/>
    </row>
    <row r="3" spans="1:14">
      <c r="B3" s="78"/>
    </row>
    <row r="5" spans="1:14">
      <c r="C5" s="79" t="s">
        <v>23</v>
      </c>
      <c r="D5" s="79" t="s">
        <v>24</v>
      </c>
      <c r="E5" s="79" t="s">
        <v>18</v>
      </c>
      <c r="F5" s="79" t="s">
        <v>19</v>
      </c>
      <c r="G5" s="79" t="s">
        <v>20</v>
      </c>
      <c r="H5" s="79" t="s">
        <v>21</v>
      </c>
    </row>
    <row r="6" spans="1:14" ht="15.6">
      <c r="A6" s="154" t="s">
        <v>38</v>
      </c>
      <c r="B6" s="154"/>
      <c r="C6" s="80" t="e">
        <f>'Sprint 1'!#REF!</f>
        <v>#REF!</v>
      </c>
      <c r="D6" s="81">
        <f>'Sprint 2'!D3</f>
        <v>10</v>
      </c>
      <c r="E6" s="81"/>
      <c r="F6" s="82"/>
      <c r="G6" s="82"/>
      <c r="H6" s="82"/>
    </row>
    <row r="7" spans="1:14">
      <c r="B7" s="83" t="s">
        <v>22</v>
      </c>
      <c r="C7" s="84">
        <v>0</v>
      </c>
      <c r="D7" s="83">
        <v>0</v>
      </c>
      <c r="E7" s="83">
        <v>0</v>
      </c>
      <c r="F7" s="83">
        <v>0</v>
      </c>
      <c r="G7" s="83">
        <v>0</v>
      </c>
      <c r="H7" s="83">
        <v>0</v>
      </c>
    </row>
    <row r="8" spans="1:14">
      <c r="C8" s="85"/>
    </row>
    <row r="9" spans="1:14" ht="26.4">
      <c r="A9" s="153" t="s">
        <v>56</v>
      </c>
      <c r="B9" s="86" t="s">
        <v>37</v>
      </c>
      <c r="C9" s="87">
        <v>0</v>
      </c>
      <c r="D9" s="88">
        <v>1</v>
      </c>
      <c r="E9" s="88">
        <v>2</v>
      </c>
      <c r="F9" s="88">
        <v>3</v>
      </c>
      <c r="G9" s="88">
        <v>4</v>
      </c>
      <c r="H9" s="88">
        <v>5</v>
      </c>
      <c r="I9" s="88">
        <v>6</v>
      </c>
      <c r="J9" s="88">
        <v>7</v>
      </c>
      <c r="K9" s="88">
        <v>8</v>
      </c>
      <c r="L9" s="88">
        <v>9</v>
      </c>
      <c r="N9" s="89" t="s">
        <v>17</v>
      </c>
    </row>
    <row r="10" spans="1:14">
      <c r="A10" s="153"/>
      <c r="B10" s="90" t="s">
        <v>23</v>
      </c>
      <c r="C10" s="91" t="e">
        <f>FORECAST(C$9, $C$6:$C$7,$N$10:$N$11)</f>
        <v>#REF!</v>
      </c>
      <c r="D10" s="91" t="e">
        <f>FORECAST(N$12, $C$6:$C$7,$N$10:$N$11)</f>
        <v>#REF!</v>
      </c>
      <c r="E10" s="91" t="e">
        <f t="shared" ref="E10:L10" si="0">FORECAST(E$9, $C$6:$C$7,$N$10:$N$11)</f>
        <v>#REF!</v>
      </c>
      <c r="F10" s="91" t="e">
        <f t="shared" si="0"/>
        <v>#REF!</v>
      </c>
      <c r="G10" s="91" t="e">
        <f t="shared" si="0"/>
        <v>#REF!</v>
      </c>
      <c r="H10" s="91" t="e">
        <f t="shared" si="0"/>
        <v>#REF!</v>
      </c>
      <c r="I10" s="91" t="e">
        <f t="shared" si="0"/>
        <v>#REF!</v>
      </c>
      <c r="J10" s="91" t="e">
        <f t="shared" si="0"/>
        <v>#REF!</v>
      </c>
      <c r="K10" s="91" t="e">
        <f t="shared" si="0"/>
        <v>#REF!</v>
      </c>
      <c r="L10" s="91" t="e">
        <f t="shared" si="0"/>
        <v>#REF!</v>
      </c>
      <c r="N10" s="84">
        <v>0</v>
      </c>
    </row>
    <row r="11" spans="1:14">
      <c r="A11" s="153"/>
      <c r="B11" s="90" t="s">
        <v>24</v>
      </c>
      <c r="C11" s="91">
        <f t="shared" ref="C11:L11" si="1">FORECAST(C$9, $D$6:$D$7,$N$10:$N$11)</f>
        <v>10</v>
      </c>
      <c r="D11" s="91">
        <f t="shared" si="1"/>
        <v>8.8888888888888893</v>
      </c>
      <c r="E11" s="91">
        <f t="shared" si="1"/>
        <v>7.7777777777777777</v>
      </c>
      <c r="F11" s="91">
        <f t="shared" si="1"/>
        <v>6.6666666666666661</v>
      </c>
      <c r="G11" s="91">
        <f t="shared" si="1"/>
        <v>5.5555555555555554</v>
      </c>
      <c r="H11" s="91">
        <f t="shared" si="1"/>
        <v>4.4444444444444446</v>
      </c>
      <c r="I11" s="91">
        <f t="shared" si="1"/>
        <v>3.333333333333333</v>
      </c>
      <c r="J11" s="91">
        <f t="shared" si="1"/>
        <v>2.2222222222222214</v>
      </c>
      <c r="K11" s="91">
        <f t="shared" si="1"/>
        <v>1.1111111111111107</v>
      </c>
      <c r="L11" s="91">
        <f t="shared" si="1"/>
        <v>0</v>
      </c>
      <c r="N11" s="84">
        <v>9</v>
      </c>
    </row>
    <row r="12" spans="1:14">
      <c r="A12" s="153"/>
      <c r="B12" s="90" t="s">
        <v>18</v>
      </c>
      <c r="C12" s="91"/>
      <c r="D12" s="91"/>
      <c r="E12" s="91"/>
      <c r="F12" s="91"/>
      <c r="G12" s="91"/>
      <c r="H12" s="91"/>
      <c r="I12" s="91"/>
      <c r="J12" s="91"/>
      <c r="K12" s="91"/>
      <c r="L12" s="91"/>
      <c r="N12" s="84">
        <v>1</v>
      </c>
    </row>
    <row r="13" spans="1:14">
      <c r="A13" s="153"/>
      <c r="B13" s="90" t="s">
        <v>19</v>
      </c>
      <c r="C13" s="91"/>
      <c r="D13" s="91"/>
      <c r="E13" s="91"/>
      <c r="F13" s="91"/>
      <c r="G13" s="91"/>
      <c r="H13" s="91"/>
      <c r="I13" s="91"/>
      <c r="J13" s="91"/>
      <c r="K13" s="91"/>
      <c r="L13" s="91"/>
    </row>
    <row r="14" spans="1:14">
      <c r="A14" s="153"/>
      <c r="B14" s="90" t="s">
        <v>20</v>
      </c>
      <c r="C14" s="91"/>
      <c r="D14" s="91"/>
      <c r="E14" s="91"/>
      <c r="F14" s="91"/>
      <c r="G14" s="91"/>
      <c r="H14" s="91"/>
      <c r="I14" s="91"/>
      <c r="J14" s="91"/>
      <c r="K14" s="91"/>
      <c r="L14" s="91"/>
    </row>
    <row r="15" spans="1:14">
      <c r="A15" s="153"/>
      <c r="B15" s="90" t="s">
        <v>21</v>
      </c>
      <c r="C15" s="91"/>
      <c r="D15" s="91"/>
      <c r="E15" s="91"/>
      <c r="F15" s="91"/>
      <c r="G15" s="91"/>
      <c r="H15" s="91"/>
      <c r="I15" s="91"/>
      <c r="J15" s="91"/>
      <c r="K15" s="91"/>
      <c r="L15" s="91"/>
    </row>
    <row r="16" spans="1:14">
      <c r="A16" s="153"/>
      <c r="B16" s="90"/>
      <c r="C16" s="91"/>
      <c r="D16" s="91"/>
      <c r="E16" s="91"/>
      <c r="F16" s="91"/>
      <c r="G16" s="91"/>
      <c r="H16" s="91"/>
      <c r="I16" s="91"/>
      <c r="J16" s="91"/>
      <c r="K16" s="91"/>
      <c r="L16" s="91"/>
    </row>
    <row r="17" spans="1:12">
      <c r="A17" s="153"/>
      <c r="B17" s="90"/>
      <c r="C17" s="91"/>
      <c r="D17" s="91"/>
      <c r="E17" s="91"/>
      <c r="F17" s="91"/>
      <c r="G17" s="91"/>
      <c r="H17" s="91"/>
      <c r="I17" s="91"/>
      <c r="J17" s="91"/>
      <c r="K17" s="91"/>
      <c r="L17" s="91"/>
    </row>
    <row r="18" spans="1:12">
      <c r="A18" s="153"/>
      <c r="B18" s="90"/>
      <c r="C18" s="91"/>
      <c r="D18" s="91"/>
      <c r="E18" s="91"/>
      <c r="F18" s="91"/>
      <c r="G18" s="91"/>
      <c r="H18" s="91"/>
      <c r="I18" s="91"/>
      <c r="J18" s="91"/>
      <c r="K18" s="91"/>
      <c r="L18" s="91"/>
    </row>
    <row r="19" spans="1:12">
      <c r="A19" s="153"/>
      <c r="B19" s="90"/>
      <c r="C19" s="91"/>
      <c r="D19" s="91"/>
      <c r="E19" s="91"/>
      <c r="F19" s="91"/>
      <c r="G19" s="91"/>
      <c r="H19" s="91"/>
      <c r="I19" s="91"/>
      <c r="J19" s="91"/>
      <c r="K19" s="91"/>
      <c r="L19" s="91"/>
    </row>
    <row r="20" spans="1:12">
      <c r="A20" s="153"/>
      <c r="B20" s="90"/>
      <c r="C20" s="91"/>
      <c r="D20" s="91"/>
      <c r="E20" s="91"/>
      <c r="F20" s="91"/>
      <c r="G20" s="91"/>
      <c r="H20" s="91"/>
      <c r="I20" s="91"/>
      <c r="J20" s="91"/>
      <c r="K20" s="91"/>
      <c r="L20" s="91"/>
    </row>
    <row r="21" spans="1:12">
      <c r="A21" s="153"/>
      <c r="B21" s="90"/>
      <c r="C21" s="91"/>
      <c r="D21" s="91"/>
      <c r="E21" s="91"/>
      <c r="F21" s="91"/>
      <c r="G21" s="91"/>
      <c r="H21" s="91"/>
      <c r="I21" s="91"/>
      <c r="J21" s="91"/>
      <c r="K21" s="91"/>
      <c r="L21" s="91"/>
    </row>
    <row r="22" spans="1:12">
      <c r="A22" s="153"/>
      <c r="B22" s="90"/>
      <c r="C22" s="91"/>
      <c r="D22" s="91"/>
      <c r="E22" s="91"/>
      <c r="F22" s="91"/>
      <c r="G22" s="91"/>
      <c r="H22" s="91"/>
      <c r="I22" s="91"/>
      <c r="J22" s="91"/>
      <c r="K22" s="91"/>
      <c r="L22" s="91"/>
    </row>
    <row r="23" spans="1:12">
      <c r="A23" s="153"/>
      <c r="B23" s="90"/>
      <c r="C23" s="91"/>
      <c r="D23" s="91"/>
      <c r="E23" s="91"/>
      <c r="F23" s="91"/>
      <c r="G23" s="91"/>
      <c r="H23" s="91"/>
      <c r="I23" s="91"/>
      <c r="J23" s="91"/>
      <c r="K23" s="91"/>
      <c r="L23" s="91"/>
    </row>
    <row r="28" spans="1:12">
      <c r="B28" s="58" t="s">
        <v>57</v>
      </c>
    </row>
    <row r="29" spans="1:12">
      <c r="B29" s="83" t="s">
        <v>58</v>
      </c>
    </row>
  </sheetData>
  <mergeCells count="3">
    <mergeCell ref="B2:L2"/>
    <mergeCell ref="A9:A23"/>
    <mergeCell ref="A6:B6"/>
  </mergeCells>
  <phoneticPr fontId="1"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Intro</vt:lpstr>
      <vt:lpstr>Product Backlog</vt:lpstr>
      <vt:lpstr>Sprint 1</vt:lpstr>
      <vt:lpstr>Sprint 2</vt:lpstr>
      <vt:lpstr>system sheet</vt:lpstr>
      <vt:lpstr>'Sprint 1'!Print_Area</vt:lpstr>
      <vt:lpstr>'Sprint 2'!Print_Area</vt:lpstr>
    </vt:vector>
  </TitlesOfParts>
  <Company>BNP Paribas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513334</dc:creator>
  <cp:lastModifiedBy>Ouss'Hr</cp:lastModifiedBy>
  <cp:lastPrinted>2008-10-15T09:39:59Z</cp:lastPrinted>
  <dcterms:created xsi:type="dcterms:W3CDTF">2008-09-23T14:13:12Z</dcterms:created>
  <dcterms:modified xsi:type="dcterms:W3CDTF">2018-02-18T16:33:10Z</dcterms:modified>
</cp:coreProperties>
</file>