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uide2023\excel\"/>
    </mc:Choice>
  </mc:AlternateContent>
  <xr:revisionPtr revIDLastSave="0" documentId="13_ncr:1_{D59FB9B8-84DD-4FA6-AD93-AF34B15955EB}" xr6:coauthVersionLast="47" xr6:coauthVersionMax="47" xr10:uidLastSave="{00000000-0000-0000-0000-000000000000}"/>
  <bookViews>
    <workbookView xWindow="32730" yWindow="315" windowWidth="35910" windowHeight="19680" activeTab="3" xr2:uid="{FD29B0F2-1663-8540-80A1-3F866C889E60}"/>
  </bookViews>
  <sheets>
    <sheet name="DIM_AV" sheetId="2" r:id="rId1"/>
    <sheet name="LUN_AV" sheetId="8" r:id="rId2"/>
    <sheet name="MAR" sheetId="9" r:id="rId3"/>
    <sheet name="Navettes" sheetId="11" r:id="rId4"/>
  </sheets>
  <definedNames>
    <definedName name="_Hlk482871934" localSheetId="1">LUN_AV!$B$2</definedName>
    <definedName name="_Hlk482871934" localSheetId="2">MAR!$B$2</definedName>
    <definedName name="DonnéesExternes_1" localSheetId="3" hidden="1">Navettes!$A$1:$E$8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9" l="1"/>
  <c r="E17" i="9"/>
  <c r="E12" i="9"/>
  <c r="E16" i="9"/>
  <c r="E11" i="9"/>
  <c r="C11" i="9"/>
  <c r="C12" i="9"/>
  <c r="C17" i="9"/>
  <c r="C14" i="9"/>
  <c r="E15" i="9"/>
  <c r="C15" i="9"/>
  <c r="C16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73295-0207-4F5E-B209-69BEEAFB4CE1}" keepAlive="1" name="Requête - Details" description="Connexion à la requête « Details » dans le classeur." type="5" refreshedVersion="8" background="1" saveData="1">
    <dbPr connection="Provider=Microsoft.Mashup.OleDb.1;Data Source=$Workbook$;Location=Details;Extended Properties=&quot;&quot;" command="SELECT * FROM [Details]"/>
  </connection>
</connections>
</file>

<file path=xl/sharedStrings.xml><?xml version="1.0" encoding="utf-8"?>
<sst xmlns="http://schemas.openxmlformats.org/spreadsheetml/2006/main" count="145" uniqueCount="96">
  <si>
    <t>heures</t>
  </si>
  <si>
    <t>Douches</t>
  </si>
  <si>
    <t>Showers</t>
  </si>
  <si>
    <t>Accueil</t>
  </si>
  <si>
    <t>Reception</t>
  </si>
  <si>
    <t>Accréditation</t>
  </si>
  <si>
    <t>Credentials</t>
  </si>
  <si>
    <t>Inscription des équipes</t>
  </si>
  <si>
    <t>Team registrations</t>
  </si>
  <si>
    <t>Souper</t>
  </si>
  <si>
    <t>Dinner</t>
  </si>
  <si>
    <t>desc_fr</t>
  </si>
  <si>
    <t>desc_en</t>
  </si>
  <si>
    <t>Déjeuner</t>
  </si>
  <si>
    <t>Breakfast</t>
  </si>
  <si>
    <t>Dîner</t>
  </si>
  <si>
    <t>Lunch</t>
  </si>
  <si>
    <t>Challenge Sprint Abitibi</t>
  </si>
  <si>
    <t>Cérémonies protocolaires</t>
  </si>
  <si>
    <t>Awards ceremonies</t>
  </si>
  <si>
    <t>Cocktail d’ouverture&lt;br/&gt;La Centrale (12 1re Ave O, Amos)</t>
  </si>
  <si>
    <t>Opening Cocktail&lt;br/&gt;La Centrale (12 1st Ave O, Amos)</t>
  </si>
  <si>
    <t>16:30</t>
  </si>
  <si>
    <t>Réunion obligatoire des directeurs sportifs&lt;br/&gt;Challenge Sprint Abitibi&lt;br/&gt;Local : Cafétéria La Calypso</t>
  </si>
  <si>
    <t>Vérification des licences&lt;br/&gt;Tour de l’Abitibi&lt;br/&gt;Local : Cafétéria La Calypso</t>
  </si>
  <si>
    <t>Licence checks&lt;br/&gt;Tour de l’Abitibi&lt;br/&gt;Local : Cafeteria La Calypso</t>
  </si>
  <si>
    <t>Mandatory team managers meeting&lt;br/&gt;Challenge Sprint Abitibi&lt;br/&gt;Local : Cafeteria La Calypso</t>
  </si>
  <si>
    <t>param</t>
  </si>
  <si>
    <t>repas</t>
  </si>
  <si>
    <t>reunion</t>
  </si>
  <si>
    <t>course</t>
  </si>
  <si>
    <t>13:30 - 14:00</t>
  </si>
  <si>
    <t>14:00 - 15:30</t>
  </si>
  <si>
    <t>12:00 - 14:00</t>
  </si>
  <si>
    <t>8:00 - 13:00</t>
  </si>
  <si>
    <t>Présentation des équipes,&lt;br/&gt;prise de photos des coureurs, &lt;br/&gt;directeurs sportifs, mécaniciens et &lt;br/&gt;massothérapeutes avec les partenaires &lt;br/&gt;Scène principale</t>
  </si>
  <si>
    <t>Team presentation, &lt;br/&gt;official photo session with riders, &lt;br/&gt;team managers, mechanics and &lt;br/&gt;therapists with sponsors &lt;br/&gt;Main stage</t>
  </si>
  <si>
    <t>6:00 - 1:00am</t>
  </si>
  <si>
    <t>7:30 - 9:00</t>
  </si>
  <si>
    <t>8:00 - 9:00</t>
  </si>
  <si>
    <t>Pose des supports à vélo - Équipes</t>
  </si>
  <si>
    <t>9:00 - 12:00</t>
  </si>
  <si>
    <t>Bike racks installation - Teams</t>
  </si>
  <si>
    <t>10:00 - 12:00</t>
  </si>
  <si>
    <t>9:30 - 10:30</t>
  </si>
  <si>
    <t>10:30 - 11:00</t>
  </si>
  <si>
    <t>11:30 - 13:00</t>
  </si>
  <si>
    <t>Départ des navettes pour Rouyn-Noranda</t>
  </si>
  <si>
    <t>Shuttle departure for Rouyn-Noranda</t>
  </si>
  <si>
    <t>14:30 - 15 :30</t>
  </si>
  <si>
    <t>Contrôle des signatures</t>
  </si>
  <si>
    <t>Sign-in</t>
  </si>
  <si>
    <t>Appel des coureurs</t>
  </si>
  <si>
    <t>Roll call</t>
  </si>
  <si>
    <t>Étape 1 : Rouyn-Noranda - Amos</t>
  </si>
  <si>
    <t>Stage 1 :  Rouyn-Noranda - Amos</t>
  </si>
  <si>
    <t>Arrivée prévue à Amos</t>
  </si>
  <si>
    <t>Expected arrival in Amos</t>
  </si>
  <si>
    <t>19:40 - 20:10</t>
  </si>
  <si>
    <t>19:30 - 21:30</t>
  </si>
  <si>
    <t>Mandatory team managers meeting&lt;br/&gt;Cafeteria La Calypso</t>
  </si>
  <si>
    <t>Réunion obligatoire des directeurs sportifs&lt;br/&gt;Local Cafétéria La Calypso</t>
  </si>
  <si>
    <t>8:00 - 13:30 &lt;br/&gt;19:00 - 22:00</t>
  </si>
  <si>
    <t>Bike transportation departure&lt;br/&gt;(for bikes in excess capacity of &lt;br/&gt;Tour de l’Abitibi’s rental cars only)</t>
  </si>
  <si>
    <t>Mandatory team car drivers meeting &lt;br/&gt;Cafeteria La Calypso</t>
  </si>
  <si>
    <t>Réunion obligatoire des chauffeurs &lt;br/&gt;de voitures d’équipes &lt;br/&gt;Local Cafétéria La Calypso</t>
  </si>
  <si>
    <t>Départ du camion de transport de vélos&lt;br/&gt;(pour les vélos excédentaires des &lt;br/&gt;voitures en location du Tour seulement)</t>
  </si>
  <si>
    <t>Rencontre motocyclistes&lt;br/&gt;Cegep, Rouyn-Noranda</t>
  </si>
  <si>
    <t xml:space="preserve">Motorcyclists meeting&lt;br/&gt;Cegep, Rouyn-Noranda </t>
  </si>
  <si>
    <t>Delta</t>
  </si>
  <si>
    <t>Heures_Calculees</t>
  </si>
  <si>
    <t>8:00 - 16:30&lt;br/&gt;19:00 - 23:00</t>
  </si>
  <si>
    <t>8:00 - 16:00&lt;br/&gt;20:00 - 22:00</t>
  </si>
  <si>
    <t>17:30 - 18:00</t>
  </si>
  <si>
    <t>18:30 - 20:00</t>
  </si>
  <si>
    <t>20:15 - 20:30</t>
  </si>
  <si>
    <t>19:00 - 22:00</t>
  </si>
  <si>
    <t>15:00 - 1:00am</t>
  </si>
  <si>
    <t>9:00 - 23:00</t>
  </si>
  <si>
    <t>12:00 - 22:00</t>
  </si>
  <si>
    <t>19:00 - 21:30</t>
  </si>
  <si>
    <t>navette</t>
  </si>
  <si>
    <r>
      <t xml:space="preserve">Formation de conduite en &lt;br/&gt;caravane pour les bénévoles &lt;br/&gt;Local </t>
    </r>
    <r>
      <rPr>
        <b/>
        <sz val="16"/>
        <color theme="1"/>
        <rFont val="Trebuchet MS"/>
        <family val="2"/>
      </rPr>
      <t>Cafétéria La Calypso</t>
    </r>
  </si>
  <si>
    <r>
      <t>Caravan driving training session &lt;br&gt;for staff &lt;br/&gt;</t>
    </r>
    <r>
      <rPr>
        <b/>
        <i/>
        <sz val="16"/>
        <color rgb="FF000000"/>
        <rFont val="Trebuchet MS"/>
        <family val="2"/>
      </rPr>
      <t>Cafeteria La Calypso</t>
    </r>
  </si>
  <si>
    <t>Etape</t>
  </si>
  <si>
    <t>Départ</t>
  </si>
  <si>
    <t>Heure_Navette</t>
  </si>
  <si>
    <t>Heure Signature</t>
  </si>
  <si>
    <t>16:15</t>
  </si>
  <si>
    <t>16:45</t>
  </si>
  <si>
    <t>9:0</t>
  </si>
  <si>
    <t>18:15</t>
  </si>
  <si>
    <t>14:0</t>
  </si>
  <si>
    <t>14:30</t>
  </si>
  <si>
    <t>Heure Arrivee</t>
  </si>
  <si>
    <t>Données provenant du fichier 'Itinineraires.xlsx'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</si>
</sst>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rebuchet MS"/>
      <family val="2"/>
    </font>
    <font>
      <i/>
      <sz val="14"/>
      <color rgb="FF000000"/>
      <name val="Trebuchet MS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rebuchet MS"/>
      <family val="2"/>
    </font>
    <font>
      <i/>
      <sz val="16"/>
      <color rgb="FF000000"/>
      <name val="Trebuchet MS"/>
      <family val="2"/>
    </font>
    <font>
      <b/>
      <sz val="16"/>
      <color theme="1"/>
      <name val="Trebuchet MS"/>
      <family val="2"/>
    </font>
    <font>
      <b/>
      <i/>
      <sz val="16"/>
      <color rgb="FF000000"/>
      <name val="Trebuchet MS"/>
      <family val="2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justify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20" fontId="9" fillId="2" borderId="0" xfId="0" quotePrefix="1" applyNumberFormat="1" applyFont="1" applyFill="1" applyAlignment="1">
      <alignment horizontal="center" vertical="center" wrapText="1"/>
    </xf>
    <xf numFmtId="20" fontId="7" fillId="0" borderId="0" xfId="0" applyNumberFormat="1" applyFont="1" applyAlignment="1">
      <alignment vertical="center"/>
    </xf>
    <xf numFmtId="20" fontId="9" fillId="0" borderId="0" xfId="0" quotePrefix="1" applyNumberFormat="1" applyFont="1" applyAlignment="1">
      <alignment horizontal="center" vertical="center" wrapText="1"/>
    </xf>
    <xf numFmtId="164" fontId="0" fillId="0" borderId="0" xfId="0" applyNumberFormat="1"/>
    <xf numFmtId="164" fontId="1" fillId="0" borderId="0" xfId="0" applyNumberFormat="1" applyFont="1" applyAlignment="1">
      <alignment horizontal="right" vertical="center"/>
    </xf>
    <xf numFmtId="0" fontId="14" fillId="0" borderId="0" xfId="0" applyFont="1"/>
  </cellXfs>
  <cellStyles count="1">
    <cellStyle name="Normal" xfId="0" builtinId="0"/>
  </cellStyles>
  <dxfs count="4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A081D84-EDAE-4E8D-A018-F9197426057B}" autoFormatId="16" applyNumberFormats="0" applyBorderFormats="0" applyFontFormats="0" applyPatternFormats="0" applyAlignmentFormats="0" applyWidthHeightFormats="0">
  <queryTableRefresh nextId="29">
    <queryTableFields count="5">
      <queryTableField id="1" name="Etape" tableColumnId="1"/>
      <queryTableField id="26" name="Départ" tableColumnId="27"/>
      <queryTableField id="24" name="Heure_Navette" tableColumnId="25"/>
      <queryTableField id="25" name="Heure Signature" tableColumnId="26"/>
      <queryTableField id="27" name="Heure Arrive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E0567-4EBF-42FD-9095-ED364C460720}" name="Details" displayName="Details" ref="A1:E8" tableType="queryTable" totalsRowShown="0">
  <autoFilter ref="A1:E8" xr:uid="{18FE0567-4EBF-42FD-9095-ED364C460720}"/>
  <tableColumns count="5">
    <tableColumn id="1" xr3:uid="{863133D9-1002-40E1-9372-60CF011ECA34}" uniqueName="1" name="Etape" queryTableFieldId="1"/>
    <tableColumn id="27" xr3:uid="{71278592-8D5A-4D29-A0ED-29373A50C56B}" uniqueName="27" name="Départ" queryTableFieldId="26" dataDxfId="3"/>
    <tableColumn id="25" xr3:uid="{B620AA42-30FD-4D39-B218-7530F8625A1B}" uniqueName="25" name="Heure_Navette" queryTableFieldId="24" dataDxfId="2"/>
    <tableColumn id="26" xr3:uid="{BAAFA899-CDB0-4FA2-A5A6-17CEC893B9AE}" uniqueName="26" name="Heure Signature" queryTableFieldId="25" dataDxfId="1"/>
    <tableColumn id="28" xr3:uid="{7C434C35-3439-450E-9734-1A99AFED8573}" uniqueName="28" name="Heure Arrive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E12"/>
  <sheetViews>
    <sheetView workbookViewId="0">
      <selection activeCell="C7" sqref="C7"/>
    </sheetView>
  </sheetViews>
  <sheetFormatPr baseColWidth="10" defaultColWidth="25.875" defaultRowHeight="15" x14ac:dyDescent="0.25"/>
  <cols>
    <col min="1" max="1" width="25.875" style="5"/>
    <col min="2" max="4" width="31.125" style="5" customWidth="1"/>
    <col min="5" max="5" width="53.125" style="5" customWidth="1"/>
    <col min="6" max="16384" width="25.875" style="5"/>
  </cols>
  <sheetData>
    <row r="1" spans="1:5" ht="20.25" x14ac:dyDescent="0.25">
      <c r="A1" s="15" t="s">
        <v>27</v>
      </c>
      <c r="B1" s="7" t="s">
        <v>11</v>
      </c>
      <c r="C1" s="16" t="s">
        <v>0</v>
      </c>
      <c r="D1" s="7" t="s">
        <v>12</v>
      </c>
      <c r="E1" s="2"/>
    </row>
    <row r="2" spans="1:5" ht="21" x14ac:dyDescent="0.25">
      <c r="B2" s="9" t="s">
        <v>1</v>
      </c>
      <c r="C2" s="8" t="s">
        <v>77</v>
      </c>
      <c r="D2" s="10" t="s">
        <v>2</v>
      </c>
      <c r="E2" s="3"/>
    </row>
    <row r="3" spans="1:5" ht="21" x14ac:dyDescent="0.25">
      <c r="B3" s="9" t="s">
        <v>3</v>
      </c>
      <c r="C3" s="8" t="s">
        <v>78</v>
      </c>
      <c r="D3" s="10" t="s">
        <v>4</v>
      </c>
      <c r="E3" s="1"/>
    </row>
    <row r="4" spans="1:5" ht="21" x14ac:dyDescent="0.25">
      <c r="B4" s="9" t="s">
        <v>5</v>
      </c>
      <c r="C4" s="8" t="s">
        <v>78</v>
      </c>
      <c r="D4" s="10" t="s">
        <v>6</v>
      </c>
      <c r="E4" s="1"/>
    </row>
    <row r="5" spans="1:5" ht="21" x14ac:dyDescent="0.25">
      <c r="B5" s="9" t="s">
        <v>7</v>
      </c>
      <c r="C5" s="8" t="s">
        <v>79</v>
      </c>
      <c r="D5" s="10" t="s">
        <v>8</v>
      </c>
      <c r="E5" s="3"/>
    </row>
    <row r="6" spans="1:5" ht="21" x14ac:dyDescent="0.25">
      <c r="A6" s="5" t="s">
        <v>28</v>
      </c>
      <c r="B6" s="9" t="s">
        <v>9</v>
      </c>
      <c r="C6" s="8" t="s">
        <v>80</v>
      </c>
      <c r="D6" s="10" t="s">
        <v>10</v>
      </c>
      <c r="E6" s="3"/>
    </row>
    <row r="7" spans="1:5" x14ac:dyDescent="0.25">
      <c r="D7" s="1"/>
      <c r="E7" s="3"/>
    </row>
    <row r="8" spans="1:5" x14ac:dyDescent="0.25">
      <c r="D8" s="1"/>
      <c r="E8" s="4"/>
    </row>
    <row r="9" spans="1:5" x14ac:dyDescent="0.25">
      <c r="D9" s="1"/>
      <c r="E9" s="1"/>
    </row>
    <row r="10" spans="1:5" x14ac:dyDescent="0.25">
      <c r="D10" s="1"/>
      <c r="E10" s="3"/>
    </row>
    <row r="11" spans="1:5" x14ac:dyDescent="0.25">
      <c r="D11" s="1"/>
      <c r="E11" s="3"/>
    </row>
    <row r="12" spans="1:5" x14ac:dyDescent="0.25">
      <c r="D12" s="1"/>
      <c r="E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A004-16CD-A24D-8164-70E2C6AF7FCA}">
  <dimension ref="A1:E14"/>
  <sheetViews>
    <sheetView workbookViewId="0">
      <selection activeCell="C15" sqref="C15"/>
    </sheetView>
  </sheetViews>
  <sheetFormatPr baseColWidth="10" defaultColWidth="25.875" defaultRowHeight="20.25" x14ac:dyDescent="0.25"/>
  <cols>
    <col min="1" max="1" width="25.875" style="5"/>
    <col min="2" max="2" width="31.125" style="14" customWidth="1"/>
    <col min="3" max="3" width="51" style="6" customWidth="1"/>
    <col min="4" max="4" width="31.125" style="14" customWidth="1"/>
    <col min="5" max="5" width="53.125" style="5" customWidth="1"/>
    <col min="6" max="16384" width="25.875" style="5"/>
  </cols>
  <sheetData>
    <row r="1" spans="1:5" x14ac:dyDescent="0.25">
      <c r="A1" s="15" t="s">
        <v>27</v>
      </c>
      <c r="B1" s="11" t="s">
        <v>11</v>
      </c>
      <c r="C1" s="16" t="s">
        <v>0</v>
      </c>
      <c r="D1" s="11" t="s">
        <v>12</v>
      </c>
      <c r="E1" s="2"/>
    </row>
    <row r="2" spans="1:5" ht="21" x14ac:dyDescent="0.25">
      <c r="B2" s="12" t="s">
        <v>1</v>
      </c>
      <c r="C2" s="8" t="s">
        <v>37</v>
      </c>
      <c r="D2" s="13" t="s">
        <v>2</v>
      </c>
      <c r="E2" s="3"/>
    </row>
    <row r="3" spans="1:5" ht="21" x14ac:dyDescent="0.25">
      <c r="A3" s="5" t="s">
        <v>28</v>
      </c>
      <c r="B3" s="12" t="s">
        <v>13</v>
      </c>
      <c r="C3" s="8" t="s">
        <v>38</v>
      </c>
      <c r="D3" s="13" t="s">
        <v>14</v>
      </c>
      <c r="E3" s="1"/>
    </row>
    <row r="4" spans="1:5" ht="21" x14ac:dyDescent="0.25">
      <c r="B4" s="12" t="s">
        <v>3</v>
      </c>
      <c r="C4" s="8" t="s">
        <v>71</v>
      </c>
      <c r="D4" s="13" t="s">
        <v>4</v>
      </c>
      <c r="E4" s="1"/>
    </row>
    <row r="5" spans="1:5" ht="21" x14ac:dyDescent="0.25">
      <c r="B5" s="12" t="s">
        <v>5</v>
      </c>
      <c r="C5" s="8" t="s">
        <v>72</v>
      </c>
      <c r="D5" s="13" t="s">
        <v>6</v>
      </c>
      <c r="E5" s="3"/>
    </row>
    <row r="6" spans="1:5" ht="21" x14ac:dyDescent="0.25">
      <c r="B6" s="12" t="s">
        <v>7</v>
      </c>
      <c r="C6" s="8" t="s">
        <v>34</v>
      </c>
      <c r="D6" s="13" t="s">
        <v>8</v>
      </c>
      <c r="E6" s="4"/>
    </row>
    <row r="7" spans="1:5" ht="21" x14ac:dyDescent="0.25">
      <c r="A7" s="5" t="s">
        <v>28</v>
      </c>
      <c r="B7" s="12" t="s">
        <v>15</v>
      </c>
      <c r="C7" s="8" t="s">
        <v>33</v>
      </c>
      <c r="D7" s="13" t="s">
        <v>16</v>
      </c>
      <c r="E7" s="1"/>
    </row>
    <row r="8" spans="1:5" ht="93.75" x14ac:dyDescent="0.25">
      <c r="A8" s="5" t="s">
        <v>29</v>
      </c>
      <c r="B8" s="12" t="s">
        <v>23</v>
      </c>
      <c r="C8" s="8" t="s">
        <v>31</v>
      </c>
      <c r="D8" s="13" t="s">
        <v>26</v>
      </c>
      <c r="E8" s="3"/>
    </row>
    <row r="9" spans="1:5" ht="75" x14ac:dyDescent="0.25">
      <c r="A9" s="5" t="s">
        <v>29</v>
      </c>
      <c r="B9" s="12" t="s">
        <v>24</v>
      </c>
      <c r="C9" s="8" t="s">
        <v>32</v>
      </c>
      <c r="D9" s="13" t="s">
        <v>25</v>
      </c>
      <c r="E9" s="3"/>
    </row>
    <row r="10" spans="1:5" ht="75" x14ac:dyDescent="0.25">
      <c r="B10" s="12" t="s">
        <v>20</v>
      </c>
      <c r="C10" s="29" t="s">
        <v>22</v>
      </c>
      <c r="D10" s="13" t="s">
        <v>21</v>
      </c>
    </row>
    <row r="11" spans="1:5" ht="150" x14ac:dyDescent="0.25">
      <c r="B11" s="12" t="s">
        <v>35</v>
      </c>
      <c r="C11" s="8" t="s">
        <v>73</v>
      </c>
      <c r="D11" s="13" t="s">
        <v>36</v>
      </c>
    </row>
    <row r="12" spans="1:5" ht="21" x14ac:dyDescent="0.25">
      <c r="A12" s="5" t="s">
        <v>30</v>
      </c>
      <c r="B12" s="12" t="s">
        <v>17</v>
      </c>
      <c r="C12" s="8" t="s">
        <v>74</v>
      </c>
      <c r="D12" s="13" t="s">
        <v>17</v>
      </c>
    </row>
    <row r="13" spans="1:5" ht="21" x14ac:dyDescent="0.25">
      <c r="B13" s="12" t="s">
        <v>18</v>
      </c>
      <c r="C13" s="8" t="s">
        <v>75</v>
      </c>
      <c r="D13" s="13" t="s">
        <v>19</v>
      </c>
    </row>
    <row r="14" spans="1:5" ht="21" x14ac:dyDescent="0.25">
      <c r="A14" s="5" t="s">
        <v>28</v>
      </c>
      <c r="B14" s="12" t="s">
        <v>9</v>
      </c>
      <c r="C14" s="8" t="s">
        <v>76</v>
      </c>
      <c r="D14" s="13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86A-919F-0845-B06E-8404EEBC2EE7}">
  <dimension ref="A1:F21"/>
  <sheetViews>
    <sheetView workbookViewId="0">
      <selection activeCell="C25" sqref="C25"/>
    </sheetView>
  </sheetViews>
  <sheetFormatPr baseColWidth="10" defaultColWidth="25.875" defaultRowHeight="20.25" x14ac:dyDescent="0.25"/>
  <cols>
    <col min="1" max="1" width="16.5" style="6" customWidth="1"/>
    <col min="2" max="2" width="55.125" style="6" customWidth="1"/>
    <col min="3" max="3" width="47.625" style="6" customWidth="1"/>
    <col min="4" max="4" width="80.5" style="6" customWidth="1"/>
    <col min="5" max="5" width="53.125" style="22" customWidth="1"/>
    <col min="6" max="6" width="25.875" style="22"/>
    <col min="7" max="16384" width="25.875" style="5"/>
  </cols>
  <sheetData>
    <row r="1" spans="1:6" x14ac:dyDescent="0.25">
      <c r="A1" s="7" t="s">
        <v>27</v>
      </c>
      <c r="B1" s="7" t="s">
        <v>11</v>
      </c>
      <c r="C1" s="16" t="s">
        <v>0</v>
      </c>
      <c r="D1" s="7" t="s">
        <v>12</v>
      </c>
      <c r="E1" s="18" t="s">
        <v>70</v>
      </c>
      <c r="F1" s="22" t="s">
        <v>69</v>
      </c>
    </row>
    <row r="2" spans="1:6" ht="21" x14ac:dyDescent="0.25">
      <c r="B2" s="9" t="s">
        <v>1</v>
      </c>
      <c r="C2" s="8" t="s">
        <v>37</v>
      </c>
      <c r="D2" s="10" t="s">
        <v>2</v>
      </c>
      <c r="E2" s="19"/>
    </row>
    <row r="3" spans="1:6" ht="21" x14ac:dyDescent="0.25">
      <c r="A3" s="6" t="s">
        <v>28</v>
      </c>
      <c r="B3" s="9" t="s">
        <v>13</v>
      </c>
      <c r="C3" s="8" t="s">
        <v>38</v>
      </c>
      <c r="D3" s="10" t="s">
        <v>14</v>
      </c>
      <c r="E3" s="20"/>
    </row>
    <row r="4" spans="1:6" ht="21" x14ac:dyDescent="0.25">
      <c r="B4" s="23" t="s">
        <v>3</v>
      </c>
      <c r="C4" s="8" t="s">
        <v>62</v>
      </c>
      <c r="D4" s="24" t="s">
        <v>4</v>
      </c>
      <c r="E4" s="20"/>
    </row>
    <row r="5" spans="1:6" ht="63" x14ac:dyDescent="0.25">
      <c r="A5" s="6" t="s">
        <v>29</v>
      </c>
      <c r="B5" s="9" t="s">
        <v>82</v>
      </c>
      <c r="C5" s="8" t="s">
        <v>39</v>
      </c>
      <c r="D5" s="10" t="s">
        <v>83</v>
      </c>
      <c r="E5" s="21"/>
    </row>
    <row r="6" spans="1:6" ht="21" x14ac:dyDescent="0.25">
      <c r="B6" s="9" t="s">
        <v>40</v>
      </c>
      <c r="C6" s="8" t="s">
        <v>41</v>
      </c>
      <c r="D6" s="10" t="s">
        <v>42</v>
      </c>
      <c r="E6" s="20"/>
    </row>
    <row r="7" spans="1:6" ht="54" customHeight="1" x14ac:dyDescent="0.25">
      <c r="A7" s="6" t="s">
        <v>29</v>
      </c>
      <c r="B7" s="17" t="s">
        <v>61</v>
      </c>
      <c r="C7" s="8" t="s">
        <v>44</v>
      </c>
      <c r="D7" s="25" t="s">
        <v>60</v>
      </c>
      <c r="E7" s="19"/>
    </row>
    <row r="8" spans="1:6" ht="21" x14ac:dyDescent="0.25">
      <c r="B8" s="9" t="s">
        <v>5</v>
      </c>
      <c r="C8" s="8" t="s">
        <v>43</v>
      </c>
      <c r="D8" s="10" t="s">
        <v>6</v>
      </c>
      <c r="E8" s="19"/>
    </row>
    <row r="9" spans="1:6" ht="63" x14ac:dyDescent="0.25">
      <c r="A9" s="6" t="s">
        <v>29</v>
      </c>
      <c r="B9" s="26" t="s">
        <v>65</v>
      </c>
      <c r="C9" s="8" t="s">
        <v>45</v>
      </c>
      <c r="D9" s="25" t="s">
        <v>64</v>
      </c>
    </row>
    <row r="10" spans="1:6" ht="21" x14ac:dyDescent="0.25">
      <c r="A10" s="6" t="s">
        <v>28</v>
      </c>
      <c r="B10" s="9" t="s">
        <v>15</v>
      </c>
      <c r="C10" s="8" t="s">
        <v>46</v>
      </c>
      <c r="D10" s="10" t="s">
        <v>16</v>
      </c>
    </row>
    <row r="11" spans="1:6" ht="63" x14ac:dyDescent="0.25">
      <c r="B11" s="9" t="s">
        <v>66</v>
      </c>
      <c r="C11" s="27" t="str">
        <f>TEXT(E11,"HH:MM")</f>
        <v>13:05</v>
      </c>
      <c r="D11" s="10" t="s">
        <v>63</v>
      </c>
      <c r="E11" s="22">
        <f>E12-F11</f>
        <v>1462.5451388888889</v>
      </c>
      <c r="F11" s="22">
        <v>6.9444444444444441E-3</v>
      </c>
    </row>
    <row r="12" spans="1:6" ht="21" x14ac:dyDescent="0.25">
      <c r="A12" s="6" t="s">
        <v>81</v>
      </c>
      <c r="B12" s="9" t="s">
        <v>47</v>
      </c>
      <c r="C12" s="27" t="str">
        <f>TEXT(E12,"HH:MM")</f>
        <v>13:15</v>
      </c>
      <c r="D12" s="10" t="s">
        <v>48</v>
      </c>
      <c r="E12" s="22">
        <f>Navettes!C2</f>
        <v>1462.5520833333333</v>
      </c>
    </row>
    <row r="13" spans="1:6" ht="42" x14ac:dyDescent="0.25">
      <c r="A13" s="6" t="s">
        <v>29</v>
      </c>
      <c r="B13" s="9" t="s">
        <v>67</v>
      </c>
      <c r="C13" s="8" t="s">
        <v>49</v>
      </c>
      <c r="D13" s="10" t="s">
        <v>68</v>
      </c>
    </row>
    <row r="14" spans="1:6" ht="21" x14ac:dyDescent="0.25">
      <c r="B14" s="9" t="s">
        <v>50</v>
      </c>
      <c r="C14" s="27" t="str">
        <f t="shared" ref="C14:C15" si="0">TEXT(E14,"HH:MM")</f>
        <v>15:30</v>
      </c>
      <c r="D14" s="10" t="s">
        <v>51</v>
      </c>
      <c r="E14" s="22">
        <f>Navettes!D2</f>
        <v>1462.6458333333333</v>
      </c>
    </row>
    <row r="15" spans="1:6" ht="21" x14ac:dyDescent="0.25">
      <c r="B15" s="9" t="s">
        <v>52</v>
      </c>
      <c r="C15" s="27" t="str">
        <f t="shared" si="0"/>
        <v>16:05</v>
      </c>
      <c r="D15" s="10" t="s">
        <v>53</v>
      </c>
      <c r="E15" s="22">
        <f>E16-F15</f>
        <v>0.67013888888888895</v>
      </c>
      <c r="F15" s="22">
        <v>6.9444444444444441E-3</v>
      </c>
    </row>
    <row r="16" spans="1:6" ht="21" x14ac:dyDescent="0.25">
      <c r="A16" s="6" t="s">
        <v>30</v>
      </c>
      <c r="B16" s="26" t="s">
        <v>54</v>
      </c>
      <c r="C16" s="27" t="str">
        <f>TEXT(E16,"HH:MM")</f>
        <v>16:15</v>
      </c>
      <c r="D16" s="25" t="s">
        <v>55</v>
      </c>
      <c r="E16" s="31" t="str">
        <f>Navettes!B2</f>
        <v>16:15</v>
      </c>
    </row>
    <row r="17" spans="1:5" ht="21" x14ac:dyDescent="0.25">
      <c r="B17" s="9" t="s">
        <v>56</v>
      </c>
      <c r="C17" s="27" t="str">
        <f>TEXT(E17,"HH:MM")</f>
        <v>19:21</v>
      </c>
      <c r="D17" s="10" t="s">
        <v>57</v>
      </c>
      <c r="E17" s="22">
        <f>Navettes!E2</f>
        <v>1462.8065340856481</v>
      </c>
    </row>
    <row r="18" spans="1:5" ht="21" x14ac:dyDescent="0.25">
      <c r="B18" s="9" t="s">
        <v>18</v>
      </c>
      <c r="C18" s="8" t="s">
        <v>58</v>
      </c>
      <c r="D18" s="10" t="s">
        <v>19</v>
      </c>
    </row>
    <row r="19" spans="1:5" ht="21" x14ac:dyDescent="0.25">
      <c r="A19" s="6" t="s">
        <v>28</v>
      </c>
      <c r="B19" s="9" t="s">
        <v>9</v>
      </c>
      <c r="C19" s="8" t="s">
        <v>59</v>
      </c>
      <c r="D19" s="10" t="s">
        <v>10</v>
      </c>
    </row>
    <row r="21" spans="1:5" x14ac:dyDescent="0.25">
      <c r="C21" s="28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FD9-AF60-4721-BB73-920792C4C98F}">
  <dimension ref="A1:E12"/>
  <sheetViews>
    <sheetView tabSelected="1" workbookViewId="0">
      <selection activeCell="A12" sqref="A12"/>
    </sheetView>
  </sheetViews>
  <sheetFormatPr baseColWidth="10" defaultRowHeight="15.75" x14ac:dyDescent="0.25"/>
  <cols>
    <col min="1" max="1" width="7.75" bestFit="1" customWidth="1"/>
    <col min="2" max="2" width="8.75" bestFit="1" customWidth="1"/>
    <col min="3" max="3" width="15.875" bestFit="1" customWidth="1"/>
    <col min="4" max="4" width="16.75" bestFit="1" customWidth="1"/>
    <col min="5" max="5" width="14.75" bestFit="1" customWidth="1"/>
    <col min="6" max="6" width="12.25" bestFit="1" customWidth="1"/>
    <col min="7" max="7" width="10.375" bestFit="1" customWidth="1"/>
    <col min="8" max="8" width="28.5" bestFit="1" customWidth="1"/>
    <col min="9" max="9" width="12.25" bestFit="1" customWidth="1"/>
    <col min="10" max="10" width="10.375" bestFit="1" customWidth="1"/>
    <col min="11" max="11" width="11.125" bestFit="1" customWidth="1"/>
    <col min="12" max="12" width="13.5" bestFit="1" customWidth="1"/>
    <col min="13" max="13" width="10.875" bestFit="1" customWidth="1"/>
    <col min="14" max="14" width="15.125" bestFit="1" customWidth="1"/>
    <col min="15" max="15" width="16.25" bestFit="1" customWidth="1"/>
    <col min="16" max="16" width="19.75" bestFit="1" customWidth="1"/>
    <col min="17" max="17" width="16.25" bestFit="1" customWidth="1"/>
    <col min="18" max="18" width="11.75" bestFit="1" customWidth="1"/>
    <col min="19" max="19" width="10" bestFit="1" customWidth="1"/>
    <col min="20" max="20" width="9.625" bestFit="1" customWidth="1"/>
    <col min="21" max="21" width="37.125" bestFit="1" customWidth="1"/>
  </cols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94</v>
      </c>
    </row>
    <row r="2" spans="1:5" x14ac:dyDescent="0.25">
      <c r="A2">
        <v>1</v>
      </c>
      <c r="B2" s="30" t="s">
        <v>88</v>
      </c>
      <c r="C2" s="30">
        <v>1462.5520833333333</v>
      </c>
      <c r="D2" s="30">
        <v>1462.6458333333333</v>
      </c>
      <c r="E2" s="30">
        <v>1462.8065340856481</v>
      </c>
    </row>
    <row r="3" spans="1:5" x14ac:dyDescent="0.25">
      <c r="A3">
        <v>2</v>
      </c>
      <c r="B3" s="30" t="s">
        <v>89</v>
      </c>
      <c r="C3" s="30">
        <v>1462.59375</v>
      </c>
      <c r="D3" s="30">
        <v>1462.6666666666667</v>
      </c>
      <c r="E3" s="30">
        <v>1462.8114583333333</v>
      </c>
    </row>
    <row r="4" spans="1:5" x14ac:dyDescent="0.25">
      <c r="A4">
        <v>3</v>
      </c>
      <c r="B4" s="30" t="s">
        <v>90</v>
      </c>
      <c r="C4" s="30">
        <v>1462.3645833333333</v>
      </c>
      <c r="D4" s="30">
        <v>1462.3645833333333</v>
      </c>
      <c r="E4" s="30">
        <v>1462.3842592592594</v>
      </c>
    </row>
    <row r="5" spans="1:5" x14ac:dyDescent="0.25">
      <c r="A5">
        <v>4</v>
      </c>
      <c r="B5" s="30" t="s">
        <v>91</v>
      </c>
      <c r="C5" s="30">
        <v>1462.65625</v>
      </c>
      <c r="D5" s="30">
        <v>1462.7291666666667</v>
      </c>
      <c r="E5" s="30">
        <v>1462.8142210185185</v>
      </c>
    </row>
    <row r="6" spans="1:5" x14ac:dyDescent="0.25">
      <c r="A6">
        <v>5</v>
      </c>
      <c r="B6" s="30" t="s">
        <v>92</v>
      </c>
      <c r="C6" s="30">
        <v>1462.4583333333333</v>
      </c>
      <c r="D6" s="30">
        <v>1462.5520833333333</v>
      </c>
      <c r="E6" s="30">
        <v>1462.7238372106481</v>
      </c>
    </row>
    <row r="7" spans="1:5" x14ac:dyDescent="0.25">
      <c r="A7">
        <v>6</v>
      </c>
      <c r="B7" s="30" t="s">
        <v>22</v>
      </c>
      <c r="C7" s="30">
        <v>1462.6354166666667</v>
      </c>
      <c r="D7" s="30">
        <v>1462.65625</v>
      </c>
      <c r="E7" s="30">
        <v>1462.8027131828703</v>
      </c>
    </row>
    <row r="8" spans="1:5" x14ac:dyDescent="0.25">
      <c r="A8">
        <v>7</v>
      </c>
      <c r="B8" s="30" t="s">
        <v>93</v>
      </c>
      <c r="C8" s="30">
        <v>1462.5520833333333</v>
      </c>
      <c r="D8" s="30">
        <v>1462.5729166666667</v>
      </c>
      <c r="E8" s="30">
        <v>1462.708817824074</v>
      </c>
    </row>
    <row r="12" spans="1:5" x14ac:dyDescent="0.25">
      <c r="A12" s="32" t="s">
        <v>95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CBECD-F4CD-4B9D-9196-F3C572077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DIM_AV</vt:lpstr>
      <vt:lpstr>LUN_AV</vt:lpstr>
      <vt:lpstr>MAR</vt:lpstr>
      <vt:lpstr>Navettes</vt:lpstr>
      <vt:lpstr>LUN_AV!_Hlk482871934</vt:lpstr>
      <vt:lpstr>MAR!_Hlk482871934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Bruno Gauthier</cp:lastModifiedBy>
  <dcterms:created xsi:type="dcterms:W3CDTF">2023-01-28T22:35:56Z</dcterms:created>
  <dcterms:modified xsi:type="dcterms:W3CDTF">2023-02-03T13:17:49Z</dcterms:modified>
</cp:coreProperties>
</file>