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95996240-33B3-7A40-A76F-311143FF1A30}" xr6:coauthVersionLast="47" xr6:coauthVersionMax="47" xr10:uidLastSave="{00000000-0000-0000-0000-000000000000}"/>
  <bookViews>
    <workbookView xWindow="34140" yWindow="560" windowWidth="45280" windowHeight="28180" activeTab="5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8" l="1"/>
  <c r="E13" i="18" s="1"/>
  <c r="C11" i="18"/>
  <c r="E10" i="18"/>
  <c r="C10" i="18" s="1"/>
  <c r="E8" i="18"/>
  <c r="C8" i="18" s="1"/>
  <c r="E7" i="18"/>
  <c r="C7" i="18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9" i="13"/>
  <c r="C9" i="13" s="1"/>
  <c r="F9" i="13"/>
  <c r="G2" i="13"/>
  <c r="E13" i="13"/>
  <c r="C13" i="13" s="1"/>
  <c r="E14" i="13"/>
  <c r="C14" i="13" s="1"/>
  <c r="E15" i="13"/>
  <c r="C15" i="13" s="1"/>
  <c r="C16" i="13"/>
  <c r="E9" i="12"/>
  <c r="E8" i="12" s="1"/>
  <c r="C8" i="12" s="1"/>
  <c r="E10" i="12"/>
  <c r="C10" i="12" s="1"/>
  <c r="E14" i="12"/>
  <c r="E13" i="9"/>
  <c r="C13" i="9" s="1"/>
  <c r="E11" i="9"/>
  <c r="E10" i="9" s="1"/>
  <c r="C10" i="9" s="1"/>
  <c r="E10" i="14" l="1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<sst xmlns="http://schemas.openxmlformats.org/spreadsheetml/2006/main" count="455" uniqueCount="199">
  <si>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</si>
  <si>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</si>
  <si>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</si>
  <si>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</si>
  <si>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</si>
  <si>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</si>
  <si>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</si>
  <si>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</si>
  <si>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</si>
  <si>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</si>
  <si>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</si>
  <si>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</si>
  <si>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</si>
  <si>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</si>
  <si>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</si>
  <si>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</si>
  <si>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</si>
  <si>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</si>
  <si>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</si>
  <si>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</si>
  <si>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</si>
  <si>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</si>
  <si>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</si>
  <si>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</si>
  <si>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</si>
  <si>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</si>
  <si>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</si>
  <si>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</si>
  <si>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</si>
  <si>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</si>
  <si>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</si>
  <si>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</si>
  <si>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</si>
  <si>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</si>
  <si>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</si>
  <si>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</si>
  <si>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</si>
  <si>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</si>
  <si>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</si>
  <si>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</si>
  <si>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</si>
  <si>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</si>
  <si>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</si>
  <si>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</si>
  <si>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</si>
  <si>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</si>
  <si>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</si>
  <si>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</si>
  <si>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</si>
  <si>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</si>
  <si>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</si>
  <si>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</si>
  <si>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</si>
  <si>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</si>
  <si>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</si>
  <si>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</si>
  <si>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</si>
  <si>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</si>
  <si>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</si>
  <si>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</si>
  <si>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</si>
  <si>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</si>
  <si>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</si>
  <si>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</si>
  <si>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</si>
  <si>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</si>
  <si>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</si>
  <si>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</si>
  <si>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</si>
  <si>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</si>
  <si>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</si>
  <si>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</si>
  <si>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</si>
  <si>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</si>
  <si>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</si>
  <si>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</si>
  <si>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</si>
  <si>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</si>
  <si>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</si>
  <si>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</si>
  <si>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</si>
  <si>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</si>
  <si>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</si>
  <si>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</si>
  <si>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</si>
  <si>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</si>
  <si>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</si>
  <si>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</si>
  <si>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</si>
  <si>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</si>
  <si>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</si>
  <si>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</si>
  <si>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</si>
  <si>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</si>
  <si>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</si>
  <si>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</si>
  <si>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</si>
  <si>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</si>
  <si>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</si>
  <si>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</si>
  <si>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</si>
  <si>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</si>
  <si>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</si>
  <si>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</si>
  <si>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</si>
  <si>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</si>
  <si>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</si>
  <si>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</si>
  <si>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</si>
  <si>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</si>
  <si>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</si>
  <si>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</si>
  <si>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</si>
  <si>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</si>
  <si>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</si>
  <si>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</si>
  <si>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</si>
  <si>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</si>
  <si>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</si>
  <si>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</si>
  <si>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</si>
  <si>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</si>
  <si>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</si>
  <si>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</si>
  <si>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</si>
  <si>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</si>
  <si>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</si>
  <si>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</si>
  <si>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</si>
  <si>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</si>
  <si>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</si>
  <si>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</si>
  <si>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</si>
  <si>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</si>
  <si>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</si>
  <si>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</si>
  <si>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</si>
  <si>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</si>
  <si>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</si>
  <si>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</si>
  <si>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</si>
  <si>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</si>
  <si>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</si>
  <si>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</si>
  <si>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</si>
  <si>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</si>
  <si>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</si>
  <si>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</si>
  <si>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</si>
  <si>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</si>
  <si>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</si>
  <si>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</si>
  <si>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</si>
  <si>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</si>
  <si>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</si>
  <si>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</si>
  <si>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</si>
  <si>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</si>
  <si>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</si>
  <si>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</si>
  <si>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</si>
  <si>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</si>
  <si>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</si>
  <si>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</si>
  <si>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</si>
  <si>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</si>
  <si>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</si>
  <si>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</si>
  <si>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</si>
  <si>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</si>
  <si>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</si>
  <si>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</si>
  <si>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</si>
  <si>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</si>
  <si>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</si>
  <si>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</si>
  <si>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</si>
  <si>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</si>
  <si>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</si>
  <si>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</si>
  <si>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</si>
  <si>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</si>
  <si>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</si>
  <si>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directeurs sportifs – CLMI&lt;br/&gt;Local 2152</t>
  </si>
  <si>
    <t>Mandatory team managers meeting- ITT &lt;br/&gt;Local 2152</t>
  </si>
  <si>
    <t>ITT bikes pre-check&lt;br/&gt;Local 2152</t>
  </si>
  <si>
    <t>Pré-vérification des vélos de CLMI&lt;br/&gt;Local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</si>
  <si>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</si>
  <si>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</si>
  <si>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</si>
  <si>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</si>
  <si>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</si>
  <si>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</si>
  <si>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</si>
  <si>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Vérification des licences&lt;br/&gt;Tour de l’Abitibi&lt;br/&gt;Local : 2152</t>
  </si>
  <si>
    <t>Licence checks&lt;br/&gt;Tour de l’Abitibi&lt;br/&gt;Local : 2152</t>
  </si>
  <si>
    <t>Gala des mérites&lt;br/&gt;Cegep de l'Abitibi-Témiscamingue&lt;br/&gt;Polyvalente La Forêt - Agora</t>
  </si>
  <si>
    <t>Awards Ceremony&lt;br/&gt;Cegep de l'Abitibi-Témiscamingue&lt;br/&gt;Polyvalente La Forêt - Agora</t>
  </si>
  <si>
    <t>19:30 - 21:00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</si>
</sst>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171</v>
      </c>
      <c r="D3" s="10" t="s">
        <v>4</v>
      </c>
      <c r="E3" s="1"/>
    </row>
    <row r="4" spans="1:5" ht="22" x14ac:dyDescent="0.2">
      <c r="B4" s="9" t="s">
        <v>5</v>
      </c>
      <c r="C4" s="8" t="s">
        <v>170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139</v>
      </c>
      <c r="C1" s="41" t="s">
        <v>60</v>
      </c>
      <c r="D1" s="41" t="s">
        <v>61</v>
      </c>
      <c r="E1" t="s">
        <v>140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141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129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142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107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108</v>
      </c>
      <c r="C5" s="8" t="s">
        <v>161</v>
      </c>
      <c r="D5" s="24" t="s">
        <v>109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98</v>
      </c>
      <c r="C7" s="26" t="str">
        <f t="shared" si="0"/>
        <v>09:45</v>
      </c>
      <c r="D7" s="10" t="s">
        <v>99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100</v>
      </c>
      <c r="C10" s="26" t="str">
        <f>TEXT(E10,"HH:MM")</f>
        <v>11:00</v>
      </c>
      <c r="D10" s="24" t="s">
        <v>101</v>
      </c>
      <c r="E10" s="31" t="str">
        <f>Navettes!B6</f>
        <v>11:00</v>
      </c>
    </row>
    <row r="11" spans="1:6" ht="22" x14ac:dyDescent="0.2">
      <c r="A11" s="6" t="s">
        <v>134</v>
      </c>
      <c r="B11" s="9" t="s">
        <v>112</v>
      </c>
      <c r="C11" s="26" t="str">
        <f>TEXT(E11,"HH:MM")</f>
        <v>13:40</v>
      </c>
      <c r="D11" s="10" t="s">
        <v>113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110</v>
      </c>
      <c r="C12" s="8" t="s">
        <v>114</v>
      </c>
      <c r="D12" s="10" t="s">
        <v>111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102</v>
      </c>
      <c r="C13" s="35" t="s">
        <v>103</v>
      </c>
      <c r="D13" s="6" t="s">
        <v>104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89</v>
      </c>
      <c r="C14" s="39" t="s">
        <v>132</v>
      </c>
      <c r="D14" s="6" t="s">
        <v>105</v>
      </c>
      <c r="E14" s="21"/>
      <c r="F14" s="21"/>
    </row>
    <row r="15" spans="1:6" x14ac:dyDescent="0.2">
      <c r="A15" s="6" t="s">
        <v>57</v>
      </c>
      <c r="B15" s="6" t="s">
        <v>90</v>
      </c>
      <c r="C15" s="39" t="s">
        <v>133</v>
      </c>
      <c r="D15" s="6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B19" sqref="B19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172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179</v>
      </c>
      <c r="C8" s="8" t="s">
        <v>25</v>
      </c>
      <c r="D8" s="13" t="s">
        <v>180</v>
      </c>
      <c r="E8" s="3"/>
    </row>
    <row r="9" spans="1:5" ht="57" x14ac:dyDescent="0.2">
      <c r="A9" s="5" t="s">
        <v>23</v>
      </c>
      <c r="B9" s="12" t="s">
        <v>194</v>
      </c>
      <c r="C9" s="8" t="s">
        <v>26</v>
      </c>
      <c r="D9" s="13" t="s">
        <v>195</v>
      </c>
      <c r="E9" s="3"/>
    </row>
    <row r="10" spans="1:5" ht="152" x14ac:dyDescent="0.2">
      <c r="B10" s="12" t="s">
        <v>29</v>
      </c>
      <c r="C10" s="8" t="s">
        <v>156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157</v>
      </c>
      <c r="D11" s="13" t="s">
        <v>17</v>
      </c>
    </row>
    <row r="12" spans="1:5" ht="22" x14ac:dyDescent="0.2">
      <c r="B12" s="12" t="s">
        <v>18</v>
      </c>
      <c r="C12" s="8" t="s">
        <v>158</v>
      </c>
      <c r="D12" s="13" t="s">
        <v>19</v>
      </c>
    </row>
    <row r="13" spans="1:5" ht="95" x14ac:dyDescent="0.2">
      <c r="B13" s="12" t="s">
        <v>159</v>
      </c>
      <c r="C13" s="28" t="s">
        <v>169</v>
      </c>
      <c r="D13" s="13" t="s">
        <v>160</v>
      </c>
    </row>
    <row r="14" spans="1:5" ht="22" x14ac:dyDescent="0.2">
      <c r="A14" s="5" t="s">
        <v>22</v>
      </c>
      <c r="B14" s="12" t="s">
        <v>9</v>
      </c>
      <c r="C14" s="8" t="s">
        <v>169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181</v>
      </c>
      <c r="C6" s="8" t="s">
        <v>37</v>
      </c>
      <c r="D6" s="24" t="s">
        <v>182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187</v>
      </c>
      <c r="C8" s="8" t="s">
        <v>38</v>
      </c>
      <c r="D8" s="24" t="s">
        <v>188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143</v>
      </c>
      <c r="C11" s="26" t="str">
        <f>TEXT(E11,"HH:MM")</f>
        <v>14:15</v>
      </c>
      <c r="D11" s="10" t="s">
        <v>144</v>
      </c>
      <c r="E11" s="30">
        <f>Navettes!C2</f>
        <v>1462.59375</v>
      </c>
    </row>
    <row r="12" spans="1:6" ht="44" x14ac:dyDescent="0.2">
      <c r="A12" s="6" t="s">
        <v>23</v>
      </c>
      <c r="B12" s="9" t="s">
        <v>145</v>
      </c>
      <c r="C12" s="8" t="s">
        <v>42</v>
      </c>
      <c r="D12" s="10" t="s">
        <v>146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147</v>
      </c>
      <c r="C15" s="26" t="str">
        <f>TEXT(E15,"HH:MM")</f>
        <v>16:45</v>
      </c>
      <c r="D15" s="24" t="s">
        <v>148</v>
      </c>
      <c r="E15" s="31" t="str">
        <f>Navettes!B2</f>
        <v>16:45</v>
      </c>
    </row>
    <row r="16" spans="1:6" ht="22" x14ac:dyDescent="0.2">
      <c r="A16" s="6" t="s">
        <v>134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85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151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5" sqref="A15:XFD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183</v>
      </c>
      <c r="C5" s="8" t="s">
        <v>67</v>
      </c>
      <c r="D5" s="10" t="s">
        <v>184</v>
      </c>
      <c r="E5" s="20"/>
    </row>
    <row r="6" spans="1:6" ht="54" customHeight="1" x14ac:dyDescent="0.2">
      <c r="B6" s="17" t="s">
        <v>186</v>
      </c>
      <c r="C6" s="8" t="s">
        <v>68</v>
      </c>
      <c r="D6" s="24" t="s">
        <v>185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149</v>
      </c>
      <c r="C12" s="26" t="str">
        <f t="shared" si="0"/>
        <v>16:15</v>
      </c>
      <c r="D12" s="24" t="s">
        <v>150</v>
      </c>
      <c r="E12" s="31" t="str">
        <f>Navettes!B3</f>
        <v>16:15</v>
      </c>
    </row>
    <row r="13" spans="1:6" ht="22" x14ac:dyDescent="0.2">
      <c r="A13" s="6" t="s">
        <v>134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152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151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97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7" ht="22" x14ac:dyDescent="0.2">
      <c r="B4" s="22" t="s">
        <v>3</v>
      </c>
      <c r="C4" s="8" t="s">
        <v>93</v>
      </c>
      <c r="D4" s="23" t="s">
        <v>4</v>
      </c>
      <c r="E4" s="20"/>
    </row>
    <row r="5" spans="1:7" ht="22" x14ac:dyDescent="0.2">
      <c r="B5" s="25" t="s">
        <v>94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134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134</v>
      </c>
      <c r="B9" s="9" t="s">
        <v>75</v>
      </c>
      <c r="C9" s="26" t="str">
        <f>TEXT(E9,"HH:MM")</f>
        <v>11:53</v>
      </c>
      <c r="D9" s="10" t="s">
        <v>77</v>
      </c>
      <c r="E9" s="32">
        <f>E8+F9</f>
        <v>1462.4951690856483</v>
      </c>
      <c r="F9" s="21">
        <f>(G2+10)/(24*60)</f>
        <v>9.0277777777777776E-2</v>
      </c>
    </row>
    <row r="10" spans="1:7" ht="44" x14ac:dyDescent="0.2">
      <c r="B10" s="25" t="s">
        <v>95</v>
      </c>
      <c r="C10" s="28" t="s">
        <v>78</v>
      </c>
      <c r="D10" s="24" t="s">
        <v>96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79</v>
      </c>
      <c r="C13" s="26" t="str">
        <f t="shared" ref="C13:C17" si="1">TEXT(E13,"HH:MM")</f>
        <v>15:45</v>
      </c>
      <c r="D13" s="6" t="s">
        <v>80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81</v>
      </c>
      <c r="C16" s="36" t="str">
        <f t="shared" si="1"/>
        <v>18:15</v>
      </c>
      <c r="D16" s="7" t="s">
        <v>82</v>
      </c>
      <c r="E16" s="31" t="str">
        <f>Navettes!B5</f>
        <v>18:15</v>
      </c>
    </row>
    <row r="17" spans="1:6" s="15" customFormat="1" ht="22" x14ac:dyDescent="0.2">
      <c r="A17" s="6" t="s">
        <v>134</v>
      </c>
      <c r="B17" s="6" t="s">
        <v>83</v>
      </c>
      <c r="C17" s="26" t="str">
        <f t="shared" si="1"/>
        <v>19:30</v>
      </c>
      <c r="D17" s="6" t="s">
        <v>84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85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86</v>
      </c>
      <c r="C19" s="34" t="s">
        <v>87</v>
      </c>
      <c r="D19" s="6" t="s">
        <v>88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89</v>
      </c>
      <c r="C20" s="39" t="s">
        <v>130</v>
      </c>
      <c r="D20" s="6" t="s">
        <v>91</v>
      </c>
    </row>
    <row r="21" spans="1:6" x14ac:dyDescent="0.2">
      <c r="A21" s="6" t="s">
        <v>57</v>
      </c>
      <c r="B21" s="6" t="s">
        <v>90</v>
      </c>
      <c r="C21" s="40" t="s">
        <v>131</v>
      </c>
      <c r="D21" s="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tabSelected="1" zoomScaleNormal="100" workbookViewId="0">
      <selection activeCell="C15" sqref="C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189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190</v>
      </c>
      <c r="C7" s="26" t="str">
        <f>TEXT(E7,"HH:MM")</f>
        <v>11:00</v>
      </c>
      <c r="D7" s="24" t="s">
        <v>191</v>
      </c>
      <c r="E7" s="31" t="str">
        <f>Navettes!B6</f>
        <v>11:00</v>
      </c>
    </row>
    <row r="8" spans="1:6" ht="22" x14ac:dyDescent="0.2">
      <c r="A8" s="6" t="s">
        <v>134</v>
      </c>
      <c r="B8" s="9" t="s">
        <v>118</v>
      </c>
      <c r="C8" s="26" t="str">
        <f>TEXT(E8,"HH:MM")</f>
        <v>13:40</v>
      </c>
      <c r="D8" s="10" t="s">
        <v>119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192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193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198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122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115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116</v>
      </c>
      <c r="C8" s="36" t="str">
        <f>TEXT(E8,"HH:MM")</f>
        <v>16:30</v>
      </c>
      <c r="D8" s="24" t="s">
        <v>117</v>
      </c>
      <c r="E8" s="31" t="str">
        <f>Navettes!B7</f>
        <v>16:30</v>
      </c>
    </row>
    <row r="9" spans="1:6" ht="22" x14ac:dyDescent="0.2">
      <c r="A9" s="6" t="s">
        <v>134</v>
      </c>
      <c r="B9" s="9" t="s">
        <v>118</v>
      </c>
      <c r="C9" s="26" t="str">
        <f>TEXT(E9,"HH:MM")</f>
        <v>19:12</v>
      </c>
      <c r="D9" s="10" t="s">
        <v>119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120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121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25" sqref="D2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173</v>
      </c>
      <c r="D4" s="10" t="s">
        <v>4</v>
      </c>
      <c r="E4" s="20"/>
    </row>
    <row r="5" spans="1:6" ht="44" x14ac:dyDescent="0.2">
      <c r="B5" s="9" t="s">
        <v>176</v>
      </c>
      <c r="C5" s="28" t="s">
        <v>178</v>
      </c>
      <c r="D5" s="10" t="s">
        <v>177</v>
      </c>
      <c r="E5" s="20"/>
    </row>
    <row r="6" spans="1:6" ht="44" x14ac:dyDescent="0.2">
      <c r="A6" s="6" t="s">
        <v>22</v>
      </c>
      <c r="B6" s="17" t="s">
        <v>108</v>
      </c>
      <c r="C6" s="28" t="s">
        <v>162</v>
      </c>
      <c r="D6" s="24" t="s">
        <v>109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137</v>
      </c>
      <c r="C8" s="26" t="str">
        <f t="shared" ref="C8" si="1">TEXT(E8,"HH:MM")</f>
        <v>11:30</v>
      </c>
      <c r="D8" s="10" t="s">
        <v>138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135</v>
      </c>
      <c r="C11" s="36" t="str">
        <f>TEXT(E11,"HH:MM")</f>
        <v>14:00</v>
      </c>
      <c r="D11" s="24" t="s">
        <v>136</v>
      </c>
      <c r="E11" s="31" t="str">
        <f>Navettes!B8</f>
        <v>14:00</v>
      </c>
    </row>
    <row r="12" spans="1:6" ht="22" x14ac:dyDescent="0.2">
      <c r="A12" s="6" t="s">
        <v>134</v>
      </c>
      <c r="B12" s="6" t="s">
        <v>118</v>
      </c>
      <c r="C12" s="26" t="str">
        <f>TEXT(E12,"HH:MM")</f>
        <v>16:46</v>
      </c>
      <c r="D12" s="6" t="s">
        <v>119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153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123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175</v>
      </c>
      <c r="C15" s="34" t="s">
        <v>124</v>
      </c>
      <c r="D15" s="6" t="s">
        <v>174</v>
      </c>
      <c r="E15" s="21"/>
      <c r="F15" s="21"/>
    </row>
    <row r="16" spans="1:6" x14ac:dyDescent="0.2">
      <c r="B16" s="6" t="s">
        <v>196</v>
      </c>
      <c r="C16" s="34" t="s">
        <v>125</v>
      </c>
      <c r="D16" s="6" t="s">
        <v>197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126</v>
      </c>
      <c r="D2" s="10" t="s">
        <v>2</v>
      </c>
      <c r="E2" s="3"/>
    </row>
    <row r="3" spans="1:5" ht="44" x14ac:dyDescent="0.2">
      <c r="A3" s="5" t="s">
        <v>22</v>
      </c>
      <c r="B3" s="17" t="s">
        <v>166</v>
      </c>
      <c r="C3" s="8" t="s">
        <v>32</v>
      </c>
      <c r="D3" s="24" t="s">
        <v>167</v>
      </c>
      <c r="E3" s="1"/>
    </row>
    <row r="4" spans="1:5" ht="22" x14ac:dyDescent="0.2">
      <c r="B4" s="9" t="s">
        <v>3</v>
      </c>
      <c r="C4" s="8" t="s">
        <v>127</v>
      </c>
      <c r="D4" s="10" t="s">
        <v>4</v>
      </c>
      <c r="E4" s="1"/>
    </row>
    <row r="5" spans="1:5" ht="44" x14ac:dyDescent="0.2">
      <c r="A5" s="5" t="s">
        <v>57</v>
      </c>
      <c r="B5" s="9" t="s">
        <v>164</v>
      </c>
      <c r="C5" s="28" t="s">
        <v>163</v>
      </c>
      <c r="D5" s="10" t="s">
        <v>165</v>
      </c>
      <c r="E5" s="3"/>
    </row>
    <row r="6" spans="1:5" ht="22" x14ac:dyDescent="0.2">
      <c r="B6" s="9" t="s">
        <v>59</v>
      </c>
      <c r="C6" s="28" t="s">
        <v>129</v>
      </c>
      <c r="D6" s="10" t="s">
        <v>128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f W / h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f W / h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H 1 v 4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W / h V m v J L G O l A A A A 9 g A A A B I A A A A A A A A A A A A A A K Q B A A A A A E N v b m Z p Z y 9 Q Y W N r Y W d l L n h t b F B L A Q I U A x Q A A A g I A H 1 v 4 V a L 9 L e Q e g E A A J Q C A A A T A A A A A A A A A A A A A A C k A d U A A A B G b 3 J t d W x h c y 9 T Z W N 0 a W 9 u M S 5 t U E s B A h Q D F A A A C A g A f W / h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x V D E 3 O j U 5 O j U 5 L j M 0 M T g 1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v P V b E 8 c S 3 q z N U B R 7 Q 1 g + U y p T N d O v / p / e E G I 3 E u 8 L V c P 1 V S P q E 1 V Z 0 d E q 7 m I a E A 3 N L r b 5 H q + v F B B 8 E d b R v z t V q Q n C s R C 2 0 Z C n C c f W m V H v 6 P b P 0 z B W l F E s O p n X h T X q e i t N R d v y x L O U 8 M r K u g n / Y l l L W 3 5 2 / 9 A a N Q 9 Y v A 2 3 p J K g T J X z e k Y U 5 g c 8 q W D M / K N L Y T H T u w Q K M 5 T 2 v I 8 G C i x T Z b P F h i z h t L C Q c x o X c S v A M T e z x o f N R v 1 0 f C j / w G z o 5 + M a 0 d B a Z r r t M b 5 Z A 4 b X S F r p I F G 9 8 z p K E B O m k N t P / W R g w n m e H b h S z x 9 j d j S M a w m F k s K 3 5 Q C 3 v G S q B i v c q Q n B c Z W V Y 8 q E i B B o Y X 1 V 9 Y o A U x m f l o K Z O N E 4 y O z Q 4 0 x z 7 I A 1 6 G M D V 4 2 e h d S x h O f a 9 k D S U l e u N H 8 2 I i E k d r d x z J k H d d j l / C M D 7 f w P Z u v p 2 6 m 0 L w G r t 1 K T w r / 5 8 f 4 G x z A 7 h j k D m V V S B + E P + e 8 j m J O O Q 5 n Y 8 u 3 w Z B M w C l m j Z V s H 4 / n y i n l r V g t C m u O E Q 8 g 5 Q + C 8 I z V 3 3 I B v D F G C H k i 6 W 4 A / J s y B m n Q R X J f I 3 k l u n a R X p z Y g F f W 6 K 1 a a n Q M O 7 t Z 3 V s U Y N i C O 2 U w k 9 / V D / J 4 F / 0 j h s f 9 e a v E U s 8 3 I j k S I U / A 0 b O J M b Y w o o E Y Z Q y Y A f 6 O 9 E 1 O l M A S Q z g R z n W w 1 E 7 B s 2 / P W k 4 V b W 4 y c Y i l 8 S R T B 8 B g k q h k i G 9 w 0 B B w E w H Q Y J Y I Z I A W U D B A E q B B D M e M 6 d 9 c N G X Z 3 c Q i R c 7 t 2 t g F C V c A D o H P z f k U X i r l P X j w G 4 n j o 0 I 6 T f f j Y p I f d R k G v A V Q / B n 0 a m / 8 b B m 0 s O A v K k u Z f W t y 5 f v 1 S W 2 B t J o t x Z H n r r M I E H w O u Q e 5 e + Q V J 2 Q i M N p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2023-07-05T13:13:47Z</dcterms:modified>
</cp:coreProperties>
</file>