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tables/table4.xml" ContentType="application/vnd.openxmlformats-officedocument.spreadsheetml.tab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0.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3.xml" ContentType="application/vnd.openxmlformats-officedocument.spreadsheetml.pivotTable+xml"/>
  <Override PartName="/xl/drawings/drawing13.xml" ContentType="application/vnd.openxmlformats-officedocument.drawing+xml"/>
  <Override PartName="/xl/tables/table9.xml" ContentType="application/vnd.openxmlformats-officedocument.spreadsheetml.table+xml"/>
  <Override PartName="/xl/charts/chart20.xml" ContentType="application/vnd.openxmlformats-officedocument.drawingml.chart+xml"/>
  <Override PartName="/xl/charts/style19.xml" ContentType="application/vnd.ms-office.chartstyle+xml"/>
  <Override PartName="/xl/charts/colors19.xml" ContentType="application/vnd.ms-office.chartcolorstyle+xml"/>
  <Override PartName="/xl/charts/chart21.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14.xml" ContentType="application/vnd.openxmlformats-officedocument.spreadsheetml.pivotTable+xml"/>
  <Override PartName="/xl/drawings/drawing14.xml" ContentType="application/vnd.openxmlformats-officedocument.drawing+xml"/>
  <Override PartName="/xl/charts/chart22.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15.xml" ContentType="application/vnd.openxmlformats-officedocument.drawing+xml"/>
  <Override PartName="/xl/charts/chart23.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17.xml" ContentType="application/vnd.openxmlformats-officedocument.spreadsheetml.pivotTable+xml"/>
  <Override PartName="/xl/drawings/drawing16.xml" ContentType="application/vnd.openxmlformats-officedocument.drawing+xml"/>
  <Override PartName="/xl/charts/chart24.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18.xml" ContentType="application/vnd.openxmlformats-officedocument.spreadsheetml.pivotTable+xml"/>
  <Override PartName="/xl/drawings/drawing17.xml" ContentType="application/vnd.openxmlformats-officedocument.drawing+xml"/>
  <Override PartName="/xl/charts/chart25.xml" ContentType="application/vnd.openxmlformats-officedocument.drawingml.chart+xml"/>
  <Override PartName="/xl/charts/style24.xml" ContentType="application/vnd.ms-office.chartstyle+xml"/>
  <Override PartName="/xl/charts/colors24.xml" ContentType="application/vnd.ms-office.chartcolorstyle+xml"/>
  <Override PartName="/xl/pivotTables/pivotTable19.xml" ContentType="application/vnd.openxmlformats-officedocument.spreadsheetml.pivotTable+xml"/>
  <Override PartName="/xl/drawings/drawing18.xml" ContentType="application/vnd.openxmlformats-officedocument.drawing+xml"/>
  <Override PartName="/xl/charts/chart26.xml" ContentType="application/vnd.openxmlformats-officedocument.drawingml.chart+xml"/>
  <Override PartName="/xl/charts/style25.xml" ContentType="application/vnd.ms-office.chartstyle+xml"/>
  <Override PartName="/xl/charts/colors25.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https://hbkuedu-my.sharepoint.com/personal/abal51644_hbku_edu_qa/Documents/"/>
    </mc:Choice>
  </mc:AlternateContent>
  <xr:revisionPtr revIDLastSave="0" documentId="8_{54D6A441-66B9-4DEA-ACAE-DC6F472462D0}" xr6:coauthVersionLast="47" xr6:coauthVersionMax="47" xr10:uidLastSave="{00000000-0000-0000-0000-000000000000}"/>
  <bookViews>
    <workbookView xWindow="-20" yWindow="500" windowWidth="28800" windowHeight="16560" xr2:uid="{D7C66122-751D-C24D-92CB-0F0CF510950D}"/>
  </bookViews>
  <sheets>
    <sheet name="Sheet2" sheetId="2" r:id="rId1"/>
    <sheet name="Sheet5" sheetId="26" r:id="rId2"/>
    <sheet name="studies demographics" sheetId="3" r:id="rId3"/>
    <sheet name="patients data 1" sheetId="6" r:id="rId4"/>
    <sheet name="Sheet4" sheetId="25" r:id="rId5"/>
    <sheet name="Sheet13" sheetId="34" r:id="rId6"/>
    <sheet name="patients data2 " sheetId="7" r:id="rId7"/>
    <sheet name="Sheet8" sheetId="29" r:id="rId8"/>
    <sheet name="Sheet11" sheetId="32" r:id="rId9"/>
    <sheet name="Sheet15" sheetId="36" r:id="rId10"/>
    <sheet name="Sheet16" sheetId="37" r:id="rId11"/>
    <sheet name="app related data" sheetId="10" r:id="rId12"/>
    <sheet name="Sheet17" sheetId="38" r:id="rId13"/>
    <sheet name="Sheet18" sheetId="39" r:id="rId14"/>
    <sheet name="App data 2" sheetId="12" r:id="rId15"/>
    <sheet name="Recommendation2" sheetId="15" r:id="rId16"/>
    <sheet name="Suggestion1" sheetId="18" r:id="rId17"/>
    <sheet name="Suggestion3" sheetId="19" r:id="rId18"/>
    <sheet name="Suggestion4" sheetId="20" r:id="rId19"/>
    <sheet name="Suggestion5" sheetId="21" r:id="rId20"/>
    <sheet name="Suggestion6" sheetId="22" r:id="rId21"/>
  </sheets>
  <definedNames>
    <definedName name="_xlnm._FilterDatabase" localSheetId="2" hidden="1">'studies demographics'!$B$15:$C$25</definedName>
  </definedNames>
  <calcPr calcId="191028"/>
  <pivotCaches>
    <pivotCache cacheId="34570" r:id="rId22"/>
    <pivotCache cacheId="34571" r:id="rId23"/>
    <pivotCache cacheId="34572" r:id="rId24"/>
    <pivotCache cacheId="34573" r:id="rId25"/>
    <pivotCache cacheId="34574" r:id="rId26"/>
    <pivotCache cacheId="34575" r:id="rId27"/>
    <pivotCache cacheId="34576" r:id="rId28"/>
    <pivotCache cacheId="34577" r:id="rId29"/>
    <pivotCache cacheId="34578" r:id="rId30"/>
    <pivotCache cacheId="34579" r:id="rId31"/>
    <pivotCache cacheId="34580" r:id="rId32"/>
    <pivotCache cacheId="34581" r:id="rId3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4" i="7" l="1" a="1"/>
  <c r="C31" i="7" a="1"/>
  <c r="C31" i="7" s="1"/>
  <c r="D31" i="7" s="1"/>
  <c r="H64" i="7" l="1"/>
  <c r="I64" i="7" s="1"/>
  <c r="I65" i="7"/>
  <c r="I66" i="7"/>
  <c r="I67" i="7"/>
  <c r="I68" i="7"/>
  <c r="I69" i="7"/>
  <c r="I70" i="7"/>
  <c r="I71" i="7"/>
  <c r="I72" i="7"/>
  <c r="I73" i="7"/>
  <c r="I74" i="7"/>
  <c r="I75" i="7"/>
  <c r="I76" i="7"/>
  <c r="I77" i="7"/>
  <c r="I78" i="7"/>
  <c r="I79" i="7"/>
  <c r="I80" i="7"/>
  <c r="I81" i="7"/>
  <c r="I82" i="7"/>
  <c r="I83" i="7"/>
  <c r="I84" i="7"/>
  <c r="I85" i="7"/>
  <c r="I86" i="7"/>
  <c r="I87" i="7"/>
  <c r="I88" i="7"/>
  <c r="I89" i="7"/>
  <c r="I90" i="7"/>
  <c r="I91" i="7"/>
  <c r="I92" i="7"/>
  <c r="I93" i="7"/>
  <c r="D55" i="7"/>
  <c r="D35" i="7"/>
  <c r="D51" i="7"/>
  <c r="D43" i="7"/>
  <c r="D50" i="7"/>
  <c r="D42" i="7"/>
  <c r="D34" i="7"/>
  <c r="D47" i="7"/>
  <c r="D39" i="7"/>
  <c r="D54" i="7"/>
  <c r="D46" i="7"/>
  <c r="D38" i="7"/>
  <c r="D53" i="7"/>
  <c r="D45" i="7"/>
  <c r="D37" i="7"/>
  <c r="D52" i="7"/>
  <c r="D44" i="7"/>
  <c r="D36" i="7"/>
  <c r="D57" i="7"/>
  <c r="D49" i="7"/>
  <c r="D41" i="7"/>
  <c r="D33" i="7"/>
  <c r="D56" i="7"/>
  <c r="D48" i="7"/>
  <c r="D40" i="7"/>
  <c r="D32"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<sst xmlns="http://schemas.openxmlformats.org/spreadsheetml/2006/main" count="2085" uniqueCount="566">
  <si>
    <t>Study number</t>
  </si>
  <si>
    <t xml:space="preserve">Title </t>
  </si>
  <si>
    <t>First Auther Surn name</t>
  </si>
  <si>
    <t>Publication year</t>
  </si>
  <si>
    <t xml:space="preserve">Publication type (journal/conference/thesis/chapter) </t>
  </si>
  <si>
    <t>Study design ( RCT, cross sectional, pilot, cohort)</t>
  </si>
  <si>
    <t xml:space="preserve">Country </t>
  </si>
  <si>
    <t>Aim of the study/ objective</t>
  </si>
  <si>
    <t>Sample size (number of participants) if not mentioned not reported</t>
  </si>
  <si>
    <t>Male/female ratios in the study</t>
  </si>
  <si>
    <t>Mean age of the participants</t>
  </si>
  <si>
    <t>Type of cancer(s) of the participants</t>
  </si>
  <si>
    <t>The number of cancer(s) per app</t>
  </si>
  <si>
    <t xml:space="preserve">the name of the cancer medication(s) used by the participants </t>
  </si>
  <si>
    <t>the number of cancer medications used</t>
  </si>
  <si>
    <t>Name of other  disease(s)</t>
  </si>
  <si>
    <t>Number of other disease(s)</t>
  </si>
  <si>
    <t xml:space="preserve">Name of other medications used </t>
  </si>
  <si>
    <t>Number of the other medication(s) used</t>
  </si>
  <si>
    <t xml:space="preserve">Name of the mobile helath technology or app (mobile app, web site, platform…) </t>
  </si>
  <si>
    <t>stand alone or web page</t>
  </si>
  <si>
    <t>Name of  features or functionalities ( side effect reporting, warning of overdose, pictures of the medications... )</t>
  </si>
  <si>
    <t>number of features/app</t>
  </si>
  <si>
    <t>Data entry (the data that the patient has to provide to the technology like name of medication, dose, frequency, before or after food admin...)</t>
  </si>
  <si>
    <t>Type of interface(s) input/ out pout/interaction with system (texting, voice records, typing, pictures.) ) input,  out put</t>
  </si>
  <si>
    <t>compatability with operating systems and deviceses</t>
  </si>
  <si>
    <t>integration with other health systems or interoperability ( interaction with other users, interaction EHR profile)</t>
  </si>
  <si>
    <t>Other health care provider interaction or acceabilites (methods)</t>
  </si>
  <si>
    <t>patients info storage and data retreival / storage mode (cloud, moble storadge)</t>
  </si>
  <si>
    <t>App avalibality (search if its still there in the app store</t>
  </si>
  <si>
    <t>cost</t>
  </si>
  <si>
    <t>other informations (comments)</t>
  </si>
  <si>
    <t>Limitations by the auther</t>
  </si>
  <si>
    <t>Questionnaires(used for adherence assesment)</t>
  </si>
  <si>
    <t>Outcome measure(Positive/Negative effect on adherence)</t>
  </si>
  <si>
    <t>S1</t>
  </si>
  <si>
    <t>Oral Medication Adherence Among Adolescents and Young Adults with Cancer Before and Following Use of a Smartphone-Based Medication Reminder App</t>
  </si>
  <si>
    <t>Linder</t>
  </si>
  <si>
    <t>Journal</t>
  </si>
  <si>
    <t>single group study</t>
  </si>
  <si>
    <t>USA</t>
  </si>
  <si>
    <t>15 to 29</t>
  </si>
  <si>
    <t xml:space="preserve">1. Leukemia 2.Lymphoma  3. Sarcoma 4. Brain tumor 5. Other Solid tumors </t>
  </si>
  <si>
    <t xml:space="preserve">Trimethoprim sulfamethoxazole, temozolamide, tyrosine kinase inhibitors mercaptupurine, methotrexate </t>
  </si>
  <si>
    <t>Not reported</t>
  </si>
  <si>
    <t xml:space="preserve">eCap electronic capsules For monitoring adherence, DoscastPro mobile app for reminders,  Research Electronic Data Capture (REDCap) tool electronic link questionnaire </t>
  </si>
  <si>
    <t>Stand alone</t>
  </si>
  <si>
    <t xml:space="preserve">Reminders within the app prompt users to: ‘‘take
dose now,’’ ‘‘postpone,’’ or ‘‘skip.’’ Weekly adherence was measured using
eCap electronic monitoring caps for adherence,Caps contain a com puter chip embedded in a cap that fits a standard medication
vial. The chip records each date and time the vial is opened.
Electronic monitoring caps have been used as an objective
measure of medication adherence and to evaluate the efficacy
of interventions  Research Electronic Data Capture (REDCap) tool electronic link questionnaire to collect patient reasons for non adherence and feedback </t>
  </si>
  <si>
    <t xml:space="preserve">demographic , Clinical
data, scheduled medications, and doses were verified via the
electronic medical record. Patient feedback eg. reasons for non adherence </t>
  </si>
  <si>
    <t>Screen featureed bottons and text box</t>
  </si>
  <si>
    <t>Android and IOS</t>
  </si>
  <si>
    <t>No</t>
  </si>
  <si>
    <t>Researchs</t>
  </si>
  <si>
    <t xml:space="preserve">eCaps were scanned to retrieve pre intervention adherence data. </t>
  </si>
  <si>
    <t>S2</t>
  </si>
  <si>
    <t xml:space="preserve">Mobile Health Intervention to Increase Oral Cancer Therapy Adherence in Patients With Chronic Myeloid Leukemia (The REMIND System): Clinical Feasibility and Acceptability Assessment </t>
  </si>
  <si>
    <t xml:space="preserve">Salgado </t>
  </si>
  <si>
    <t>Pilot</t>
  </si>
  <si>
    <t xml:space="preserve">australia </t>
  </si>
  <si>
    <t>35-72</t>
  </si>
  <si>
    <t>Chronic myloid leukimea CML</t>
  </si>
  <si>
    <t xml:space="preserve">imatinib </t>
  </si>
  <si>
    <t>not reported</t>
  </si>
  <si>
    <t>mobile health system (REMIND),telephone consultations and use the REMIND system</t>
  </si>
  <si>
    <t>web application</t>
  </si>
  <si>
    <t>Reminder through SMS, phone call consultation for adherence follow up, side effects reporting survey, individualized self-care advice,coach patients in toxicity self-management, interaction with different types of users (patients, health care professionals, and administrators)</t>
  </si>
  <si>
    <t xml:space="preserve">demographics, </t>
  </si>
  <si>
    <t xml:space="preserve">Web- and text-based interfaces </t>
  </si>
  <si>
    <t>laptop/desktop and mobile phone screens.</t>
  </si>
  <si>
    <t>healthcare professionals involved</t>
  </si>
  <si>
    <t xml:space="preserve">Amazon Web Services cloud platform </t>
  </si>
  <si>
    <t>text-based medication reminders could be set to suit individual preferences, Its client-centered method that allows patients to explore and resolve their own ambivalence about adopting a new behavior, such as medication adherence, and to evoke self-motivation as opposed to traditional didactic health advice provision question prompt list QPL structure and content of the nurse consultations were directed by a QPL administered electronically , short message service SMS, ( medication reminders texts, side-effect assessment, and self-care advice),identifying and responding to emotional cues on the phone, (2) exploring concerns about medication adherence and providing evidence-based self-care advice, and (3) coaching patients using motivational interviewing techniques. Screenshot of patient dashboard, showing graphs (from left to right) of scores (for severity and irritation) for symptom (in this case, nausea) over time, bar chart indicating daily adherence (measured by response), and pie chart showing overall adherence rate. The patient receives reminders on his or her cellular phone, sent from the SMS Gateway, and can interact with the weekly symptoms survey via a browser on a standard computer or a smartphone. , patients completed a side-effect assessment online via the REMIND system using a smart cellular phone or computer.</t>
  </si>
  <si>
    <t>S3</t>
  </si>
  <si>
    <t xml:space="preserve">Proof of Concept of a Mobile Health Short Message Service Text Message Intervention That Promotes Adherence to Oral Anticancer Agent Medications: A Randomized Controlled Trial </t>
  </si>
  <si>
    <t>Spoelstra</t>
  </si>
  <si>
    <t>journal</t>
  </si>
  <si>
    <t>RCT</t>
  </si>
  <si>
    <t>34/41</t>
  </si>
  <si>
    <t>mean 60</t>
  </si>
  <si>
    <t>breast cancer, other</t>
  </si>
  <si>
    <t>2&lt;</t>
  </si>
  <si>
    <t>oral anti cancers</t>
  </si>
  <si>
    <t>1&lt;</t>
  </si>
  <si>
    <t xml:space="preserve">not reported </t>
  </si>
  <si>
    <t xml:space="preserve">proof of concept of TMs </t>
  </si>
  <si>
    <t>stand alone</t>
  </si>
  <si>
    <t xml:space="preserve"> reminder short message service TMs for adherence, confirm adminstraton through SMS, plus usual care(Usual care included instructions and information provided by oncologists, nurses, or pharmacists on the OA regimen, side effects, managing symptoms, medication adherence and safety, and how to contact a clinician if problems arose.), symptoms were assessed using the Symptom Inventory, automated voice response assessmnet of adherence</t>
  </si>
  <si>
    <t xml:space="preserve">Patient name, cell phone number, OA medication name, and delivery time for TMs (regimen schedule) were entered in the platform to send the TMs after randomization. </t>
  </si>
  <si>
    <t>Text message designed using Social Cognitive Theory. automated voice response</t>
  </si>
  <si>
    <t>mobile phones</t>
  </si>
  <si>
    <t xml:space="preserve">health care providors </t>
  </si>
  <si>
    <t>automated platform delivered the TMs and stored associated data.</t>
  </si>
  <si>
    <t>S4</t>
  </si>
  <si>
    <t xml:space="preserve">Randomized Trial of a Smartphone Mobile App to Improve Symptoms and Adherence to Oral Therapy for Cancer </t>
  </si>
  <si>
    <t xml:space="preserve">Greer </t>
  </si>
  <si>
    <t>84/97</t>
  </si>
  <si>
    <t>mean 54</t>
  </si>
  <si>
    <t>Hematologic Non–small cell lung Breast
High-grade glioma Sarcoma Gastrointestinal Genitourinary Melanoma Non-GIST</t>
  </si>
  <si>
    <t>targeted therapy  tyrosine kinase inhibitors, chemotherapy</t>
  </si>
  <si>
    <t>MEMS Cap electronic pill cap,(Such electronic medication bottles are commonly used in adherence monitoring), novel mobile app</t>
  </si>
  <si>
    <t>personalized medication dosing schedule (with an optional reminder system that could accommodate various treatment regimens and cycles), an adherence and symptom reporting module, educational resources for symptom management and other cancer-related topics, and Fitbit integration for tracking physical activity, patients received reminders to take their oral cancer medication and complete weekly adherence and symptom reports via push no- tifications (ie, pop-up messages For these weekly reports, the app prompted participants to rate how well they took their oral cancer medication as pre- scribed using 2 scales (0%–100% and from “very poor” to “excellent”) and to record the level of severity of 17 different symptoms.</t>
  </si>
  <si>
    <t xml:space="preserve">medication dosing, intake schedule </t>
  </si>
  <si>
    <t xml:space="preserve">smartphones </t>
  </si>
  <si>
    <t xml:space="preserve">Results of these weekly reports were transmitted via email to patients’ oncology clinicians, who could respond based on their clinical discretion. </t>
  </si>
  <si>
    <t>S5</t>
  </si>
  <si>
    <t>Improving palbociclib adherence among women with metastatic breast cancer using a CONnected CUstomized Treatment Platform: A pilot study</t>
  </si>
  <si>
    <t xml:space="preserve">Sadigh </t>
  </si>
  <si>
    <t>pilot study</t>
  </si>
  <si>
    <t>0/29</t>
  </si>
  <si>
    <r>
      <t>41</t>
    </r>
    <r>
      <rPr>
        <sz val="10"/>
        <color theme="1"/>
        <rFont val="AdvOT8608a8d1+20"/>
      </rPr>
      <t>–</t>
    </r>
    <r>
      <rPr>
        <sz val="10"/>
        <color theme="1"/>
        <rFont val="AdvOT3c2d9f11"/>
      </rPr>
      <t xml:space="preserve">84 </t>
    </r>
  </si>
  <si>
    <t>breast cancer</t>
  </si>
  <si>
    <t>palbociclib</t>
  </si>
  <si>
    <t>CONnected CUstomized Treatment Platform (CONCURxP) that integrates an electronic adherence mon- itoring smartbox , Wisepill RT2000 Medication Dispenser, also called the smartbox, is 4G LTE enabled, allowing remote, real-time medi- cation management</t>
  </si>
  <si>
    <t>web page</t>
  </si>
  <si>
    <t>) Smart reminders, Smart referrals, Adherence monitoring, notification to oncologists,</t>
  </si>
  <si>
    <t>initial medication schedule,person-specific login account was set up for access to the smartbox web portal</t>
  </si>
  <si>
    <t>web portal-text, link to a single multiple-choice question if the participants did not take the medication within 11 h after scheduled dose time,logging into the study web portal to review medication doses recorded using the smartbox. person-specific login account</t>
  </si>
  <si>
    <t>smartcphones</t>
  </si>
  <si>
    <t>oncologists</t>
  </si>
  <si>
    <t>web portal</t>
  </si>
  <si>
    <t>(1) Smart reminders, including personalized text messages (a) to remind of the missed dose, if the smartbox was not opened within 30 min after scheduled dose time; (b) to inquire about reason for non-adherence using a link to a single multiple-choice question if the participants did not take the medication within 11 h after scheduled dose time (Supplemental Table 1); and (c) to confirm over-adherence immediately after a double if more than one opening was recorded within that same 24-h period or an off-cycle dose if an opening was recorded during the off-cycle. Adherence data were automatically sent to the web portal through cellular service and linked to the study ID. Study coordinators and participants could view the history of doses taken on web portal.
(2) Smart referrals to (a) the oncologist to initiate contact with participant after three non-consecutive missed doses in a 28-day cycle or incidence of confirmed over-adherence; and (b) Patient Advocate Foundation (PAF), a national non- profit financial navigation organization, when a missed dose was reported to be due to cost.
(3) Adherence monitoring via logging into the study web portal to review medication doses recorded using the smartbox.</t>
  </si>
  <si>
    <t>S6</t>
  </si>
  <si>
    <t>Increasing adherence to adjuvant hormone therapy among patients with breast cancer: a smart phone app-based pilot study</t>
  </si>
  <si>
    <t>Krok-Schoen</t>
  </si>
  <si>
    <t>All female</t>
  </si>
  <si>
    <t>mean 59.7</t>
  </si>
  <si>
    <t>Tamoxifen
Aromatase inhibitors, Arimidex, Aromasin, Femara, other</t>
  </si>
  <si>
    <t>text massage, smartphone app</t>
  </si>
  <si>
    <t xml:space="preserve">text message reminder,  weekly survey, Physical symptoms and side effects associated with the treatment and prevention of breast cancer were
assessed by the Breast Cancer Prevention Trial Symptom
Checklist.                                                                     A single item from the Morisky Medication Adherence Scale32 assessed medication adherence on the
weekly app surveys: “Over the past 7 days, on how many days
did you take a dose of your AHT medication?”  </t>
  </si>
  <si>
    <t>Data elements recorded
were stage at diagnosis, size of breast tumor, number of nodes
evaluated, number of positive nodes, estrogen and progesterone
receptor status, primary treatment (lumpectomy, mastectomy,
radiation therapy, adjuvant chemotherapy, neoadjuvant chemotherapy, trastuzumab), and type of AHT (tamoxifen),   demographic</t>
  </si>
  <si>
    <t>texting, phone survey , feedback, customized videos, assessments, data logs, reminders, monitoring, and interactivity</t>
  </si>
  <si>
    <t>oncologists, research, healthcare providers</t>
  </si>
  <si>
    <t>database</t>
  </si>
  <si>
    <t>Participants were mailed a
letter with a $25 gift card after completing each survey</t>
  </si>
  <si>
    <t>this pilot study lacked a control group, the small sample
size limits the statistical analyses and power of the study’s
findings, recruitment was  to identify patients prior to their
initiation of AHT in this multicenter study</t>
  </si>
  <si>
    <t>MOS-Social Support Questionnaire has 20 items on a Likert-type scale ranging from "none of the time" to "all of the time," and that the Morisky Medication Adherence Scale has a single item asking "Over the past 7 days, on how many days did you take a dose of your AHT medication?"</t>
  </si>
  <si>
    <t>the study found that the AHT adherence app intervention was feasible and acceptable to both physicians and patients, suggesting its potential utility in improving adherence to AHT medication. The study was not powered to examine changes in depressive symptoms, fatigue, pain interference, and physical functioning, so no significant changes were found in these areas during the conduct of the intervention.</t>
  </si>
  <si>
    <t>S7</t>
  </si>
  <si>
    <t>The effect of a mobile application on treatment adherence and symptom management in patients using oral anticancer agents: A randomized controlled trial</t>
  </si>
  <si>
    <t>Akile Karaaslan-Es ¸er</t>
  </si>
  <si>
    <t xml:space="preserve">turkey </t>
  </si>
  <si>
    <t xml:space="preserve"> investigate
the effect of a mobile application developed for patients using OAA on treatment adherence and symptom
management.</t>
  </si>
  <si>
    <t>47/37</t>
  </si>
  <si>
    <t>Colorectal cancer 
Gastrointestinal
Stromal Tumor
Lung cancer 
Renal Cell Carcinoma 
Hepatocellular
Carcinoma
Cholangiocarcinoma 
Breast cancer 
Pancreatic cancer 
Glioblastoma</t>
  </si>
  <si>
    <t>Capecitabine 
Imatinib 
Pazopanib 
Regorafenib 
Sorafenib 
Erlotinib 
Alectinib 
Crizotinib 
Temozolomide 
Afatinib 
Axitinib 
Sunitinib</t>
  </si>
  <si>
    <t> Mobile application (OKTED)</t>
  </si>
  <si>
    <t xml:space="preserve">OAA-specific information,
a calendar in which start/end dates could be recorded, and a
medication reminder. The second module included information about
common and urgent symptoms and recommendations for the management
of these symptoms. The last module comprised a question and
answer section. </t>
  </si>
  <si>
    <t>Oral anticancer agents 
Symptoms 
Question-Answer Module, Mobile application evaluation form measures usability and user
satisfaction.</t>
  </si>
  <si>
    <t xml:space="preserve">smartcphones ios and androids </t>
  </si>
  <si>
    <t>nurses</t>
  </si>
  <si>
    <t>The study used a questionnaire to collect data on the sociodemographic and medical characteristics of the patients. The questionnaire was developed by the researchers in line with the literature and included questions about age, gender, education level, marital status, income, and other relevant factors.  However, the specific questions included in the questionnaire are not provided in the study.</t>
  </si>
  <si>
    <t xml:space="preserve">The outcome of the study was positive. The use of a mobile application (OKTED) was found to be effective in increasing treatment adherence in patients using oral anticancer agents. The mean OCAS scores of the intervention group increased significantly after using the mobile application, in comparison to the control group. The mean scores of the control group decreased over time. The study found that there was a statistically significant difference between the baseline score and the measurements taken after the first, third, and sixth month, as well as between the measurements taken at the third and sixth month (p &lt; .001). It was determined that the mean adherence levels in the intervention and control groups were statistically significant, according to time (p &lt; .0001). Therefore, the study supports the hypothesis that "There is no difference between the mobile application group and the control group in terms of treatment adherence" </t>
  </si>
  <si>
    <t xml:space="preserve"> </t>
  </si>
  <si>
    <t>S8</t>
  </si>
  <si>
    <t>Daily text message assessments of 6-mercaptopurine adherence and its proximal contexts in adolescents and young adults with leukemia: A pilot study</t>
  </si>
  <si>
    <t>Psihogios</t>
  </si>
  <si>
    <t>15 -22</t>
  </si>
  <si>
    <t>cute lymphoblastic leukemia</t>
  </si>
  <si>
    <t>6-mercaptopurine</t>
  </si>
  <si>
    <t xml:space="preserve">Daily text messages, Ecological momentary assessments(EMA),electronic pill bottle (MEMS TrackCap) </t>
  </si>
  <si>
    <t xml:space="preserve">(a) the adherence survey question 
served as a medication reminder (b) the other EMA questions 
and MEMS were less helpful and more burdensome , and (c) matching the 
text adherence survey to the typical dose timing promoted adherence </t>
  </si>
  <si>
    <t>data collection methods (including electronic adherence monitoring and ecological momentary assessments), and the assessment of the feasibility and acceptability of using text message surveys to measure 6MP adherence and gather contextual information</t>
  </si>
  <si>
    <t xml:space="preserve"> the use of a text message  and platform (Twilio)</t>
  </si>
  <si>
    <t>Twilio is a third party communication platform that integrates with research electronic data capture (REDCap)3</t>
  </si>
  <si>
    <t>research</t>
  </si>
  <si>
    <t>REDCap database</t>
  </si>
  <si>
    <t xml:space="preserve"> $204.00 total</t>
  </si>
  <si>
    <t>One limitation of the study is the small sample size, which may limit the generalizability of the findings.</t>
  </si>
  <si>
    <t xml:space="preserve">Ecological momentary assessment (EMA) survey questions                                                                                                                                                                                                                              Physical symptoms (sent at 4 PM each day):
- How much pain are you currently experiencing?
- How much fatigue are you currently experiencing?
- How much nausea are you currently experiencing?                                                                                                                                                                                                       Emotional symptoms (sent at 4 PM each day):
- How positive were you feeling (happy or joyful) just before you received this text message?                                                                                                                                           -How negative were you feeling (stressed, mad/angry, nervous/ anxious, or sad) just before you received this text message?                                                                                                                                                                                    Adherence motivation (4 PM):                                                                                                                                                                                                                                                                                       -How motivated are you to take 6MP today?                                                                                                                                                               Family stressors (4 PM):
In the past 24 h, have you...
-Had a misunderstanding or disagreement with your parents?
-Found it easy to talk to your parents about your thoughts and
feelings?
-Felt lonely?                                                                                                                                                                                                                                                                     Location/social company (During typical dosing time)
-Where were you right before you received this text message?
-Who were you with just before you received this text message?                                                                                                                                                                                          6MP adherence and timing (60 min after typical dosing time):
-Did you take your 6MP dose?
-What time did you take your 6MP?
-(As needed): “Did you end up taking 6M?’’
</t>
  </si>
  <si>
    <t>The study found that negative affect was a significant predictor of missed doses of 6MP, with a 2-unit increase in the deviation from an AYA's own average negative affect resulting in 3.92 greater odds of missing 6MP that day. In contrast, adherence motivation was a significant predictor of taking 6MP, with a 2-unit increase in the deviation from an AYA's own average adherence motivation resulting in a 72% decrease in the odds of missing 6MP that day. Ease with talking to parents about thoughts and feelings approached significance as a predictor of 6MP adherence, with more ease associated with a 21% decrease in the odds of missing 6MP. Therefore, negative affect had a negative effect on adherence, while adherence motivation and ease with talking to parents had a positive effect on adherence.</t>
  </si>
  <si>
    <t>S9</t>
  </si>
  <si>
    <t xml:space="preserve">Rationale and usability findings of an e-health intervention to improve oral 
anticancer adherence among breast cancer survivors: The My Journey 
mindfulness study </t>
  </si>
  <si>
    <t>Yanez</t>
  </si>
  <si>
    <t>rct</t>
  </si>
  <si>
    <t>Usability testing participants: N=15 and Feasibility trial participants: N = 80</t>
  </si>
  <si>
    <t>usability testing: mean 49.3, feasibility trial: al least 18</t>
  </si>
  <si>
    <t>hormone receptor-positive (HR+) breast cancer.</t>
  </si>
  <si>
    <t>Tamoxifen
Aromatase inhibitors</t>
  </si>
  <si>
    <t>My journey website</t>
  </si>
  <si>
    <t>Website</t>
  </si>
  <si>
    <t>my journey tool incorporates interactive elements, and users are encouraged to access the website and engage in mindfulness-based activities for at least 30 minutes per week. It fosters user engagement by offering features like virtual reinforcement awards (e.g., ribbons, and trophies) to motivate and reward users for their participation and progress., reported questionnaires., Participants will self-report ET adherence using the, Participants will also complete the PROMIS Depression CAT , HRQoL
14-item Adherence to Refills and Medications Scale (ARMS) questionnaire., verify ET adherence using medication event monitoring systems (MEMS) cap device</t>
  </si>
  <si>
    <t>Participants in the study provided demographic information, medical details, usability feedback, questionnaire responses, adherence data, health-related quality of life data, and other outcome measures</t>
  </si>
  <si>
    <t>written, vedio, audio, videoconference</t>
  </si>
  <si>
    <t>Computer, mobile phones</t>
  </si>
  <si>
    <t>research, healthcare professiona</t>
  </si>
  <si>
    <t xml:space="preserve">Research Electronic Data Capture (REDCap) </t>
  </si>
  <si>
    <t>Usabilty: $100, feasibility:$300</t>
  </si>
  <si>
    <t>the study's limitations include its focus on usability and feasibility, the requirement of internet access, geographic and language limitations, a potentially non-representative sample, and challenges related to generalizability and scalability.</t>
  </si>
  <si>
    <t xml:space="preserve">PROMIS Depression CAT: This questionnaire assesses depressive symptoms and consists of items rated on a 5-point scale ranging from 0 (never) to 5 (always). The items are then converted to t-scores with a mean of 50, a standard deviation of 10, and higher scores indicating more depressive symptoms                    Breast Cancer Knowledge questionnaire: This questionnaire consists of 16 statements about breast cancer treatment, and participants respond by indicating whether a given statement is 'true' or 'false.' The proportion of correct responses is then calculated to reflect overall breast cancer knowledge                          USE questionnaire: This questionnaire assesses usability feedback and consists of items rated on a 7-point scale ranging from 1 (strongly disagree) to 7 (strongly agree). The items assess different aspects of usability, such as ease of use, usefulness, and satisfaction            Author-constructed questions: These questions were used to assess acceptability and demand and consisted of items rated on a 5-point scale ranging from 1 (a lot) to 5 (did not review). The items assessed different aspects of acceptability and demand, such as interest in the program, willingness to recommend it to others, and overall satisfaction with the program </t>
  </si>
  <si>
    <t>The study was a feasibility trial designed to assess the usability and feasibility of the My Journey intervention, and not its effectiveness in improving medication adherence</t>
  </si>
  <si>
    <t>S10</t>
  </si>
  <si>
    <t>Access to Technology and Preferences for an mHealth Intervention
to Promote Medication Adherence in Pediatric Acute
Lymphoblastic Leukemia:Approach Leveraging Behavior Change
Techniques</t>
  </si>
  <si>
    <t>Heneghan</t>
  </si>
  <si>
    <t>cross-sectional survey</t>
  </si>
  <si>
    <t>examine access to mobile technology and preferences for an mHealth intervention to improve medication adherence in pediatric ALL</t>
  </si>
  <si>
    <t>49 parents, 15 patients</t>
  </si>
  <si>
    <t>Among the parents, 12:37
Among the adolescent and young adult patients:, 12:3</t>
  </si>
  <si>
    <t>parents 33-42, patients  16-19</t>
  </si>
  <si>
    <t xml:space="preserve">acute lymphoblastic leukemia </t>
  </si>
  <si>
    <t>6-mercaptopurine, steroid</t>
  </si>
  <si>
    <t>cystic fibrosis,
diabetes, and sickle cell disease , asthma</t>
  </si>
  <si>
    <t>mobile app, mobile and wireless
applications (eg, SMS text messaging, apps, wearable devices,
remote sensing, and the use of social media, phone calls.</t>
  </si>
  <si>
    <t>app and website</t>
  </si>
  <si>
    <t>Information about what 6-MP does.
Reminders to refill 6-MP, tracking
Reminders to take 6-MP.
A list of medications.</t>
  </si>
  <si>
    <t xml:space="preserve">medication, tracking the doses taken, and reporting side effects </t>
  </si>
  <si>
    <t xml:space="preserve">nvolved various forms and input fields, survey through a digital interface, involve text-based input </t>
  </si>
  <si>
    <t>smartphones, tablets, ios, android</t>
  </si>
  <si>
    <t>Health record</t>
  </si>
  <si>
    <t>research, oncology clinic</t>
  </si>
  <si>
    <t>electronic tablets through REDCap</t>
  </si>
  <si>
    <t>no reported</t>
  </si>
  <si>
    <t>the generalizability of this study is limited due to data being collected from a single institution with a relatively small sample size</t>
  </si>
  <si>
    <t xml:space="preserve">The technology access portion of the survey included 7 questions
about access to electronic devices, as well as questions
evaluating monthly data plans, SMS text message and call limits,
quality and speed of broadband 4G, or home internet signal
strength. An additional 10 questions asked about technology
use habits and 12 questions assessed participants’ comfort with
technology.
The mHealth portion of the survey included 8 yes/no questions,
1 rank order question, and 6 multiple-choice questions that
evaluated interest in general mHealth app features and
notification preferences.       Frequency of participants’ reported interest in general mHealth features. Questions: Remind you to take/give your child 6-MPa every day? 
Record when you/your child takes 6-MP every day? 
Provide encouraging messages when you/your child takes 6-MP? 
Send a text message reminder when you/your child hasn’t taken 6-MP? 
 Virtually connect you to other patients with ALLb and their families?
 Provide information about ALL? 
Provide information about ALL medications (such as 6-MP and steroid medications) and how they work? Show the results of your/your child’s blood tests?
</t>
  </si>
  <si>
    <t xml:space="preserve">The study did not evaluate the effectiveness of the mHealth intervention on medication adherence, so there is no clear positive or negative outcome related to adherence. However, the study did identify preferences for an mHealth intervention to promote adherence among adolescents with acute lymphoblastic leukemia (ALL) and their parents. </t>
  </si>
  <si>
    <t>S11</t>
  </si>
  <si>
    <t>A Remote Monitoring System to Optimize the Home Management of Oral Anticancer Therapies (ONCO-TreC): Prospective Training–Validation Trial</t>
  </si>
  <si>
    <t>Passardi</t>
  </si>
  <si>
    <t xml:space="preserve">prospictive trial </t>
  </si>
  <si>
    <t>Italy</t>
  </si>
  <si>
    <t>assess the system's ability to facilitate the shared management of oral anticancer therapies by patients and health professionals; and evaluate system usability and acceptability by patients, caregivers, and health care professionals.</t>
  </si>
  <si>
    <t>42-82</t>
  </si>
  <si>
    <t>Colorectum	
Pancreas	
Lung	
Breast	
Biliary tract	
Kidney	
Liver	
Unknown</t>
  </si>
  <si>
    <t>Capecitabine
Sunitinib
Regorafenib
Sorafenib
Pazopanib
Everolimus
Erlotinib
Gefitinib
Afatinib
Axitinib
Crizotinib</t>
  </si>
  <si>
    <t>asthma, type 1 diabetes, and hypertension</t>
  </si>
  <si>
    <t>mobile app, web-based dashboard</t>
  </si>
  <si>
    <t>dashboard,
set reminders, monitor for adherence to treatment and adverse
events (AEs), and communicate with patients via a secure
messaging system. The app provides patients with a visual
reminder of cancer therapy, a reminder of concomitant drugs
to be taken, an easy-to-use AE reporting system, a diary of vital
signs, and a messaging system, rulr based alarm system</t>
  </si>
  <si>
    <t>eport adverse events or side effects through the app, vital sign measurements, such as blood pressure, pulse rate, weight, and body temperature, into the app</t>
  </si>
  <si>
    <t>texting, messaging, phone-calls, questionnaires were paper-based
and self-completed by patients</t>
  </si>
  <si>
    <t>smartphones, website</t>
  </si>
  <si>
    <t>EHR</t>
  </si>
  <si>
    <t>research, oncology department</t>
  </si>
  <si>
    <t>not reorted</t>
  </si>
  <si>
    <t xml:space="preserve">The first questionnaire aimed to establish a baseline for patient communication with the oncology department in terms of the means used (eg, frequency of emails or phone calls) and the adequacy of responses to questions asked. The second questionnaire, distributed at the end of the study, aimed to assess the changes brought about by the use of ONCO-TreC. </t>
  </si>
  <si>
    <t xml:space="preserve">The outcome of the study on adherence was positive.  Adherence was very high and may have been due, among other factors, to the reminder system integrated into the app, which was considered very useful by virtually all patients. The ability of the system to measure treatment adherence was also high, with a concordance of 97.3%. </t>
  </si>
  <si>
    <t>Count of First Auther Surn name</t>
  </si>
  <si>
    <t>Column Labels</t>
  </si>
  <si>
    <t>Row Labels</t>
  </si>
  <si>
    <t>Linder S1</t>
  </si>
  <si>
    <t>Salgado 2</t>
  </si>
  <si>
    <t>Spoelstra S3</t>
  </si>
  <si>
    <t>Greer S4</t>
  </si>
  <si>
    <t>Sadigh S5</t>
  </si>
  <si>
    <t>Krok-Schoen S6</t>
  </si>
  <si>
    <t>Karaaslan-Esser S7</t>
  </si>
  <si>
    <t>Psihogios S8</t>
  </si>
  <si>
    <t>Yanez S9</t>
  </si>
  <si>
    <t>Heneghan S10</t>
  </si>
  <si>
    <t>Passardi S11</t>
  </si>
  <si>
    <t>Grand Total</t>
  </si>
  <si>
    <t xml:space="preserve">Reference </t>
  </si>
  <si>
    <t xml:space="preserve">Prospictive trial </t>
  </si>
  <si>
    <t>Greer S4, Karaaslan-Esser S7, Spoelstra S3, Yanez S3</t>
  </si>
  <si>
    <t>Pilot study</t>
  </si>
  <si>
    <t>Krok-Schoen S6, Psihogios S8, Sadigh S5, Salgado S2</t>
  </si>
  <si>
    <t>Publication type</t>
  </si>
  <si>
    <t xml:space="preserve">Study design </t>
  </si>
  <si>
    <t xml:space="preserve">Australia </t>
  </si>
  <si>
    <t xml:space="preserve">Turkey </t>
  </si>
  <si>
    <t>z10</t>
  </si>
  <si>
    <t>z11</t>
  </si>
  <si>
    <t>study ID</t>
  </si>
  <si>
    <t>First Auther Sur name</t>
  </si>
  <si>
    <t xml:space="preserve">Count of Country </t>
  </si>
  <si>
    <t xml:space="preserve">years </t>
  </si>
  <si>
    <t>Karaaslan-Esser</t>
  </si>
  <si>
    <t>Column1</t>
  </si>
  <si>
    <t>Column2</t>
  </si>
  <si>
    <t>Column3</t>
  </si>
  <si>
    <t xml:space="preserve">Sample size (number of participants) </t>
  </si>
  <si>
    <t>parents 39, patients 17</t>
  </si>
  <si>
    <t>Count of ctegorized diseases</t>
  </si>
  <si>
    <t>Salgado S2</t>
  </si>
  <si>
    <t xml:space="preserve">References </t>
  </si>
  <si>
    <t>Mixed malegnancies</t>
  </si>
  <si>
    <t>Greer, Linder</t>
  </si>
  <si>
    <t>Hematologic malegnancy</t>
  </si>
  <si>
    <t xml:space="preserve">Heneghan, Psihogios, Salgado </t>
  </si>
  <si>
    <t xml:space="preserve">Solid tumors </t>
  </si>
  <si>
    <t>Karaaslan-Esser, Krok-Schoen, Passardi, Sadigh , Spoelstra	, Yanez</t>
  </si>
  <si>
    <t>Count of First Auther Sur name</t>
  </si>
  <si>
    <t>Reference</t>
  </si>
  <si>
    <t>Mixed (TKI,Anti-hormonal, oral chemotherapy)</t>
  </si>
  <si>
    <t>S4,7,1,11</t>
  </si>
  <si>
    <t>oral chemotherapy</t>
  </si>
  <si>
    <t>S10,8,3</t>
  </si>
  <si>
    <t>Anti hormonal therapy</t>
  </si>
  <si>
    <t>S5,2</t>
  </si>
  <si>
    <t>TKI</t>
  </si>
  <si>
    <t>S6,9</t>
  </si>
  <si>
    <t>ctegorized diseases</t>
  </si>
  <si>
    <t xml:space="preserve">categorized drugs </t>
  </si>
  <si>
    <t>MIxed malegnancies</t>
  </si>
  <si>
    <t>acute lymphoblastic leukemia</t>
  </si>
  <si>
    <t>Acute lymphoblastic leukemia</t>
  </si>
  <si>
    <t xml:space="preserve">Leukemia 
Lymphoma  
Sarcoma 
Brain tumor  
Other tumors </t>
  </si>
  <si>
    <t xml:space="preserve">Brain tumor  </t>
  </si>
  <si>
    <t>Breast cancer</t>
  </si>
  <si>
    <t>Afatinib</t>
  </si>
  <si>
    <t>Breast cancer, other</t>
  </si>
  <si>
    <t>Carcinoma</t>
  </si>
  <si>
    <t>Alectinib</t>
  </si>
  <si>
    <t>Hematologic 
 Lung cancer 
Breast cancer
 glioma 
Sarcoma 
Gastrointestinal 
Genitourinary 
Melanoma 
Non-GIST</t>
  </si>
  <si>
    <t>Cholangiocarcinoma</t>
  </si>
  <si>
    <t>Arimidex,</t>
  </si>
  <si>
    <t>Aromasin,</t>
  </si>
  <si>
    <t>Colorectal cancer</t>
  </si>
  <si>
    <t>Aromatase inhibitors</t>
  </si>
  <si>
    <t>Gastrointestinal</t>
  </si>
  <si>
    <t>Aromatase inhibitors,</t>
  </si>
  <si>
    <t>Genitourinary</t>
  </si>
  <si>
    <t>Axitinib</t>
  </si>
  <si>
    <t xml:space="preserve"> Breast cancer</t>
  </si>
  <si>
    <t>Glioblastoma</t>
  </si>
  <si>
    <t>Capecitabine</t>
  </si>
  <si>
    <t xml:space="preserve">Acute lymphoblastic leukemia </t>
  </si>
  <si>
    <t>Glioma</t>
  </si>
  <si>
    <t>Colorectal cancer
Pancreatic cancer
Lung cancer
Breast cancer
Cholangiocarcinoma 
Renal cell carcinoma  
Hepatocellular carcinoma 
other tumer</t>
  </si>
  <si>
    <t>Hematologic</t>
  </si>
  <si>
    <t>chemotherapy</t>
  </si>
  <si>
    <t>Hepatocellular</t>
  </si>
  <si>
    <t>Crizotinib</t>
  </si>
  <si>
    <t>Hepatocellular carcinoma</t>
  </si>
  <si>
    <t>Crizotinib"</t>
  </si>
  <si>
    <t>Leukemia</t>
  </si>
  <si>
    <t>Erlotinib</t>
  </si>
  <si>
    <t>cancer type</t>
  </si>
  <si>
    <t>study id</t>
  </si>
  <si>
    <t xml:space="preserve"> Cancer diseases </t>
  </si>
  <si>
    <t xml:space="preserve">frequency </t>
  </si>
  <si>
    <t>Lung cancer</t>
  </si>
  <si>
    <t>Everolimus</t>
  </si>
  <si>
    <t xml:space="preserve">Lymphoma  </t>
  </si>
  <si>
    <t>Femara,</t>
  </si>
  <si>
    <t xml:space="preserve">Brain tumor </t>
  </si>
  <si>
    <t>Melanoma</t>
  </si>
  <si>
    <t>Gefitinib</t>
  </si>
  <si>
    <t xml:space="preserve">Lymphoma </t>
  </si>
  <si>
    <t>Non-GIST"</t>
  </si>
  <si>
    <t>imatinib</t>
  </si>
  <si>
    <t>Other tumors</t>
  </si>
  <si>
    <t>Other tumer</t>
  </si>
  <si>
    <t>mercaptupurine,</t>
  </si>
  <si>
    <t>Sarcoma</t>
  </si>
  <si>
    <t>methotrexate</t>
  </si>
  <si>
    <t>Pancreatic cancer</t>
  </si>
  <si>
    <t>Renal Cell Carcinoma</t>
  </si>
  <si>
    <t>other</t>
  </si>
  <si>
    <t xml:space="preserve">Renal cell carcinoma  </t>
  </si>
  <si>
    <t>Pazopanib</t>
  </si>
  <si>
    <t>Stromal Tumor</t>
  </si>
  <si>
    <t>Regorafenib</t>
  </si>
  <si>
    <t>Sorafenib</t>
  </si>
  <si>
    <t>Sunitinib</t>
  </si>
  <si>
    <t>Tamoxifen</t>
  </si>
  <si>
    <t xml:space="preserve">targeted therapy  </t>
  </si>
  <si>
    <t>temozolamide,</t>
  </si>
  <si>
    <t>Temozolomide</t>
  </si>
  <si>
    <t>Trimethoprim sulfamethoxazole,</t>
  </si>
  <si>
    <t>tyrosine kinase inhibitors</t>
  </si>
  <si>
    <t>tyrosine kinase inhibitors,</t>
  </si>
  <si>
    <t>Oral anti cancers</t>
  </si>
  <si>
    <t xml:space="preserve">Frequency </t>
  </si>
  <si>
    <t>Trimethoprim sulfamethoxazole</t>
  </si>
  <si>
    <t>Methotrexate</t>
  </si>
  <si>
    <t>Temozolamide</t>
  </si>
  <si>
    <t>Tyrosine kinase inhibitors</t>
  </si>
  <si>
    <t>Imatinib</t>
  </si>
  <si>
    <t xml:space="preserve">Renal cell carcinoma </t>
  </si>
  <si>
    <t>Chemotherapy</t>
  </si>
  <si>
    <t xml:space="preserve">Targeted therapy </t>
  </si>
  <si>
    <t>Palbociclib</t>
  </si>
  <si>
    <t>Arimidex</t>
  </si>
  <si>
    <t>Aromasin</t>
  </si>
  <si>
    <t>Femara</t>
  </si>
  <si>
    <t>Other</t>
  </si>
  <si>
    <t>steroid</t>
  </si>
  <si>
    <t>Sum of Number of features</t>
  </si>
  <si>
    <t>Sadigh</t>
  </si>
  <si>
    <t>Greer</t>
  </si>
  <si>
    <t>Salgado</t>
  </si>
  <si>
    <t>*</t>
  </si>
  <si>
    <t>Count of Author</t>
  </si>
  <si>
    <t>Reminders</t>
  </si>
  <si>
    <t>S1,2,3,4,5,6,7,8,9,10,11</t>
  </si>
  <si>
    <t>Adherence assessment</t>
  </si>
  <si>
    <t>Side effects reporting</t>
  </si>
  <si>
    <t>S2,3,4,6,11</t>
  </si>
  <si>
    <t>Patient education</t>
  </si>
  <si>
    <t>S2,3,4,7,11</t>
  </si>
  <si>
    <t>Symptoms assessment</t>
  </si>
  <si>
    <t>S3,4,6,11</t>
  </si>
  <si>
    <t>Interaction with clinicians</t>
  </si>
  <si>
    <t>S2,5,11</t>
  </si>
  <si>
    <t>E-capsules</t>
  </si>
  <si>
    <t>S1,4</t>
  </si>
  <si>
    <t>Interaction with other users</t>
  </si>
  <si>
    <t>S2,11</t>
  </si>
  <si>
    <t>Patient feed back</t>
  </si>
  <si>
    <t>S8,9</t>
  </si>
  <si>
    <t>Medication information</t>
  </si>
  <si>
    <t>S7,10</t>
  </si>
  <si>
    <t>Confirms administration</t>
  </si>
  <si>
    <t>Drug-drug interaction</t>
  </si>
  <si>
    <t>Signs assessment</t>
  </si>
  <si>
    <t>Refill reminder</t>
  </si>
  <si>
    <t>referral request</t>
  </si>
  <si>
    <t>Calendar sync</t>
  </si>
  <si>
    <t>App</t>
  </si>
  <si>
    <t>Smartbox</t>
  </si>
  <si>
    <t>Ecap.</t>
  </si>
  <si>
    <t>Wearable device</t>
  </si>
  <si>
    <t>Platform</t>
  </si>
  <si>
    <t>Name of the technology</t>
  </si>
  <si>
    <t>Refrrences</t>
  </si>
  <si>
    <t>Platform (S5)</t>
  </si>
  <si>
    <t>Wearable device (S11)</t>
  </si>
  <si>
    <t>Smartbox (S,5,8)</t>
  </si>
  <si>
    <t>S,5,8</t>
  </si>
  <si>
    <t>Ecap. (S1,4)</t>
  </si>
  <si>
    <t>App (S1,2,3,4,6,7,8,9,10,11)</t>
  </si>
  <si>
    <t>S1,2,3,4,6,7,8,9,10,11</t>
  </si>
  <si>
    <t>negative</t>
  </si>
  <si>
    <t>S4,S9</t>
  </si>
  <si>
    <t xml:space="preserve">neutral </t>
  </si>
  <si>
    <t xml:space="preserve">positive </t>
  </si>
  <si>
    <t>S7,6,1,11,8,5,2,3</t>
  </si>
  <si>
    <t>the name of the adherence quastinare</t>
  </si>
  <si>
    <t xml:space="preserve">features names </t>
  </si>
  <si>
    <t xml:space="preserve">the outcome </t>
  </si>
  <si>
    <t>adhertence assessment</t>
  </si>
  <si>
    <t>adherence outcome</t>
  </si>
  <si>
    <t>University of Utah’s Research Electronic Data Capture (REDCap)  tool.
Adherence. Weekly adherence was measured using eCapÔ electronic monitoring caps.</t>
  </si>
  <si>
    <t>Reminders 
E-capsules 
 adherence assessment</t>
  </si>
  <si>
    <t xml:space="preserve">maybe  enhanced </t>
  </si>
  <si>
    <t>Auther spesific questionnaire/App generated</t>
  </si>
  <si>
    <t xml:space="preserve">Web-based symptom survey and question prompt list (QPL), 
weekly symptoms survey via a browser on a standard computer or a smartphone.
</t>
  </si>
  <si>
    <t>Reminders
Interaction with clinician
side effect reporting
patient education
interaction with other users</t>
  </si>
  <si>
    <t>positive</t>
  </si>
  <si>
    <t xml:space="preserve">Adherence was measured by report by patients of whether they took the OA pills as prescribed over the past 7 days and by pill counts during the exit interview.
Self reported aherence </t>
  </si>
  <si>
    <t>Reminders
Patient education
side effects reporting
symptoms assessment
adherence assessment</t>
  </si>
  <si>
    <t>positive/improving adherence rates</t>
  </si>
  <si>
    <t>Morisky Medication Adherence Scale (MMAS-4)
MEMS Cap (AARDEX Group) and GlowCap (Vitality)electronic medication bottles are commonly used in adherence monitoring.</t>
  </si>
  <si>
    <t>Reminder
Adherence assessment
Symptom’s assessment
Patient education
Side effect reporting</t>
  </si>
  <si>
    <t xml:space="preserve">Nigative/Patients who received the intervention did not experience improvements in adherence, symptoms, QoL, perceptions of quality of care, or healthcare utilization compared with those who received standard care alone.
</t>
  </si>
  <si>
    <t>Morisky Medication Adherence Scale</t>
  </si>
  <si>
    <t>CONCURxP intervention consisted of use of the smartbox and web portal
Adherence monitoring via logging into the study web portal to review medication doses recorded using the smartbox. 
included self- reported adherence,</t>
  </si>
  <si>
    <t>Reminder
interaction with clinicians
adherence assessment
referral request</t>
  </si>
  <si>
    <t>Reminders
Side effect reporting
Symptom’s assessment
Adherence assessment</t>
  </si>
  <si>
    <t>Reminders
Calendar sync
Medication information
Patient education
Adherence assessment</t>
  </si>
  <si>
    <t>Reminder
Adherence assessment
Patient feed back</t>
  </si>
  <si>
    <t xml:space="preserve">Ecological momentary assessment (EMA) survey questions                                                                                                                          Physical symptoms (sent at 4 PM each day):
- How much pain are you currently experiencing?
- How much fatigue are you currently experiencing?
- How much nausea are you currently experiencing?                                                                                                                                                                                                       Emotional symptoms (sent at 4 PM each day):
- How positive were you feeling (happy or joyful) just before you received this text message?                                                                                                                                           -How negative were you feeling (stressed, mad/angry, nervous/ anxious, or sad) just before you received this text message?                                                                                                                                                                                    Adherence motivation (4 PM):                                                                                                                                                                                                                                                                                       -How motivated are you to take 6MP today?                                                                                                                                                               Family stressors (4 PM):
In the past 24 h, have you...
-Had a misunderstanding or disagreement with your parents?
-Found it easy to talk to your parents about your thoughts and
feelings?
-Felt lonely?                                                                                                                                                                                                                                                                     Location/social company (During typical dosing time)
-Where were you right before you received this text message?
-Who were you with just before you received this text message?                                                                                                                                                                                          6MP adherence and timing (60 min after typical dosing time):
-Did you take your 6MP dose?
-What time did you take your 6MP?
-(As needed): “Did you end up taking 6M?’’
</t>
  </si>
  <si>
    <t>Reminder
Refill reminder
Medication information
Adherence assessment</t>
  </si>
  <si>
    <t>Reminder
Adherence assessment
Symptom’s assessment
Signs assessment
Side effect reporting
Drug-drug interaction
Interaction with clinician
Interaction with users
Patient education</t>
  </si>
  <si>
    <t xml:space="preserve"> features in each study</t>
  </si>
  <si>
    <t>Reminders within the App</t>
  </si>
  <si>
    <t>Count of Reminders within the App</t>
  </si>
  <si>
    <t xml:space="preserve">author </t>
  </si>
  <si>
    <t xml:space="preserve">featuers numbers </t>
  </si>
  <si>
    <t>adherence assessment</t>
  </si>
  <si>
    <t>ECap</t>
  </si>
  <si>
    <t>Research Electronic Data Capture (REDCap) tool electronic link(adherence assessment)</t>
  </si>
  <si>
    <t>confirm administration SMS</t>
  </si>
  <si>
    <t>Reminder through SMS</t>
  </si>
  <si>
    <t>Interaction with clinician</t>
  </si>
  <si>
    <t>Side effect reporting</t>
  </si>
  <si>
    <t>side effect reporting</t>
  </si>
  <si>
    <t>patient education</t>
  </si>
  <si>
    <t>interaction with clinicians</t>
  </si>
  <si>
    <t>interaction with other users</t>
  </si>
  <si>
    <t>Reminder SMS</t>
  </si>
  <si>
    <t>Interaction with users</t>
  </si>
  <si>
    <t>side effects reporting</t>
  </si>
  <si>
    <t>symptoms assessment</t>
  </si>
  <si>
    <t>Reminder</t>
  </si>
  <si>
    <t>Symptom’s assessment</t>
  </si>
  <si>
    <t>Side effect report</t>
  </si>
  <si>
    <t>APP
Ecap.  </t>
  </si>
  <si>
    <r>
      <t>S1</t>
    </r>
    <r>
      <rPr>
        <sz val="12"/>
        <color theme="1"/>
        <rFont val="Calibri"/>
        <family val="2"/>
        <charset val="1"/>
        <scheme val="minor"/>
      </rPr>
      <t> </t>
    </r>
  </si>
  <si>
    <r>
      <t>Linder</t>
    </r>
    <r>
      <rPr>
        <sz val="12"/>
        <color theme="1"/>
        <rFont val="Calibri"/>
        <family val="2"/>
        <charset val="1"/>
        <scheme val="minor"/>
      </rPr>
      <t> </t>
    </r>
  </si>
  <si>
    <t>eCap electronic capsules   
 DoscastPro mobile app   
Capture (REDCap) tool electronic link questionnaire</t>
  </si>
  <si>
    <r>
      <t>2 </t>
    </r>
    <r>
      <rPr>
        <sz val="12"/>
        <color theme="1"/>
        <rFont val="Calibri"/>
        <family val="2"/>
        <charset val="1"/>
        <scheme val="minor"/>
      </rPr>
      <t> </t>
    </r>
  </si>
  <si>
    <r>
      <t> App </t>
    </r>
    <r>
      <rPr>
        <sz val="12"/>
        <color theme="1"/>
        <rFont val="Calibri"/>
        <family val="2"/>
        <charset val="1"/>
        <scheme val="minor"/>
      </rPr>
      <t> </t>
    </r>
  </si>
  <si>
    <r>
      <t>S2</t>
    </r>
    <r>
      <rPr>
        <sz val="12"/>
        <color theme="1"/>
        <rFont val="Calibri"/>
        <family val="2"/>
        <charset val="1"/>
        <scheme val="minor"/>
      </rPr>
      <t> </t>
    </r>
  </si>
  <si>
    <r>
      <t>Salgado </t>
    </r>
    <r>
      <rPr>
        <sz val="12"/>
        <color theme="1"/>
        <rFont val="Calibri"/>
        <family val="2"/>
        <charset val="1"/>
        <scheme val="minor"/>
      </rPr>
      <t> </t>
    </r>
  </si>
  <si>
    <r>
      <t>(REMIND) REMIND system </t>
    </r>
    <r>
      <rPr>
        <sz val="12"/>
        <color theme="1"/>
        <rFont val="Calibri"/>
        <family val="2"/>
        <charset val="1"/>
        <scheme val="minor"/>
      </rPr>
      <t> </t>
    </r>
  </si>
  <si>
    <r>
      <t>1 </t>
    </r>
    <r>
      <rPr>
        <sz val="12"/>
        <color theme="1"/>
        <rFont val="Calibri"/>
        <family val="2"/>
        <charset val="1"/>
        <scheme val="minor"/>
      </rPr>
      <t> </t>
    </r>
  </si>
  <si>
    <r>
      <t>S3</t>
    </r>
    <r>
      <rPr>
        <sz val="12"/>
        <color theme="1"/>
        <rFont val="Calibri"/>
        <family val="2"/>
        <charset val="1"/>
        <scheme val="minor"/>
      </rPr>
      <t> </t>
    </r>
  </si>
  <si>
    <r>
      <t>Spoelstra</t>
    </r>
    <r>
      <rPr>
        <sz val="12"/>
        <color theme="1"/>
        <rFont val="Calibri"/>
        <family val="2"/>
        <charset val="1"/>
        <scheme val="minor"/>
      </rPr>
      <t> </t>
    </r>
  </si>
  <si>
    <r>
      <t>TMs mobile app </t>
    </r>
    <r>
      <rPr>
        <sz val="12"/>
        <color theme="1"/>
        <rFont val="Calibri"/>
        <family val="2"/>
        <charset val="1"/>
        <scheme val="minor"/>
      </rPr>
      <t> </t>
    </r>
  </si>
  <si>
    <t>Ecap  
App</t>
  </si>
  <si>
    <t xml:space="preserve">Greer  </t>
  </si>
  <si>
    <t>MEMS Cap electronic pill cap  
Novel mobile app.</t>
  </si>
  <si>
    <t>Platform  
Smartbox</t>
  </si>
  <si>
    <r>
      <t>S5</t>
    </r>
    <r>
      <rPr>
        <sz val="12"/>
        <color theme="1"/>
        <rFont val="Calibri"/>
        <family val="2"/>
        <charset val="1"/>
        <scheme val="minor"/>
      </rPr>
      <t> </t>
    </r>
  </si>
  <si>
    <r>
      <t>Sadigh </t>
    </r>
    <r>
      <rPr>
        <sz val="12"/>
        <color theme="1"/>
        <rFont val="Calibri"/>
        <family val="2"/>
        <charset val="1"/>
        <scheme val="minor"/>
      </rPr>
      <t> </t>
    </r>
  </si>
  <si>
    <r>
      <t>CONnected Treatment Platform (CONCURxP)  smartbox , Wisepill RT2000 Medication Dispenser 4G LTE enabled </t>
    </r>
    <r>
      <rPr>
        <sz val="12"/>
        <color theme="1"/>
        <rFont val="Calibri"/>
        <family val="2"/>
        <charset val="1"/>
        <scheme val="minor"/>
      </rPr>
      <t> </t>
    </r>
  </si>
  <si>
    <r>
      <t>App </t>
    </r>
    <r>
      <rPr>
        <sz val="12"/>
        <color theme="1"/>
        <rFont val="Calibri"/>
        <family val="2"/>
        <charset val="1"/>
        <scheme val="minor"/>
      </rPr>
      <t> </t>
    </r>
  </si>
  <si>
    <r>
      <t>S7</t>
    </r>
    <r>
      <rPr>
        <sz val="12"/>
        <color theme="1"/>
        <rFont val="Calibri"/>
        <family val="2"/>
        <charset val="1"/>
        <scheme val="minor"/>
      </rPr>
      <t> </t>
    </r>
  </si>
  <si>
    <r>
      <t>Karaaslan-Esser</t>
    </r>
    <r>
      <rPr>
        <sz val="12"/>
        <color theme="1"/>
        <rFont val="Calibri"/>
        <family val="2"/>
        <charset val="1"/>
        <scheme val="minor"/>
      </rPr>
      <t> </t>
    </r>
  </si>
  <si>
    <r>
      <t> Mobile app (OKTED) </t>
    </r>
    <r>
      <rPr>
        <sz val="12"/>
        <color theme="1"/>
        <rFont val="Calibri"/>
        <family val="2"/>
        <charset val="1"/>
        <scheme val="minor"/>
      </rPr>
      <t> </t>
    </r>
  </si>
  <si>
    <t>App
Smartbox  </t>
  </si>
  <si>
    <r>
      <t>S8</t>
    </r>
    <r>
      <rPr>
        <sz val="12"/>
        <color theme="1"/>
        <rFont val="Calibri"/>
        <family val="2"/>
        <charset val="1"/>
        <scheme val="minor"/>
      </rPr>
      <t> </t>
    </r>
  </si>
  <si>
    <r>
      <t>Psihogios</t>
    </r>
    <r>
      <rPr>
        <sz val="12"/>
        <color theme="1"/>
        <rFont val="Calibri"/>
        <family val="2"/>
        <charset val="1"/>
        <scheme val="minor"/>
      </rPr>
      <t> </t>
    </r>
  </si>
  <si>
    <t xml:space="preserve">Mobile app  
electronic pill bottle (MEMS TrackCap)   </t>
  </si>
  <si>
    <r>
      <t>2</t>
    </r>
    <r>
      <rPr>
        <sz val="12"/>
        <color theme="1"/>
        <rFont val="Calibri"/>
        <family val="2"/>
        <charset val="1"/>
        <scheme val="minor"/>
      </rPr>
      <t> </t>
    </r>
  </si>
  <si>
    <r>
      <t>S9</t>
    </r>
    <r>
      <rPr>
        <sz val="12"/>
        <color theme="1"/>
        <rFont val="Calibri"/>
        <family val="2"/>
        <charset val="1"/>
        <scheme val="minor"/>
      </rPr>
      <t> </t>
    </r>
  </si>
  <si>
    <r>
      <t>Yanez</t>
    </r>
    <r>
      <rPr>
        <sz val="12"/>
        <color theme="1"/>
        <rFont val="Calibri"/>
        <family val="2"/>
        <charset val="1"/>
        <scheme val="minor"/>
      </rPr>
      <t> </t>
    </r>
  </si>
  <si>
    <t>Mobile app  </t>
  </si>
  <si>
    <r>
      <t>1</t>
    </r>
    <r>
      <rPr>
        <sz val="12"/>
        <color theme="1"/>
        <rFont val="Calibri"/>
        <family val="2"/>
        <charset val="1"/>
        <scheme val="minor"/>
      </rPr>
      <t> </t>
    </r>
  </si>
  <si>
    <r>
      <t>S10</t>
    </r>
    <r>
      <rPr>
        <sz val="12"/>
        <color theme="1"/>
        <rFont val="Calibri"/>
        <family val="2"/>
        <charset val="1"/>
        <scheme val="minor"/>
      </rPr>
      <t> </t>
    </r>
  </si>
  <si>
    <r>
      <t>Heneghan</t>
    </r>
    <r>
      <rPr>
        <sz val="12"/>
        <color theme="1"/>
        <rFont val="Calibri"/>
        <family val="2"/>
        <charset val="1"/>
        <scheme val="minor"/>
      </rPr>
      <t> </t>
    </r>
  </si>
  <si>
    <r>
      <t> Mobile app </t>
    </r>
    <r>
      <rPr>
        <sz val="12"/>
        <color theme="1"/>
        <rFont val="Calibri"/>
        <family val="2"/>
        <charset val="1"/>
        <scheme val="minor"/>
      </rPr>
      <t> </t>
    </r>
  </si>
  <si>
    <r>
      <t>Wearable device  </t>
    </r>
    <r>
      <rPr>
        <sz val="12"/>
        <color theme="1"/>
        <rFont val="Calibri"/>
        <family val="2"/>
        <charset val="1"/>
        <scheme val="minor"/>
      </rPr>
      <t> </t>
    </r>
  </si>
  <si>
    <r>
      <t>S11</t>
    </r>
    <r>
      <rPr>
        <sz val="12"/>
        <color theme="1"/>
        <rFont val="Calibri"/>
        <family val="2"/>
        <charset val="1"/>
        <scheme val="minor"/>
      </rPr>
      <t> </t>
    </r>
  </si>
  <si>
    <r>
      <t>Passardi</t>
    </r>
    <r>
      <rPr>
        <sz val="12"/>
        <color theme="1"/>
        <rFont val="Calibri"/>
        <family val="2"/>
        <charset val="1"/>
        <scheme val="minor"/>
      </rPr>
      <t> </t>
    </r>
  </si>
  <si>
    <r>
      <t>wearable devices, </t>
    </r>
    <r>
      <rPr>
        <sz val="12"/>
        <color theme="1"/>
        <rFont val="Calibri"/>
        <family val="2"/>
        <charset val="1"/>
        <scheme val="minor"/>
      </rPr>
      <t> </t>
    </r>
  </si>
  <si>
    <t>Study ID</t>
  </si>
  <si>
    <t>Author</t>
  </si>
  <si>
    <t>Name of mhealth technology</t>
  </si>
  <si>
    <t>Type of technology</t>
  </si>
  <si>
    <t>Number of tech.</t>
  </si>
  <si>
    <t>Features of technology</t>
  </si>
  <si>
    <t>Number of features</t>
  </si>
  <si>
    <t>eCap electronic capsules</t>
  </si>
  <si>
    <t xml:space="preserve">Reminders </t>
  </si>
  <si>
    <t>DoscastPro mobile app</t>
  </si>
  <si>
    <t>E-Capsoule</t>
  </si>
  <si>
    <t>Research Electronic Data Capture (REDCap) tool electronic link questionnaire</t>
  </si>
  <si>
    <t>(REMIND) REMIND system</t>
  </si>
  <si>
    <t>Count of Type of technology</t>
  </si>
  <si>
    <t>TMs mobile app</t>
  </si>
  <si>
    <t xml:space="preserve">confirm administration </t>
  </si>
  <si>
    <t>(blank)</t>
  </si>
  <si>
    <t>MEMS Cap electronic pill cap</t>
  </si>
  <si>
    <t>novel mobile app</t>
  </si>
  <si>
    <t>E-Capsules</t>
  </si>
  <si>
    <t>CONnected Treatment Platform (CONCURxP)  smartbox , Wisepill RT2000 Medication Dispenser 4G LTE enabled</t>
  </si>
  <si>
    <t>Referral request</t>
  </si>
  <si>
    <t>Mobile app</t>
  </si>
  <si>
    <t>Mobile app (OKTED)</t>
  </si>
  <si>
    <t>electronic pill bottle (MEMS TrackCap)</t>
  </si>
  <si>
    <t>App wearable devices,</t>
  </si>
  <si>
    <t>Smart phones, tablets, IOS/Android</t>
  </si>
  <si>
    <t>S11,2,9</t>
  </si>
  <si>
    <t>Laptop/desktop and Smart phones IOS/Android</t>
  </si>
  <si>
    <t>S4,7,6,1,8,5,3</t>
  </si>
  <si>
    <t>Smart phones IOS/Android</t>
  </si>
  <si>
    <t xml:space="preserve">reference </t>
  </si>
  <si>
    <t>S4,7,6,1,8,3</t>
  </si>
  <si>
    <t>Web page</t>
  </si>
  <si>
    <t>S5,2,9</t>
  </si>
  <si>
    <t>App and webpage</t>
  </si>
  <si>
    <t xml:space="preserve">Compatibility </t>
  </si>
  <si>
    <t xml:space="preserve">System characteristic </t>
  </si>
  <si>
    <t xml:space="preserve">Grand total </t>
  </si>
  <si>
    <t xml:space="preserve">Type of interface(s) </t>
  </si>
  <si>
    <t>Web- and text-based interfaces</t>
  </si>
  <si>
    <t>Computer</t>
  </si>
  <si>
    <t>the use of a text message  and platform (Twilio)</t>
  </si>
  <si>
    <t>Count of stand alone or web page</t>
  </si>
  <si>
    <t>nvolved various forms and input fields, survey through a digital interface, involve text-based input</t>
  </si>
  <si>
    <t>wearable devices,</t>
  </si>
  <si>
    <t>texting, messaging, phone-calls, questionnaires were paper-based</t>
  </si>
  <si>
    <t>and self-completed by patients</t>
  </si>
  <si>
    <t>Count of Heneghan</t>
  </si>
  <si>
    <t>Count of Study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</si>
</sst>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b/>
      <sz val="11"/>
      <color theme="1"/>
      <name val="Calibri Light"/>
      <family val="2"/>
      <scheme val="major"/>
    </font>
    <font>
      <b/>
      <sz val="11"/>
      <name val="Calibri Light"/>
      <family val="2"/>
      <scheme val="major"/>
    </font>
    <font>
      <sz val="10"/>
      <color theme="1"/>
      <name val="Calibri"/>
      <family val="2"/>
      <scheme val="minor"/>
    </font>
    <font>
      <sz val="10"/>
      <color theme="1"/>
      <name val="AdvOT3c2d9f11"/>
    </font>
    <font>
      <sz val="10"/>
      <color theme="1"/>
      <name val="AdvOT8608a8d1+20"/>
    </font>
    <font>
      <sz val="10"/>
      <color rgb="FF333333"/>
      <name val="Verdana"/>
      <family val="2"/>
    </font>
    <font>
      <sz val="10"/>
      <color rgb="FF000000"/>
      <name val="Söhne"/>
      <charset val="1"/>
    </font>
    <font>
      <sz val="10"/>
      <color rgb="FF333333"/>
      <name val="Calibri"/>
      <family val="2"/>
      <scheme val="minor"/>
    </font>
    <font>
      <sz val="10"/>
      <color rgb="FF000000"/>
      <name val="Calibri"/>
      <family val="2"/>
      <charset val="1"/>
    </font>
    <font>
      <sz val="12"/>
      <color theme="1"/>
      <name val="Calibri"/>
      <family val="2"/>
      <charset val="1"/>
      <scheme val="minor"/>
    </font>
    <font>
      <sz val="11"/>
      <color theme="1"/>
      <name val="Calibri"/>
      <family val="2"/>
      <scheme val="minor"/>
    </font>
    <font>
      <sz val="12"/>
      <color rgb="FF000000"/>
      <name val="Calibri"/>
      <family val="2"/>
      <scheme val="minor"/>
    </font>
    <font>
      <sz val="10"/>
      <color rgb="FF000000"/>
      <name val="Calibri"/>
      <family val="2"/>
      <scheme val="minor"/>
    </font>
    <font>
      <sz val="8"/>
      <color rgb="FF000000"/>
      <name val="Calibri"/>
      <family val="2"/>
      <scheme val="minor"/>
    </font>
    <font>
      <b/>
      <sz val="8"/>
      <color rgb="FF000000"/>
      <name val="Calibri"/>
      <family val="2"/>
      <scheme val="minor"/>
    </font>
    <font>
      <b/>
      <sz val="12"/>
      <color theme="1"/>
      <name val="Calibri"/>
      <family val="2"/>
      <scheme val="minor"/>
    </font>
    <font>
      <sz val="10"/>
      <color theme="1"/>
      <name val="Times"/>
    </font>
    <font>
      <sz val="8"/>
      <name val="Calibri"/>
      <family val="2"/>
      <scheme val="minor"/>
    </font>
    <font>
      <sz val="12"/>
      <color theme="1" tint="4.9989318521683403E-2"/>
      <name val="Calibri"/>
      <family val="2"/>
      <scheme val="minor"/>
    </font>
    <font>
      <b/>
      <sz val="11"/>
      <color theme="1" tint="4.9989318521683403E-2"/>
      <name val="Calibri Light"/>
      <family val="2"/>
      <scheme val="major"/>
    </font>
    <font>
      <sz val="12"/>
      <color theme="2" tint="-0.89999084444715716"/>
      <name val="Calibri"/>
      <family val="2"/>
      <scheme val="minor"/>
    </font>
    <font>
      <b/>
      <sz val="11"/>
      <color theme="2" tint="-0.89999084444715716"/>
      <name val="Calibri Light"/>
      <family val="2"/>
      <scheme val="major"/>
    </font>
    <font>
      <b/>
      <sz val="12"/>
      <color theme="2" tint="-0.89999084444715716"/>
      <name val="Calibri"/>
      <family val="2"/>
      <scheme val="minor"/>
    </font>
    <font>
      <sz val="12"/>
      <color theme="1"/>
      <name val="Times New Roman"/>
      <family val="1"/>
    </font>
    <font>
      <sz val="12"/>
      <color rgb="FF000000"/>
      <name val="Calibri"/>
      <family val="2"/>
    </font>
    <font>
      <b/>
      <sz val="12"/>
      <color rgb="FF000000"/>
      <name val="Calibri"/>
      <family val="2"/>
    </font>
  </fonts>
  <fills count="8">
    <fill>
      <patternFill patternType="none"/>
    </fill>
    <fill>
      <patternFill patternType="gray125"/>
    </fill>
    <fill>
      <patternFill patternType="solid">
        <fgColor theme="9" tint="0.79998168889431442"/>
        <bgColor indexed="64"/>
      </patternFill>
    </fill>
    <fill>
      <patternFill patternType="solid">
        <fgColor theme="9" tint="0.79998168889431442"/>
        <bgColor rgb="FF000000"/>
      </patternFill>
    </fill>
    <fill>
      <patternFill patternType="solid">
        <fgColor theme="9" tint="0.79998168889431442"/>
        <bgColor theme="9" tint="0.79998168889431442"/>
      </patternFill>
    </fill>
    <fill>
      <patternFill patternType="solid">
        <fgColor rgb="FFFFFF00"/>
        <bgColor indexed="64"/>
      </patternFill>
    </fill>
    <fill>
      <patternFill patternType="solid">
        <fgColor theme="4" tint="0.79998168889431442"/>
        <bgColor theme="4" tint="0.79998168889431442"/>
      </patternFill>
    </fill>
    <fill>
      <patternFill patternType="solid">
        <fgColor rgb="FFD9E1F2"/>
        <bgColor indexed="64"/>
      </patternFill>
    </fill>
  </fills>
  <borders count="51">
    <border>
      <left/>
      <right/>
      <top/>
      <bottom/>
      <diagonal/>
    </border>
    <border>
      <left style="thin">
        <color theme="9"/>
      </left>
      <right style="thin">
        <color theme="9"/>
      </right>
      <top style="thin">
        <color theme="9"/>
      </top>
      <bottom style="medium">
        <color theme="9"/>
      </bottom>
      <diagonal/>
    </border>
    <border>
      <left style="thin">
        <color theme="9"/>
      </left>
      <right style="thin">
        <color theme="9"/>
      </right>
      <top style="thin">
        <color theme="9"/>
      </top>
      <bottom style="thin">
        <color theme="9"/>
      </bottom>
      <diagonal/>
    </border>
    <border>
      <left/>
      <right style="thin">
        <color theme="9"/>
      </right>
      <top style="thin">
        <color theme="9"/>
      </top>
      <bottom style="thin">
        <color theme="9"/>
      </bottom>
      <diagonal/>
    </border>
    <border>
      <left/>
      <right style="thin">
        <color theme="9"/>
      </right>
      <top style="thin">
        <color theme="9"/>
      </top>
      <bottom style="medium">
        <color theme="9"/>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rgb="FFBFBFBF"/>
      </left>
      <right style="medium">
        <color rgb="FFBFBFBF"/>
      </right>
      <top style="medium">
        <color rgb="FFBFBFBF"/>
      </top>
      <bottom style="medium">
        <color rgb="FFBFBFBF"/>
      </bottom>
      <diagonal/>
    </border>
    <border>
      <left/>
      <right style="medium">
        <color rgb="FFBFBFBF"/>
      </right>
      <top style="medium">
        <color rgb="FFBFBFBF"/>
      </top>
      <bottom style="medium">
        <color rgb="FFBFBFBF"/>
      </bottom>
      <diagonal/>
    </border>
    <border>
      <left style="medium">
        <color rgb="FFBFBFBF"/>
      </left>
      <right style="medium">
        <color rgb="FFBFBFBF"/>
      </right>
      <top/>
      <bottom style="medium">
        <color rgb="FFBFBFBF"/>
      </bottom>
      <diagonal/>
    </border>
    <border>
      <left style="medium">
        <color rgb="FFBFBFBF"/>
      </left>
      <right style="medium">
        <color rgb="FFBFBFBF"/>
      </right>
      <top/>
      <bottom/>
      <diagonal/>
    </border>
    <border>
      <left/>
      <right style="medium">
        <color rgb="FFBFBFBF"/>
      </right>
      <top/>
      <bottom style="medium">
        <color rgb="FFBFBFBF"/>
      </bottom>
      <diagonal/>
    </border>
    <border>
      <left/>
      <right style="medium">
        <color rgb="FFBFBFBF"/>
      </right>
      <top/>
      <bottom/>
      <diagonal/>
    </border>
    <border>
      <left style="medium">
        <color rgb="FFBFBFBF"/>
      </left>
      <right style="medium">
        <color rgb="FFBFBFBF"/>
      </right>
      <top style="medium">
        <color rgb="FFBFBFBF"/>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top style="medium">
        <color indexed="64"/>
      </top>
      <bottom style="medium">
        <color indexed="64"/>
      </bottom>
      <diagonal/>
    </border>
    <border>
      <left/>
      <right/>
      <top/>
      <bottom style="thin">
        <color theme="4" tint="0.39997558519241921"/>
      </bottom>
      <diagonal/>
    </border>
    <border>
      <left/>
      <right/>
      <top style="thin">
        <color theme="4" tint="0.39997558519241921"/>
      </top>
      <bottom style="thin">
        <color theme="4" tint="0.39997558519241921"/>
      </bottom>
      <diagonal/>
    </border>
    <border>
      <left/>
      <right/>
      <top style="medium">
        <color indexed="64"/>
      </top>
      <bottom/>
      <diagonal/>
    </border>
    <border>
      <left/>
      <right style="medium">
        <color indexed="64"/>
      </right>
      <top/>
      <bottom/>
      <diagonal/>
    </border>
    <border>
      <left style="medium">
        <color rgb="FFBFBFBF"/>
      </left>
      <right style="medium">
        <color rgb="FFBFBFBF"/>
      </right>
      <top style="thin">
        <color theme="4" tint="0.39997558519241921"/>
      </top>
      <bottom style="thin">
        <color theme="4" tint="0.39997558519241921"/>
      </bottom>
      <diagonal/>
    </border>
    <border>
      <left style="medium">
        <color rgb="FFBFBFBF"/>
      </left>
      <right style="medium">
        <color rgb="FFBFBFBF"/>
      </right>
      <top style="thin">
        <color theme="4" tint="0.39997558519241921"/>
      </top>
      <bottom style="medium">
        <color rgb="FFBFBFBF"/>
      </bottom>
      <diagonal/>
    </border>
    <border>
      <left/>
      <right/>
      <top style="medium">
        <color rgb="FFBFBFBF"/>
      </top>
      <bottom/>
      <diagonal/>
    </border>
    <border>
      <left/>
      <right/>
      <top/>
      <bottom style="medium">
        <color rgb="FFBFBFBF"/>
      </bottom>
      <diagonal/>
    </border>
    <border>
      <left/>
      <right style="medium">
        <color rgb="FFBFBFBF"/>
      </right>
      <top style="medium">
        <color rgb="FFBFBFBF"/>
      </top>
      <bottom/>
      <diagonal/>
    </border>
    <border>
      <left style="medium">
        <color rgb="FFBFBFBF"/>
      </left>
      <right/>
      <top style="medium">
        <color rgb="FFBFBFBF"/>
      </top>
      <bottom/>
      <diagonal/>
    </border>
    <border>
      <left style="medium">
        <color rgb="FFBFBFBF"/>
      </left>
      <right/>
      <top/>
      <bottom/>
      <diagonal/>
    </border>
    <border>
      <left style="medium">
        <color rgb="FFBFBFBF"/>
      </left>
      <right/>
      <top/>
      <bottom style="medium">
        <color rgb="FFBFBFBF"/>
      </bottom>
      <diagonal/>
    </border>
    <border>
      <left style="medium">
        <color rgb="FFBFBFBF"/>
      </left>
      <right style="medium">
        <color rgb="FFBFBFBF"/>
      </right>
      <top style="medium">
        <color rgb="FFBFBFBF"/>
      </top>
      <bottom style="thin">
        <color theme="4" tint="0.39997558519241921"/>
      </bottom>
      <diagonal/>
    </border>
    <border>
      <left/>
      <right style="medium">
        <color rgb="FFBFBFBF"/>
      </right>
      <top style="thin">
        <color theme="4" tint="0.39997558519241921"/>
      </top>
      <bottom style="thin">
        <color theme="4" tint="0.39997558519241921"/>
      </bottom>
      <diagonal/>
    </border>
    <border>
      <left/>
      <right/>
      <top/>
      <bottom style="medium">
        <color rgb="FF8EA9DB"/>
      </bottom>
      <diagonal/>
    </border>
    <border>
      <left style="medium">
        <color rgb="FF999999"/>
      </left>
      <right style="medium">
        <color rgb="FF999999"/>
      </right>
      <top style="medium">
        <color rgb="FF999999"/>
      </top>
      <bottom style="thick">
        <color rgb="FF666666"/>
      </bottom>
      <diagonal/>
    </border>
    <border>
      <left/>
      <right style="medium">
        <color rgb="FF999999"/>
      </right>
      <top style="medium">
        <color rgb="FF999999"/>
      </top>
      <bottom style="thick">
        <color rgb="FF666666"/>
      </bottom>
      <diagonal/>
    </border>
    <border>
      <left style="medium">
        <color rgb="FF999999"/>
      </left>
      <right style="medium">
        <color rgb="FF999999"/>
      </right>
      <top/>
      <bottom style="medium">
        <color rgb="FF999999"/>
      </bottom>
      <diagonal/>
    </border>
    <border>
      <left/>
      <right style="medium">
        <color rgb="FF999999"/>
      </right>
      <top/>
      <bottom style="medium">
        <color rgb="FF999999"/>
      </bottom>
      <diagonal/>
    </border>
    <border>
      <left style="medium">
        <color rgb="FFDBDBDB"/>
      </left>
      <right style="medium">
        <color rgb="FFDBDBDB"/>
      </right>
      <top style="medium">
        <color rgb="FFDBDBDB"/>
      </top>
      <bottom style="thick">
        <color rgb="FFC9C9C9"/>
      </bottom>
      <diagonal/>
    </border>
    <border>
      <left/>
      <right style="medium">
        <color rgb="FFDBDBDB"/>
      </right>
      <top style="medium">
        <color rgb="FFDBDBDB"/>
      </top>
      <bottom style="thick">
        <color rgb="FFC9C9C9"/>
      </bottom>
      <diagonal/>
    </border>
    <border>
      <left style="medium">
        <color rgb="FFDBDBDB"/>
      </left>
      <right style="medium">
        <color rgb="FFDBDBDB"/>
      </right>
      <top/>
      <bottom style="medium">
        <color rgb="FFDBDBDB"/>
      </bottom>
      <diagonal/>
    </border>
    <border>
      <left/>
      <right style="medium">
        <color rgb="FFDBDBDB"/>
      </right>
      <top/>
      <bottom style="medium">
        <color rgb="FFDBDBDB"/>
      </bottom>
      <diagonal/>
    </border>
  </borders>
  <cellStyleXfs count="1">
    <xf numFmtId="0" fontId="0" fillId="0" borderId="0"/>
  </cellStyleXfs>
  <cellXfs count="133">
    <xf numFmtId="0" fontId="0" fillId="0" borderId="0" xfId="0"/>
    <xf numFmtId="0" fontId="1" fillId="2" borderId="0" xfId="0" applyFont="1" applyFill="1" applyAlignment="1">
      <alignment horizontal="center" vertical="center" wrapText="1"/>
    </xf>
    <xf numFmtId="0" fontId="2" fillId="3" borderId="0" xfId="0" applyFont="1" applyFill="1" applyAlignment="1">
      <alignment horizontal="center" vertical="center" wrapText="1"/>
    </xf>
    <xf numFmtId="0" fontId="3" fillId="0" borderId="0" xfId="0" applyFont="1" applyAlignment="1">
      <alignment horizontal="center" vertical="center"/>
    </xf>
    <xf numFmtId="20" fontId="3" fillId="0" borderId="0" xfId="0" applyNumberFormat="1" applyFont="1" applyAlignment="1">
      <alignment horizontal="center" vertical="center"/>
    </xf>
    <xf numFmtId="0" fontId="3" fillId="0" borderId="0" xfId="0" applyFont="1" applyAlignment="1">
      <alignment horizontal="center" vertical="center" wrapText="1"/>
    </xf>
    <xf numFmtId="46" fontId="3" fillId="0" borderId="0" xfId="0" applyNumberFormat="1"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center" vertical="center"/>
    </xf>
    <xf numFmtId="0" fontId="0" fillId="0" borderId="0" xfId="0" applyAlignment="1">
      <alignment horizontal="center" vertical="center"/>
    </xf>
    <xf numFmtId="0" fontId="8" fillId="0" borderId="0" xfId="0" applyFont="1" applyAlignment="1">
      <alignment horizontal="center" vertical="center"/>
    </xf>
    <xf numFmtId="0" fontId="3" fillId="4" borderId="2" xfId="0" applyFont="1" applyFill="1" applyBorder="1" applyAlignment="1">
      <alignment horizontal="center" vertical="center"/>
    </xf>
    <xf numFmtId="0" fontId="3" fillId="0" borderId="2" xfId="0" applyFont="1" applyBorder="1" applyAlignment="1">
      <alignment horizontal="center" vertical="center"/>
    </xf>
    <xf numFmtId="0" fontId="0" fillId="0" borderId="0" xfId="0" applyAlignment="1">
      <alignment vertical="center"/>
    </xf>
    <xf numFmtId="0" fontId="0" fillId="0" borderId="0" xfId="0" pivotButton="1"/>
    <xf numFmtId="0" fontId="1" fillId="2" borderId="1" xfId="0" applyFont="1" applyFill="1" applyBorder="1" applyAlignment="1">
      <alignment horizontal="center" vertical="center" wrapText="1"/>
    </xf>
    <xf numFmtId="0" fontId="8" fillId="0" borderId="2" xfId="0" applyFont="1" applyBorder="1" applyAlignment="1">
      <alignment horizontal="center" vertical="center"/>
    </xf>
    <xf numFmtId="0" fontId="8" fillId="4" borderId="2" xfId="0" applyFont="1" applyFill="1" applyBorder="1" applyAlignment="1">
      <alignment horizontal="center" vertical="center"/>
    </xf>
    <xf numFmtId="0" fontId="1" fillId="2" borderId="4" xfId="0" applyFont="1" applyFill="1" applyBorder="1" applyAlignment="1">
      <alignment horizontal="center" vertical="center" wrapText="1"/>
    </xf>
    <xf numFmtId="0" fontId="3" fillId="4" borderId="3" xfId="0" applyFont="1" applyFill="1" applyBorder="1" applyAlignment="1">
      <alignment horizontal="center" vertical="center"/>
    </xf>
    <xf numFmtId="0" fontId="3" fillId="0" borderId="3" xfId="0" applyFont="1" applyBorder="1" applyAlignment="1">
      <alignment horizontal="center" vertical="center"/>
    </xf>
    <xf numFmtId="0" fontId="4" fillId="0" borderId="0" xfId="0" applyFont="1" applyAlignment="1">
      <alignment horizontal="center" vertical="center"/>
    </xf>
    <xf numFmtId="0" fontId="0" fillId="0" borderId="7" xfId="0" applyBorder="1" applyAlignment="1">
      <alignment vertical="center" wrapText="1"/>
    </xf>
    <xf numFmtId="0" fontId="0" fillId="0" borderId="6" xfId="0" applyBorder="1" applyAlignment="1">
      <alignment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1" fillId="2" borderId="0" xfId="0" applyFont="1" applyFill="1" applyAlignment="1">
      <alignment horizontal="center" vertical="center"/>
    </xf>
    <xf numFmtId="0" fontId="2" fillId="3" borderId="0" xfId="0" applyFont="1" applyFill="1" applyAlignment="1">
      <alignment horizontal="center" vertical="center"/>
    </xf>
    <xf numFmtId="0" fontId="0" fillId="0" borderId="0" xfId="0" applyAlignment="1">
      <alignment horizontal="left"/>
    </xf>
    <xf numFmtId="0" fontId="3" fillId="0" borderId="10" xfId="0" applyFont="1" applyBorder="1" applyAlignment="1">
      <alignment horizontal="center" vertical="center"/>
    </xf>
    <xf numFmtId="0" fontId="0" fillId="0" borderId="10" xfId="0" applyBorder="1" applyAlignment="1">
      <alignment horizontal="center" vertical="center"/>
    </xf>
    <xf numFmtId="0" fontId="0" fillId="0" borderId="0" xfId="0" pivotButton="1" applyAlignment="1">
      <alignment horizontal="center" vertical="center"/>
    </xf>
    <xf numFmtId="0" fontId="2" fillId="3" borderId="13" xfId="0" applyFont="1" applyFill="1" applyBorder="1" applyAlignment="1">
      <alignment horizontal="center" vertical="center"/>
    </xf>
    <xf numFmtId="0" fontId="2" fillId="3" borderId="13" xfId="0" applyFont="1" applyFill="1" applyBorder="1" applyAlignment="1">
      <alignment horizontal="center" vertical="center" wrapText="1"/>
    </xf>
    <xf numFmtId="0" fontId="0" fillId="0" borderId="26" xfId="0" applyBorder="1" applyAlignment="1">
      <alignment vertical="center" wrapText="1"/>
    </xf>
    <xf numFmtId="0" fontId="3" fillId="0" borderId="22" xfId="0" applyFont="1" applyBorder="1" applyAlignment="1">
      <alignment horizontal="center" vertical="center"/>
    </xf>
    <xf numFmtId="0" fontId="0" fillId="0" borderId="27" xfId="0" applyBorder="1" applyAlignment="1">
      <alignment vertical="center" wrapText="1"/>
    </xf>
    <xf numFmtId="0" fontId="0" fillId="0" borderId="22" xfId="0" applyBorder="1" applyAlignment="1">
      <alignment horizontal="center" vertical="center"/>
    </xf>
    <xf numFmtId="0" fontId="15" fillId="0" borderId="22" xfId="0" applyFont="1" applyBorder="1"/>
    <xf numFmtId="0" fontId="14" fillId="0" borderId="22" xfId="0" applyFont="1" applyBorder="1" applyAlignment="1">
      <alignment horizontal="center" vertical="center" wrapText="1"/>
    </xf>
    <xf numFmtId="0" fontId="0" fillId="0" borderId="10" xfId="0" applyBorder="1"/>
    <xf numFmtId="0" fontId="0" fillId="5" borderId="10" xfId="0" applyFill="1" applyBorder="1"/>
    <xf numFmtId="0" fontId="16" fillId="6" borderId="28" xfId="0" applyFont="1" applyFill="1" applyBorder="1"/>
    <xf numFmtId="0" fontId="0" fillId="0" borderId="30" xfId="0" applyBorder="1" applyAlignment="1">
      <alignment vertical="center" wrapText="1"/>
    </xf>
    <xf numFmtId="0" fontId="0" fillId="0" borderId="0" xfId="0" applyAlignment="1">
      <alignment vertical="center" wrapText="1"/>
    </xf>
    <xf numFmtId="0" fontId="0" fillId="0" borderId="31" xfId="0" applyBorder="1" applyAlignment="1">
      <alignment vertical="center" wrapText="1"/>
    </xf>
    <xf numFmtId="0" fontId="0" fillId="0" borderId="31"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0" fontId="17" fillId="0" borderId="0" xfId="0" applyFont="1" applyAlignment="1">
      <alignment horizontal="center" vertical="center" wrapText="1"/>
    </xf>
    <xf numFmtId="0" fontId="9" fillId="0" borderId="14"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12" fillId="0" borderId="15" xfId="0" applyFont="1" applyBorder="1" applyAlignment="1">
      <alignment horizontal="center" vertical="center" wrapText="1"/>
    </xf>
    <xf numFmtId="0" fontId="12" fillId="0" borderId="16" xfId="0" applyFont="1" applyBorder="1" applyAlignment="1">
      <alignment horizontal="center" vertical="center" wrapText="1"/>
    </xf>
    <xf numFmtId="0" fontId="11" fillId="0" borderId="16" xfId="0" applyFont="1" applyBorder="1" applyAlignment="1">
      <alignment horizontal="center" vertical="center" wrapText="1"/>
    </xf>
    <xf numFmtId="0" fontId="13" fillId="0" borderId="16" xfId="0" applyFont="1" applyBorder="1" applyAlignment="1">
      <alignment horizontal="center" vertical="center" wrapText="1"/>
    </xf>
    <xf numFmtId="0" fontId="12" fillId="0" borderId="21" xfId="0" applyFont="1" applyBorder="1" applyAlignment="1">
      <alignment horizontal="center" vertical="center" wrapText="1"/>
    </xf>
    <xf numFmtId="0" fontId="11" fillId="0" borderId="20" xfId="0" applyFont="1" applyBorder="1" applyAlignment="1">
      <alignment horizontal="center" vertical="center" wrapText="1"/>
    </xf>
    <xf numFmtId="0" fontId="11" fillId="0" borderId="21" xfId="0" applyFont="1" applyBorder="1" applyAlignment="1">
      <alignment horizontal="center" vertical="center" wrapText="1"/>
    </xf>
    <xf numFmtId="0" fontId="13" fillId="0" borderId="20" xfId="0" applyFont="1" applyBorder="1" applyAlignment="1">
      <alignment horizontal="center" vertical="center" wrapText="1"/>
    </xf>
    <xf numFmtId="0" fontId="13" fillId="0" borderId="21" xfId="0" applyFont="1" applyBorder="1" applyAlignment="1">
      <alignment horizontal="center" vertical="center" wrapText="1"/>
    </xf>
    <xf numFmtId="0" fontId="12" fillId="0" borderId="18" xfId="0" applyFont="1" applyBorder="1" applyAlignment="1">
      <alignment horizontal="center" vertical="center" wrapText="1"/>
    </xf>
    <xf numFmtId="0" fontId="11" fillId="0" borderId="18" xfId="0" applyFont="1" applyBorder="1" applyAlignment="1">
      <alignment horizontal="center" vertical="center" wrapText="1"/>
    </xf>
    <xf numFmtId="0" fontId="13" fillId="0" borderId="18" xfId="0" applyFont="1" applyBorder="1" applyAlignment="1">
      <alignment horizontal="center" vertical="center" wrapText="1"/>
    </xf>
    <xf numFmtId="0" fontId="12" fillId="0" borderId="17" xfId="0" applyFont="1" applyBorder="1" applyAlignment="1">
      <alignment horizontal="center" vertical="center" wrapText="1"/>
    </xf>
    <xf numFmtId="0" fontId="11" fillId="0" borderId="19" xfId="0" applyFont="1" applyBorder="1" applyAlignment="1">
      <alignment horizontal="center" vertical="center" wrapText="1"/>
    </xf>
    <xf numFmtId="0" fontId="11" fillId="0" borderId="17" xfId="0" applyFont="1" applyBorder="1" applyAlignment="1">
      <alignment horizontal="center" vertical="center" wrapText="1"/>
    </xf>
    <xf numFmtId="0" fontId="13" fillId="0" borderId="19" xfId="0" applyFont="1" applyBorder="1" applyAlignment="1">
      <alignment horizontal="center" vertical="center" wrapText="1"/>
    </xf>
    <xf numFmtId="0" fontId="13" fillId="0" borderId="17" xfId="0" applyFont="1" applyBorder="1" applyAlignment="1">
      <alignment horizontal="center" vertical="center" wrapText="1"/>
    </xf>
    <xf numFmtId="0" fontId="12" fillId="0" borderId="20" xfId="0" applyFont="1" applyBorder="1" applyAlignment="1">
      <alignment horizontal="center" vertical="center" wrapText="1"/>
    </xf>
    <xf numFmtId="0" fontId="0" fillId="0" borderId="18" xfId="0" applyBorder="1" applyAlignment="1">
      <alignment horizontal="center" vertical="center" wrapText="1"/>
    </xf>
    <xf numFmtId="0" fontId="0" fillId="0" borderId="20" xfId="0" applyBorder="1" applyAlignment="1">
      <alignment horizontal="center" vertical="center" wrapText="1"/>
    </xf>
    <xf numFmtId="0" fontId="0" fillId="0" borderId="17" xfId="0" applyBorder="1" applyAlignment="1">
      <alignment horizontal="center" vertical="center" wrapText="1"/>
    </xf>
    <xf numFmtId="0" fontId="0" fillId="0" borderId="19" xfId="0" applyBorder="1" applyAlignment="1">
      <alignment horizontal="center" vertical="center" wrapText="1"/>
    </xf>
    <xf numFmtId="0" fontId="0" fillId="0" borderId="0" xfId="0" applyAlignment="1">
      <alignment wrapText="1"/>
    </xf>
    <xf numFmtId="0" fontId="12" fillId="0" borderId="19" xfId="0" applyFont="1" applyBorder="1" applyAlignment="1">
      <alignment horizontal="center" vertical="center" wrapText="1"/>
    </xf>
    <xf numFmtId="0" fontId="0" fillId="0" borderId="0" xfId="0" applyAlignment="1">
      <alignment horizontal="left" vertical="center"/>
    </xf>
    <xf numFmtId="0" fontId="19" fillId="2" borderId="0" xfId="0" applyFont="1" applyFill="1" applyAlignment="1">
      <alignment horizontal="center" vertical="center"/>
    </xf>
    <xf numFmtId="0" fontId="20" fillId="2" borderId="0" xfId="0" applyFont="1" applyFill="1" applyAlignment="1">
      <alignment horizontal="center" vertical="center" wrapText="1"/>
    </xf>
    <xf numFmtId="0" fontId="20" fillId="2" borderId="0" xfId="0" applyFont="1" applyFill="1" applyAlignment="1">
      <alignment horizontal="center" vertical="center"/>
    </xf>
    <xf numFmtId="0" fontId="19" fillId="0" borderId="0" xfId="0" applyFont="1"/>
    <xf numFmtId="0" fontId="21" fillId="2" borderId="0" xfId="0" applyFont="1" applyFill="1" applyAlignment="1">
      <alignment horizontal="center" vertical="center"/>
    </xf>
    <xf numFmtId="0" fontId="22" fillId="2" borderId="0" xfId="0" applyFont="1" applyFill="1" applyAlignment="1">
      <alignment horizontal="center" vertical="center" wrapText="1"/>
    </xf>
    <xf numFmtId="0" fontId="21" fillId="0" borderId="0" xfId="0" applyFont="1" applyAlignment="1">
      <alignment horizontal="center" vertical="center"/>
    </xf>
    <xf numFmtId="0" fontId="0" fillId="6" borderId="29" xfId="0" applyFill="1" applyBorder="1" applyAlignment="1">
      <alignment horizontal="center" vertical="center" wrapText="1"/>
    </xf>
    <xf numFmtId="0" fontId="17" fillId="0" borderId="29" xfId="0" applyFont="1" applyBorder="1" applyAlignment="1">
      <alignment horizontal="center" vertical="center" wrapText="1"/>
    </xf>
    <xf numFmtId="0" fontId="0" fillId="0" borderId="29" xfId="0" applyBorder="1" applyAlignment="1">
      <alignment horizontal="center" vertical="center" wrapText="1"/>
    </xf>
    <xf numFmtId="0" fontId="12" fillId="0" borderId="34" xfId="0" applyFont="1" applyBorder="1" applyAlignment="1">
      <alignment horizontal="center" vertical="center" wrapText="1"/>
    </xf>
    <xf numFmtId="0" fontId="12" fillId="0" borderId="36" xfId="0" applyFont="1" applyBorder="1" applyAlignment="1">
      <alignment horizontal="center" vertical="center" wrapText="1"/>
    </xf>
    <xf numFmtId="0" fontId="12" fillId="0" borderId="0" xfId="0" applyFont="1" applyAlignment="1">
      <alignment horizontal="center" vertical="center" wrapText="1"/>
    </xf>
    <xf numFmtId="0" fontId="12" fillId="0" borderId="35" xfId="0" applyFont="1" applyBorder="1" applyAlignment="1">
      <alignment horizontal="center" vertical="center" wrapText="1"/>
    </xf>
    <xf numFmtId="0" fontId="13" fillId="0" borderId="37" xfId="0" applyFont="1" applyBorder="1" applyAlignment="1">
      <alignment horizontal="center" vertical="center" wrapText="1"/>
    </xf>
    <xf numFmtId="0" fontId="13" fillId="0" borderId="38" xfId="0" applyFont="1" applyBorder="1" applyAlignment="1">
      <alignment horizontal="center" vertical="center" wrapText="1"/>
    </xf>
    <xf numFmtId="0" fontId="13" fillId="0" borderId="39" xfId="0" applyFont="1" applyBorder="1" applyAlignment="1">
      <alignment horizontal="center" vertical="center" wrapText="1"/>
    </xf>
    <xf numFmtId="0" fontId="11" fillId="0" borderId="35" xfId="0" applyFont="1" applyBorder="1" applyAlignment="1">
      <alignment horizontal="center" vertical="center" wrapText="1"/>
    </xf>
    <xf numFmtId="0" fontId="26" fillId="7" borderId="42" xfId="0" applyFont="1" applyFill="1" applyBorder="1" applyAlignment="1">
      <alignment horizontal="center" vertical="center"/>
    </xf>
    <xf numFmtId="0" fontId="25" fillId="0" borderId="0" xfId="0" applyFont="1" applyAlignment="1">
      <alignment vertical="center"/>
    </xf>
    <xf numFmtId="0" fontId="25" fillId="0" borderId="0" xfId="0" applyFont="1" applyAlignment="1">
      <alignment horizontal="center" vertical="center"/>
    </xf>
    <xf numFmtId="0" fontId="12" fillId="0" borderId="21" xfId="0" applyFont="1" applyBorder="1" applyAlignment="1">
      <alignment horizontal="left" vertical="center" wrapText="1"/>
    </xf>
    <xf numFmtId="0" fontId="23" fillId="2" borderId="29" xfId="0" applyFont="1" applyFill="1" applyBorder="1" applyAlignment="1">
      <alignment horizontal="center" vertical="center"/>
    </xf>
    <xf numFmtId="0" fontId="0" fillId="6" borderId="29" xfId="0" applyFill="1" applyBorder="1" applyAlignment="1">
      <alignment horizontal="center" vertical="center"/>
    </xf>
    <xf numFmtId="0" fontId="0" fillId="0" borderId="29" xfId="0" applyBorder="1" applyAlignment="1">
      <alignment horizontal="center" vertical="center"/>
    </xf>
    <xf numFmtId="0" fontId="25" fillId="0" borderId="45" xfId="0" applyFont="1" applyBorder="1" applyAlignment="1">
      <alignment vertical="center"/>
    </xf>
    <xf numFmtId="0" fontId="25" fillId="0" borderId="46" xfId="0" applyFont="1" applyBorder="1" applyAlignment="1">
      <alignment horizontal="center" vertical="center"/>
    </xf>
    <xf numFmtId="0" fontId="0" fillId="0" borderId="46" xfId="0" applyBorder="1" applyAlignment="1">
      <alignment vertical="top"/>
    </xf>
    <xf numFmtId="0" fontId="26" fillId="0" borderId="43" xfId="0" applyFont="1" applyBorder="1" applyAlignment="1">
      <alignment vertical="center"/>
    </xf>
    <xf numFmtId="0" fontId="26" fillId="0" borderId="44" xfId="0" applyFont="1" applyBorder="1" applyAlignment="1">
      <alignment vertical="center"/>
    </xf>
    <xf numFmtId="0" fontId="26" fillId="0" borderId="45" xfId="0" applyFont="1" applyBorder="1" applyAlignment="1">
      <alignment vertical="center"/>
    </xf>
    <xf numFmtId="0" fontId="26" fillId="0" borderId="46" xfId="0" applyFont="1" applyBorder="1" applyAlignment="1">
      <alignment horizontal="right" vertical="center"/>
    </xf>
    <xf numFmtId="0" fontId="24" fillId="0" borderId="0" xfId="0" applyFont="1" applyAlignment="1">
      <alignment vertical="center"/>
    </xf>
    <xf numFmtId="0" fontId="11" fillId="0" borderId="41" xfId="0" applyFont="1" applyBorder="1" applyAlignment="1">
      <alignment horizontal="center" vertical="center" wrapText="1"/>
    </xf>
    <xf numFmtId="0" fontId="11" fillId="0" borderId="32" xfId="0" applyFont="1" applyBorder="1" applyAlignment="1">
      <alignment horizontal="center" vertical="center" wrapText="1"/>
    </xf>
    <xf numFmtId="0" fontId="11" fillId="0" borderId="40" xfId="0" applyFont="1" applyBorder="1" applyAlignment="1">
      <alignment horizontal="center" vertical="center" wrapText="1"/>
    </xf>
    <xf numFmtId="0" fontId="11" fillId="0" borderId="33" xfId="0" applyFont="1" applyBorder="1" applyAlignment="1">
      <alignment horizontal="center" vertical="center" wrapText="1"/>
    </xf>
    <xf numFmtId="0" fontId="26" fillId="0" borderId="47" xfId="0" applyFont="1" applyBorder="1" applyAlignment="1">
      <alignment vertical="center"/>
    </xf>
    <xf numFmtId="0" fontId="26" fillId="0" borderId="48" xfId="0" applyFont="1" applyBorder="1" applyAlignment="1">
      <alignment vertical="center"/>
    </xf>
    <xf numFmtId="0" fontId="25" fillId="0" borderId="49" xfId="0" applyFont="1" applyBorder="1" applyAlignment="1">
      <alignment vertical="center"/>
    </xf>
    <xf numFmtId="0" fontId="25" fillId="0" borderId="50" xfId="0" applyFont="1" applyBorder="1" applyAlignment="1">
      <alignment horizontal="center" vertical="center"/>
    </xf>
    <xf numFmtId="0" fontId="26" fillId="0" borderId="49" xfId="0" applyFont="1" applyBorder="1" applyAlignment="1">
      <alignment vertical="center"/>
    </xf>
    <xf numFmtId="0" fontId="26" fillId="0" borderId="50" xfId="0" applyFont="1" applyBorder="1" applyAlignment="1">
      <alignment horizontal="center" vertic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0" fillId="0" borderId="8" xfId="0" applyBorder="1" applyAlignment="1">
      <alignment vertical="center" wrapText="1"/>
    </xf>
    <xf numFmtId="0" fontId="0" fillId="0" borderId="9" xfId="0" applyBorder="1" applyAlignment="1">
      <alignment vertical="center" wrapText="1"/>
    </xf>
    <xf numFmtId="0" fontId="0" fillId="0" borderId="7" xfId="0" applyBorder="1" applyAlignment="1">
      <alignment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23" xfId="0" applyBorder="1" applyAlignment="1">
      <alignment vertical="center" wrapText="1"/>
    </xf>
    <xf numFmtId="0" fontId="0" fillId="0" borderId="24" xfId="0" applyBorder="1" applyAlignment="1">
      <alignment vertical="center" wrapText="1"/>
    </xf>
    <xf numFmtId="0" fontId="0" fillId="0" borderId="25" xfId="0" applyBorder="1" applyAlignment="1">
      <alignment vertical="center" wrapText="1"/>
    </xf>
    <xf numFmtId="0" fontId="26" fillId="7" borderId="0" xfId="0" applyFont="1" applyFill="1" applyAlignment="1">
      <alignment horizontal="center" vertical="center"/>
    </xf>
    <xf numFmtId="0" fontId="0" fillId="0" borderId="0" xfId="0" applyAlignment="1">
      <alignment horizontal="center" vertical="center"/>
    </xf>
  </cellXfs>
  <cellStyles count="1">
    <cellStyle name="Normal" xfId="0" builtinId="0"/>
  </cellStyles>
  <dxfs count="97">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tint="4.9989318521683403E-2"/>
        <name val="Calibri Light"/>
        <family val="2"/>
        <scheme val="major"/>
      </font>
      <fill>
        <patternFill patternType="solid">
          <fgColor indexed="64"/>
          <bgColor theme="9"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
      <font>
        <b val="0"/>
        <i val="0"/>
        <strike val="0"/>
        <condense val="0"/>
        <extend val="0"/>
        <outline val="0"/>
        <shadow val="0"/>
        <u val="none"/>
        <vertAlign val="baseline"/>
        <sz val="10"/>
        <color rgb="FF000000"/>
        <name val="Calibri"/>
        <family val="2"/>
        <scheme val="minor"/>
      </font>
      <alignment horizontal="center" vertical="center" textRotation="0" wrapText="1" indent="0" justifyLastLine="0" shrinkToFit="0" readingOrder="0"/>
      <border diagonalUp="0" diagonalDown="0">
        <left style="medium">
          <color rgb="FFBFBFBF"/>
        </left>
        <right/>
        <top/>
        <bottom/>
        <vertical/>
        <horizontal/>
      </border>
    </dxf>
    <dxf>
      <font>
        <b val="0"/>
        <i val="0"/>
        <strike val="0"/>
        <condense val="0"/>
        <extend val="0"/>
        <outline val="0"/>
        <shadow val="0"/>
        <u val="none"/>
        <vertAlign val="baseline"/>
        <sz val="10"/>
        <color rgb="FF000000"/>
        <name val="Calibri"/>
        <family val="2"/>
        <scheme val="minor"/>
      </font>
      <alignment horizontal="center" vertical="center" textRotation="0" wrapText="1" indent="0" justifyLastLine="0" shrinkToFit="0" readingOrder="0"/>
      <border diagonalUp="0" diagonalDown="0">
        <left/>
        <right style="medium">
          <color rgb="FFBFBFBF"/>
        </right>
        <top/>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style="medium">
          <color rgb="FFBFBFBF"/>
        </left>
        <right style="medium">
          <color rgb="FFBFBFBF"/>
        </right>
        <top/>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style="medium">
          <color rgb="FFBFBFBF"/>
        </left>
        <right style="medium">
          <color rgb="FFBFBFBF"/>
        </right>
        <top/>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style="medium">
          <color rgb="FFBFBFBF"/>
        </left>
        <right style="medium">
          <color rgb="FFBFBFBF"/>
        </right>
        <top/>
        <bottom/>
        <vertical/>
        <horizontal/>
      </border>
    </dxf>
    <dxf>
      <font>
        <b val="0"/>
        <i val="0"/>
        <strike val="0"/>
        <condense val="0"/>
        <extend val="0"/>
        <outline val="0"/>
        <shadow val="0"/>
        <u val="none"/>
        <vertAlign val="baseline"/>
        <sz val="12"/>
        <color rgb="FF000000"/>
        <name val="Calibri"/>
        <family val="2"/>
        <scheme val="minor"/>
      </font>
      <alignment horizontal="center" vertical="center" textRotation="0" wrapText="1" indent="0" justifyLastLine="0" shrinkToFit="0" readingOrder="0"/>
      <border diagonalUp="0" diagonalDown="0">
        <left style="medium">
          <color rgb="FFBFBFBF"/>
        </left>
        <right style="medium">
          <color rgb="FFBFBFBF"/>
        </right>
        <top/>
        <bottom/>
        <vertical/>
        <horizontal/>
      </border>
    </dxf>
    <dxf>
      <font>
        <b val="0"/>
        <i val="0"/>
        <strike val="0"/>
        <condense val="0"/>
        <extend val="0"/>
        <outline val="0"/>
        <shadow val="0"/>
        <u val="none"/>
        <vertAlign val="baseline"/>
        <sz val="12"/>
        <color rgb="FF000000"/>
        <name val="Calibri"/>
        <family val="2"/>
        <scheme val="minor"/>
      </font>
      <alignment horizontal="center" vertical="center" textRotation="0" wrapText="1" indent="0" justifyLastLine="0" shrinkToFit="0" readingOrder="0"/>
      <border diagonalUp="0" diagonalDown="0">
        <left style="medium">
          <color rgb="FFBFBFBF"/>
        </left>
        <right style="medium">
          <color rgb="FFBFBFBF"/>
        </right>
        <top/>
        <bottom/>
        <vertical/>
        <horizontal/>
      </border>
    </dxf>
    <dxf>
      <border outline="0">
        <bottom style="medium">
          <color rgb="FFBFBFBF"/>
        </bottom>
      </border>
    </dxf>
    <dxf>
      <border outline="0">
        <right style="medium">
          <color rgb="FFBFBFBF"/>
        </right>
        <top style="medium">
          <color rgb="FFBFBFBF"/>
        </top>
      </bord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2" tint="-0.89999084444715716"/>
        <name val="Calibri Light"/>
        <family val="2"/>
        <scheme val="major"/>
      </font>
      <fill>
        <patternFill patternType="solid">
          <fgColor indexed="64"/>
          <bgColor theme="9" tint="0.79998168889431442"/>
        </patternFill>
      </fill>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Light"/>
        <family val="2"/>
        <scheme val="major"/>
      </font>
      <fill>
        <patternFill patternType="solid">
          <fgColor indexed="64"/>
          <bgColor theme="9"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theme="9" tint="0.79998168889431442"/>
          <bgColor theme="9" tint="0.79998168889431442"/>
        </patternFill>
      </fill>
      <alignment horizontal="center" vertical="center" textRotation="0" wrapText="0" indent="0" justifyLastLine="0" shrinkToFit="0" readingOrder="0"/>
      <border diagonalUp="0" diagonalDown="0" outline="0">
        <left/>
        <right style="thin">
          <color theme="9"/>
        </right>
        <top style="thin">
          <color theme="9"/>
        </top>
        <bottom style="thin">
          <color theme="9"/>
        </bottom>
      </border>
    </dxf>
    <dxf>
      <border outline="0">
        <left style="thin">
          <color theme="9"/>
        </left>
      </border>
    </dxf>
    <dxf>
      <alignment horizontal="center" vertical="center" textRotation="0" indent="0" justifyLastLine="0" shrinkToFit="0" readingOrder="0"/>
    </dxf>
    <dxf>
      <font>
        <b/>
        <i val="0"/>
        <strike val="0"/>
        <condense val="0"/>
        <extend val="0"/>
        <outline val="0"/>
        <shadow val="0"/>
        <u val="none"/>
        <vertAlign val="baseline"/>
        <sz val="11"/>
        <color theme="1"/>
        <name val="Calibri Light"/>
        <family val="2"/>
        <scheme val="major"/>
      </font>
      <fill>
        <patternFill patternType="solid">
          <fgColor indexed="64"/>
          <bgColor theme="9"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rgb="FF333333"/>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Light"/>
        <family val="2"/>
        <scheme val="major"/>
      </font>
      <fill>
        <patternFill patternType="solid">
          <fgColor indexed="64"/>
          <bgColor theme="9" tint="0.79998168889431442"/>
        </patternFill>
      </fill>
      <alignment horizontal="center" vertical="center" textRotation="0" wrapText="1" indent="0" justifyLastLine="0" shrinkToFit="0" readingOrder="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5.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4.xml"/><Relationship Id="rId33" Type="http://schemas.openxmlformats.org/officeDocument/2006/relationships/pivotCacheDefinition" Target="pivotCache/pivotCacheDefinition12.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3.xml"/><Relationship Id="rId32" Type="http://schemas.openxmlformats.org/officeDocument/2006/relationships/pivotCacheDefinition" Target="pivotCache/pivotCacheDefinition11.xml"/><Relationship Id="rId37"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2.xml"/><Relationship Id="rId28" Type="http://schemas.openxmlformats.org/officeDocument/2006/relationships/pivotCacheDefinition" Target="pivotCache/pivotCacheDefinition7.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openxmlformats.org/officeDocument/2006/relationships/pivotCacheDefinition" Target="pivotCache/pivotCacheDefinition6.xml"/><Relationship Id="rId30" Type="http://schemas.openxmlformats.org/officeDocument/2006/relationships/pivotCacheDefinition" Target="pivotCache/pivotCacheDefinition9.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0.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1.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2.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3.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4.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5.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6.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[scoping review final work.xlsx]Sheet5!PivotTable12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Sheet5!$B$3:$B$4</c:f>
              <c:strCache>
                <c:ptCount val="1"/>
                <c:pt idx="0">
                  <c:v>Linder S1</c:v>
                </c:pt>
              </c:strCache>
            </c:strRef>
          </c:tx>
          <c:spPr>
            <a:solidFill>
              <a:schemeClr val="accent1"/>
            </a:solidFill>
            <a:ln>
              <a:noFill/>
            </a:ln>
            <a:effectLst/>
          </c:spPr>
          <c:invertIfNegative val="0"/>
          <c:cat>
            <c:strRef>
              <c:f>Sheet5!$A$5:$A$10</c:f>
              <c:strCache>
                <c:ptCount val="5"/>
                <c:pt idx="0">
                  <c:v>Prospictive trial </c:v>
                </c:pt>
                <c:pt idx="1">
                  <c:v>cross-sectional survey</c:v>
                </c:pt>
                <c:pt idx="2">
                  <c:v>single group study</c:v>
                </c:pt>
                <c:pt idx="3">
                  <c:v>RCT</c:v>
                </c:pt>
                <c:pt idx="4">
                  <c:v>Pilot study</c:v>
                </c:pt>
              </c:strCache>
            </c:strRef>
          </c:cat>
          <c:val>
            <c:numRef>
              <c:f>Sheet5!$B$5:$B$10</c:f>
              <c:numCache>
                <c:formatCode>General</c:formatCode>
                <c:ptCount val="5"/>
                <c:pt idx="2">
                  <c:v>1</c:v>
                </c:pt>
              </c:numCache>
            </c:numRef>
          </c:val>
          <c:extLst>
            <c:ext xmlns:c16="http://schemas.microsoft.com/office/drawing/2014/chart" uri="{C3380CC4-5D6E-409C-BE32-E72D297353CC}">
              <c16:uniqueId val="{00000000-6A7D-4C4E-A8C5-12A8B99D0C82}"/>
            </c:ext>
          </c:extLst>
        </c:ser>
        <c:ser>
          <c:idx val="1"/>
          <c:order val="1"/>
          <c:tx>
            <c:strRef>
              <c:f>Sheet5!$C$3:$C$4</c:f>
              <c:strCache>
                <c:ptCount val="1"/>
                <c:pt idx="0">
                  <c:v>Salgado 2</c:v>
                </c:pt>
              </c:strCache>
            </c:strRef>
          </c:tx>
          <c:spPr>
            <a:solidFill>
              <a:schemeClr val="accent2"/>
            </a:solidFill>
            <a:ln>
              <a:noFill/>
            </a:ln>
            <a:effectLst/>
          </c:spPr>
          <c:invertIfNegative val="0"/>
          <c:cat>
            <c:strRef>
              <c:f>Sheet5!$A$5:$A$10</c:f>
              <c:strCache>
                <c:ptCount val="5"/>
                <c:pt idx="0">
                  <c:v>Prospictive trial </c:v>
                </c:pt>
                <c:pt idx="1">
                  <c:v>cross-sectional survey</c:v>
                </c:pt>
                <c:pt idx="2">
                  <c:v>single group study</c:v>
                </c:pt>
                <c:pt idx="3">
                  <c:v>RCT</c:v>
                </c:pt>
                <c:pt idx="4">
                  <c:v>Pilot study</c:v>
                </c:pt>
              </c:strCache>
            </c:strRef>
          </c:cat>
          <c:val>
            <c:numRef>
              <c:f>Sheet5!$C$5:$C$10</c:f>
              <c:numCache>
                <c:formatCode>General</c:formatCode>
                <c:ptCount val="5"/>
                <c:pt idx="4">
                  <c:v>1</c:v>
                </c:pt>
              </c:numCache>
            </c:numRef>
          </c:val>
          <c:extLst>
            <c:ext xmlns:c16="http://schemas.microsoft.com/office/drawing/2014/chart" uri="{C3380CC4-5D6E-409C-BE32-E72D297353CC}">
              <c16:uniqueId val="{00000001-6A7D-4C4E-A8C5-12A8B99D0C82}"/>
            </c:ext>
          </c:extLst>
        </c:ser>
        <c:ser>
          <c:idx val="2"/>
          <c:order val="2"/>
          <c:tx>
            <c:strRef>
              <c:f>Sheet5!$D$3:$D$4</c:f>
              <c:strCache>
                <c:ptCount val="1"/>
                <c:pt idx="0">
                  <c:v>Spoelstra S3</c:v>
                </c:pt>
              </c:strCache>
            </c:strRef>
          </c:tx>
          <c:spPr>
            <a:solidFill>
              <a:schemeClr val="accent3"/>
            </a:solidFill>
            <a:ln>
              <a:noFill/>
            </a:ln>
            <a:effectLst/>
          </c:spPr>
          <c:invertIfNegative val="0"/>
          <c:cat>
            <c:strRef>
              <c:f>Sheet5!$A$5:$A$10</c:f>
              <c:strCache>
                <c:ptCount val="5"/>
                <c:pt idx="0">
                  <c:v>Prospictive trial </c:v>
                </c:pt>
                <c:pt idx="1">
                  <c:v>cross-sectional survey</c:v>
                </c:pt>
                <c:pt idx="2">
                  <c:v>single group study</c:v>
                </c:pt>
                <c:pt idx="3">
                  <c:v>RCT</c:v>
                </c:pt>
                <c:pt idx="4">
                  <c:v>Pilot study</c:v>
                </c:pt>
              </c:strCache>
            </c:strRef>
          </c:cat>
          <c:val>
            <c:numRef>
              <c:f>Sheet5!$D$5:$D$10</c:f>
              <c:numCache>
                <c:formatCode>General</c:formatCode>
                <c:ptCount val="5"/>
                <c:pt idx="3">
                  <c:v>1</c:v>
                </c:pt>
              </c:numCache>
            </c:numRef>
          </c:val>
          <c:extLst>
            <c:ext xmlns:c16="http://schemas.microsoft.com/office/drawing/2014/chart" uri="{C3380CC4-5D6E-409C-BE32-E72D297353CC}">
              <c16:uniqueId val="{00000002-6A7D-4C4E-A8C5-12A8B99D0C82}"/>
            </c:ext>
          </c:extLst>
        </c:ser>
        <c:ser>
          <c:idx val="3"/>
          <c:order val="3"/>
          <c:tx>
            <c:strRef>
              <c:f>Sheet5!$E$3:$E$4</c:f>
              <c:strCache>
                <c:ptCount val="1"/>
                <c:pt idx="0">
                  <c:v>Greer S4</c:v>
                </c:pt>
              </c:strCache>
            </c:strRef>
          </c:tx>
          <c:spPr>
            <a:solidFill>
              <a:schemeClr val="accent4"/>
            </a:solidFill>
            <a:ln>
              <a:noFill/>
            </a:ln>
            <a:effectLst/>
          </c:spPr>
          <c:invertIfNegative val="0"/>
          <c:cat>
            <c:strRef>
              <c:f>Sheet5!$A$5:$A$10</c:f>
              <c:strCache>
                <c:ptCount val="5"/>
                <c:pt idx="0">
                  <c:v>Prospictive trial </c:v>
                </c:pt>
                <c:pt idx="1">
                  <c:v>cross-sectional survey</c:v>
                </c:pt>
                <c:pt idx="2">
                  <c:v>single group study</c:v>
                </c:pt>
                <c:pt idx="3">
                  <c:v>RCT</c:v>
                </c:pt>
                <c:pt idx="4">
                  <c:v>Pilot study</c:v>
                </c:pt>
              </c:strCache>
            </c:strRef>
          </c:cat>
          <c:val>
            <c:numRef>
              <c:f>Sheet5!$E$5:$E$10</c:f>
              <c:numCache>
                <c:formatCode>General</c:formatCode>
                <c:ptCount val="5"/>
                <c:pt idx="3">
                  <c:v>1</c:v>
                </c:pt>
              </c:numCache>
            </c:numRef>
          </c:val>
          <c:extLst>
            <c:ext xmlns:c16="http://schemas.microsoft.com/office/drawing/2014/chart" uri="{C3380CC4-5D6E-409C-BE32-E72D297353CC}">
              <c16:uniqueId val="{00000003-6A7D-4C4E-A8C5-12A8B99D0C82}"/>
            </c:ext>
          </c:extLst>
        </c:ser>
        <c:ser>
          <c:idx val="4"/>
          <c:order val="4"/>
          <c:tx>
            <c:strRef>
              <c:f>Sheet5!$F$3:$F$4</c:f>
              <c:strCache>
                <c:ptCount val="1"/>
                <c:pt idx="0">
                  <c:v>Sadigh S5</c:v>
                </c:pt>
              </c:strCache>
            </c:strRef>
          </c:tx>
          <c:spPr>
            <a:solidFill>
              <a:schemeClr val="accent5"/>
            </a:solidFill>
            <a:ln>
              <a:noFill/>
            </a:ln>
            <a:effectLst/>
          </c:spPr>
          <c:invertIfNegative val="0"/>
          <c:cat>
            <c:strRef>
              <c:f>Sheet5!$A$5:$A$10</c:f>
              <c:strCache>
                <c:ptCount val="5"/>
                <c:pt idx="0">
                  <c:v>Prospictive trial </c:v>
                </c:pt>
                <c:pt idx="1">
                  <c:v>cross-sectional survey</c:v>
                </c:pt>
                <c:pt idx="2">
                  <c:v>single group study</c:v>
                </c:pt>
                <c:pt idx="3">
                  <c:v>RCT</c:v>
                </c:pt>
                <c:pt idx="4">
                  <c:v>Pilot study</c:v>
                </c:pt>
              </c:strCache>
            </c:strRef>
          </c:cat>
          <c:val>
            <c:numRef>
              <c:f>Sheet5!$F$5:$F$10</c:f>
              <c:numCache>
                <c:formatCode>General</c:formatCode>
                <c:ptCount val="5"/>
                <c:pt idx="4">
                  <c:v>1</c:v>
                </c:pt>
              </c:numCache>
            </c:numRef>
          </c:val>
          <c:extLst>
            <c:ext xmlns:c16="http://schemas.microsoft.com/office/drawing/2014/chart" uri="{C3380CC4-5D6E-409C-BE32-E72D297353CC}">
              <c16:uniqueId val="{00000004-6A7D-4C4E-A8C5-12A8B99D0C82}"/>
            </c:ext>
          </c:extLst>
        </c:ser>
        <c:ser>
          <c:idx val="5"/>
          <c:order val="5"/>
          <c:tx>
            <c:strRef>
              <c:f>Sheet5!$G$3:$G$4</c:f>
              <c:strCache>
                <c:ptCount val="1"/>
                <c:pt idx="0">
                  <c:v>Krok-Schoen S6</c:v>
                </c:pt>
              </c:strCache>
            </c:strRef>
          </c:tx>
          <c:spPr>
            <a:solidFill>
              <a:schemeClr val="accent6"/>
            </a:solidFill>
            <a:ln>
              <a:noFill/>
            </a:ln>
            <a:effectLst/>
          </c:spPr>
          <c:invertIfNegative val="0"/>
          <c:cat>
            <c:strRef>
              <c:f>Sheet5!$A$5:$A$10</c:f>
              <c:strCache>
                <c:ptCount val="5"/>
                <c:pt idx="0">
                  <c:v>Prospictive trial </c:v>
                </c:pt>
                <c:pt idx="1">
                  <c:v>cross-sectional survey</c:v>
                </c:pt>
                <c:pt idx="2">
                  <c:v>single group study</c:v>
                </c:pt>
                <c:pt idx="3">
                  <c:v>RCT</c:v>
                </c:pt>
                <c:pt idx="4">
                  <c:v>Pilot study</c:v>
                </c:pt>
              </c:strCache>
            </c:strRef>
          </c:cat>
          <c:val>
            <c:numRef>
              <c:f>Sheet5!$G$5:$G$10</c:f>
              <c:numCache>
                <c:formatCode>General</c:formatCode>
                <c:ptCount val="5"/>
                <c:pt idx="4">
                  <c:v>1</c:v>
                </c:pt>
              </c:numCache>
            </c:numRef>
          </c:val>
          <c:extLst>
            <c:ext xmlns:c16="http://schemas.microsoft.com/office/drawing/2014/chart" uri="{C3380CC4-5D6E-409C-BE32-E72D297353CC}">
              <c16:uniqueId val="{00000005-6A7D-4C4E-A8C5-12A8B99D0C82}"/>
            </c:ext>
          </c:extLst>
        </c:ser>
        <c:ser>
          <c:idx val="6"/>
          <c:order val="6"/>
          <c:tx>
            <c:strRef>
              <c:f>Sheet5!$H$3:$H$4</c:f>
              <c:strCache>
                <c:ptCount val="1"/>
                <c:pt idx="0">
                  <c:v>Karaaslan-Esser S7</c:v>
                </c:pt>
              </c:strCache>
            </c:strRef>
          </c:tx>
          <c:spPr>
            <a:solidFill>
              <a:schemeClr val="accent1">
                <a:lumMod val="60000"/>
              </a:schemeClr>
            </a:solidFill>
            <a:ln>
              <a:noFill/>
            </a:ln>
            <a:effectLst/>
          </c:spPr>
          <c:invertIfNegative val="0"/>
          <c:cat>
            <c:strRef>
              <c:f>Sheet5!$A$5:$A$10</c:f>
              <c:strCache>
                <c:ptCount val="5"/>
                <c:pt idx="0">
                  <c:v>Prospictive trial </c:v>
                </c:pt>
                <c:pt idx="1">
                  <c:v>cross-sectional survey</c:v>
                </c:pt>
                <c:pt idx="2">
                  <c:v>single group study</c:v>
                </c:pt>
                <c:pt idx="3">
                  <c:v>RCT</c:v>
                </c:pt>
                <c:pt idx="4">
                  <c:v>Pilot study</c:v>
                </c:pt>
              </c:strCache>
            </c:strRef>
          </c:cat>
          <c:val>
            <c:numRef>
              <c:f>Sheet5!$H$5:$H$10</c:f>
              <c:numCache>
                <c:formatCode>General</c:formatCode>
                <c:ptCount val="5"/>
                <c:pt idx="3">
                  <c:v>1</c:v>
                </c:pt>
              </c:numCache>
            </c:numRef>
          </c:val>
          <c:extLst>
            <c:ext xmlns:c16="http://schemas.microsoft.com/office/drawing/2014/chart" uri="{C3380CC4-5D6E-409C-BE32-E72D297353CC}">
              <c16:uniqueId val="{00000006-6A7D-4C4E-A8C5-12A8B99D0C82}"/>
            </c:ext>
          </c:extLst>
        </c:ser>
        <c:ser>
          <c:idx val="7"/>
          <c:order val="7"/>
          <c:tx>
            <c:strRef>
              <c:f>Sheet5!$I$3:$I$4</c:f>
              <c:strCache>
                <c:ptCount val="1"/>
                <c:pt idx="0">
                  <c:v>Psihogios S8</c:v>
                </c:pt>
              </c:strCache>
            </c:strRef>
          </c:tx>
          <c:spPr>
            <a:solidFill>
              <a:schemeClr val="accent2">
                <a:lumMod val="60000"/>
              </a:schemeClr>
            </a:solidFill>
            <a:ln>
              <a:noFill/>
            </a:ln>
            <a:effectLst/>
          </c:spPr>
          <c:invertIfNegative val="0"/>
          <c:cat>
            <c:strRef>
              <c:f>Sheet5!$A$5:$A$10</c:f>
              <c:strCache>
                <c:ptCount val="5"/>
                <c:pt idx="0">
                  <c:v>Prospictive trial </c:v>
                </c:pt>
                <c:pt idx="1">
                  <c:v>cross-sectional survey</c:v>
                </c:pt>
                <c:pt idx="2">
                  <c:v>single group study</c:v>
                </c:pt>
                <c:pt idx="3">
                  <c:v>RCT</c:v>
                </c:pt>
                <c:pt idx="4">
                  <c:v>Pilot study</c:v>
                </c:pt>
              </c:strCache>
            </c:strRef>
          </c:cat>
          <c:val>
            <c:numRef>
              <c:f>Sheet5!$I$5:$I$10</c:f>
              <c:numCache>
                <c:formatCode>General</c:formatCode>
                <c:ptCount val="5"/>
                <c:pt idx="4">
                  <c:v>1</c:v>
                </c:pt>
              </c:numCache>
            </c:numRef>
          </c:val>
          <c:extLst>
            <c:ext xmlns:c16="http://schemas.microsoft.com/office/drawing/2014/chart" uri="{C3380CC4-5D6E-409C-BE32-E72D297353CC}">
              <c16:uniqueId val="{00000007-6A7D-4C4E-A8C5-12A8B99D0C82}"/>
            </c:ext>
          </c:extLst>
        </c:ser>
        <c:ser>
          <c:idx val="8"/>
          <c:order val="8"/>
          <c:tx>
            <c:strRef>
              <c:f>Sheet5!$J$3:$J$4</c:f>
              <c:strCache>
                <c:ptCount val="1"/>
                <c:pt idx="0">
                  <c:v>Yanez S9</c:v>
                </c:pt>
              </c:strCache>
            </c:strRef>
          </c:tx>
          <c:spPr>
            <a:solidFill>
              <a:schemeClr val="accent3">
                <a:lumMod val="60000"/>
              </a:schemeClr>
            </a:solidFill>
            <a:ln>
              <a:noFill/>
            </a:ln>
            <a:effectLst/>
          </c:spPr>
          <c:invertIfNegative val="0"/>
          <c:cat>
            <c:strRef>
              <c:f>Sheet5!$A$5:$A$10</c:f>
              <c:strCache>
                <c:ptCount val="5"/>
                <c:pt idx="0">
                  <c:v>Prospictive trial </c:v>
                </c:pt>
                <c:pt idx="1">
                  <c:v>cross-sectional survey</c:v>
                </c:pt>
                <c:pt idx="2">
                  <c:v>single group study</c:v>
                </c:pt>
                <c:pt idx="3">
                  <c:v>RCT</c:v>
                </c:pt>
                <c:pt idx="4">
                  <c:v>Pilot study</c:v>
                </c:pt>
              </c:strCache>
            </c:strRef>
          </c:cat>
          <c:val>
            <c:numRef>
              <c:f>Sheet5!$J$5:$J$10</c:f>
              <c:numCache>
                <c:formatCode>General</c:formatCode>
                <c:ptCount val="5"/>
                <c:pt idx="3">
                  <c:v>1</c:v>
                </c:pt>
              </c:numCache>
            </c:numRef>
          </c:val>
          <c:extLst>
            <c:ext xmlns:c16="http://schemas.microsoft.com/office/drawing/2014/chart" uri="{C3380CC4-5D6E-409C-BE32-E72D297353CC}">
              <c16:uniqueId val="{00000008-6A7D-4C4E-A8C5-12A8B99D0C82}"/>
            </c:ext>
          </c:extLst>
        </c:ser>
        <c:ser>
          <c:idx val="9"/>
          <c:order val="9"/>
          <c:tx>
            <c:strRef>
              <c:f>Sheet5!$K$3:$K$4</c:f>
              <c:strCache>
                <c:ptCount val="1"/>
                <c:pt idx="0">
                  <c:v>Heneghan S10</c:v>
                </c:pt>
              </c:strCache>
            </c:strRef>
          </c:tx>
          <c:spPr>
            <a:solidFill>
              <a:schemeClr val="accent4">
                <a:lumMod val="60000"/>
              </a:schemeClr>
            </a:solidFill>
            <a:ln>
              <a:noFill/>
            </a:ln>
            <a:effectLst/>
          </c:spPr>
          <c:invertIfNegative val="0"/>
          <c:cat>
            <c:strRef>
              <c:f>Sheet5!$A$5:$A$10</c:f>
              <c:strCache>
                <c:ptCount val="5"/>
                <c:pt idx="0">
                  <c:v>Prospictive trial </c:v>
                </c:pt>
                <c:pt idx="1">
                  <c:v>cross-sectional survey</c:v>
                </c:pt>
                <c:pt idx="2">
                  <c:v>single group study</c:v>
                </c:pt>
                <c:pt idx="3">
                  <c:v>RCT</c:v>
                </c:pt>
                <c:pt idx="4">
                  <c:v>Pilot study</c:v>
                </c:pt>
              </c:strCache>
            </c:strRef>
          </c:cat>
          <c:val>
            <c:numRef>
              <c:f>Sheet5!$K$5:$K$10</c:f>
              <c:numCache>
                <c:formatCode>General</c:formatCode>
                <c:ptCount val="5"/>
                <c:pt idx="1">
                  <c:v>1</c:v>
                </c:pt>
              </c:numCache>
            </c:numRef>
          </c:val>
          <c:extLst>
            <c:ext xmlns:c16="http://schemas.microsoft.com/office/drawing/2014/chart" uri="{C3380CC4-5D6E-409C-BE32-E72D297353CC}">
              <c16:uniqueId val="{00000009-6A7D-4C4E-A8C5-12A8B99D0C82}"/>
            </c:ext>
          </c:extLst>
        </c:ser>
        <c:ser>
          <c:idx val="10"/>
          <c:order val="10"/>
          <c:tx>
            <c:strRef>
              <c:f>Sheet5!$L$3:$L$4</c:f>
              <c:strCache>
                <c:ptCount val="1"/>
                <c:pt idx="0">
                  <c:v>Passardi S11</c:v>
                </c:pt>
              </c:strCache>
            </c:strRef>
          </c:tx>
          <c:spPr>
            <a:solidFill>
              <a:schemeClr val="accent5">
                <a:lumMod val="60000"/>
              </a:schemeClr>
            </a:solidFill>
            <a:ln>
              <a:noFill/>
            </a:ln>
            <a:effectLst/>
          </c:spPr>
          <c:invertIfNegative val="0"/>
          <c:cat>
            <c:strRef>
              <c:f>Sheet5!$A$5:$A$10</c:f>
              <c:strCache>
                <c:ptCount val="5"/>
                <c:pt idx="0">
                  <c:v>Prospictive trial </c:v>
                </c:pt>
                <c:pt idx="1">
                  <c:v>cross-sectional survey</c:v>
                </c:pt>
                <c:pt idx="2">
                  <c:v>single group study</c:v>
                </c:pt>
                <c:pt idx="3">
                  <c:v>RCT</c:v>
                </c:pt>
                <c:pt idx="4">
                  <c:v>Pilot study</c:v>
                </c:pt>
              </c:strCache>
            </c:strRef>
          </c:cat>
          <c:val>
            <c:numRef>
              <c:f>Sheet5!$L$5:$L$10</c:f>
              <c:numCache>
                <c:formatCode>General</c:formatCode>
                <c:ptCount val="5"/>
                <c:pt idx="0">
                  <c:v>1</c:v>
                </c:pt>
              </c:numCache>
            </c:numRef>
          </c:val>
          <c:extLst>
            <c:ext xmlns:c16="http://schemas.microsoft.com/office/drawing/2014/chart" uri="{C3380CC4-5D6E-409C-BE32-E72D297353CC}">
              <c16:uniqueId val="{0000000A-6A7D-4C4E-A8C5-12A8B99D0C82}"/>
            </c:ext>
          </c:extLst>
        </c:ser>
        <c:dLbls>
          <c:showLegendKey val="0"/>
          <c:showVal val="0"/>
          <c:showCatName val="0"/>
          <c:showSerName val="0"/>
          <c:showPercent val="0"/>
          <c:showBubbleSize val="0"/>
        </c:dLbls>
        <c:gapWidth val="150"/>
        <c:overlap val="100"/>
        <c:axId val="153440480"/>
        <c:axId val="763210255"/>
      </c:barChart>
      <c:catAx>
        <c:axId val="153440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210255"/>
        <c:crosses val="autoZero"/>
        <c:auto val="1"/>
        <c:lblAlgn val="ctr"/>
        <c:lblOffset val="100"/>
        <c:noMultiLvlLbl val="0"/>
      </c:catAx>
      <c:valAx>
        <c:axId val="763210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40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[scoping review final work.xlsx]studies demographics!PivotTable5</c:name>
    <c:fmtId val="0"/>
  </c:pivotSource>
  <c:chart>
    <c:title>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pivotFmt>
      <c:pivotFmt>
        <c:idx val="2"/>
        <c:spPr>
          <a:solidFill>
            <a:schemeClr val="accent2"/>
          </a:solidFill>
          <a:ln>
            <a:noFill/>
          </a:ln>
          <a:effectLst>
            <a:outerShdw blurRad="63500" sx="102000" sy="102000" algn="ctr" rotWithShape="0">
              <a:prstClr val="black">
                <a:alpha val="20000"/>
              </a:prstClr>
            </a:outerShdw>
          </a:effectLst>
        </c:spPr>
      </c:pivotFmt>
      <c:pivotFmt>
        <c:idx val="3"/>
        <c:spPr>
          <a:solidFill>
            <a:schemeClr val="accent3"/>
          </a:solidFill>
          <a:ln>
            <a:noFill/>
          </a:ln>
          <a:effectLst>
            <a:outerShdw blurRad="63500" sx="102000" sy="102000" algn="ctr" rotWithShape="0">
              <a:prstClr val="black">
                <a:alpha val="20000"/>
              </a:prstClr>
            </a:outerShdw>
          </a:effectLst>
        </c:spPr>
      </c:pivotFmt>
      <c:pivotFmt>
        <c:idx val="4"/>
        <c:spPr>
          <a:solidFill>
            <a:schemeClr val="accent4"/>
          </a:solidFill>
          <a:ln>
            <a:noFill/>
          </a:ln>
          <a:effectLst>
            <a:outerShdw blurRad="63500" sx="102000" sy="102000" algn="ctr" rotWithShape="0">
              <a:prstClr val="black">
                <a:alpha val="20000"/>
              </a:prstClr>
            </a:outerShdw>
          </a:effectLst>
        </c:spPr>
      </c:pivotFmt>
    </c:pivotFmts>
    <c:plotArea>
      <c:layout/>
      <c:pieChart>
        <c:varyColors val="1"/>
        <c:ser>
          <c:idx val="0"/>
          <c:order val="0"/>
          <c:tx>
            <c:strRef>
              <c:f>'studies demographics'!$K$13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B80D-E945-9AAD-F0990D7DFFAE}"/>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B80D-E945-9AAD-F0990D7DFFAE}"/>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B80D-E945-9AAD-F0990D7DFFAE}"/>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B80D-E945-9AAD-F0990D7DFFAE}"/>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000000"/>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'studies demographics'!$J$14:$J$18</c:f>
              <c:strCache>
                <c:ptCount val="4"/>
                <c:pt idx="0">
                  <c:v>USA</c:v>
                </c:pt>
                <c:pt idx="1">
                  <c:v>Turkey </c:v>
                </c:pt>
                <c:pt idx="2">
                  <c:v>Australia </c:v>
                </c:pt>
                <c:pt idx="3">
                  <c:v>Italy</c:v>
                </c:pt>
              </c:strCache>
            </c:strRef>
          </c:cat>
          <c:val>
            <c:numRef>
              <c:f>'studies demographics'!$K$14:$K$18</c:f>
              <c:numCache>
                <c:formatCode>General</c:formatCode>
                <c:ptCount val="4"/>
                <c:pt idx="0">
                  <c:v>8</c:v>
                </c:pt>
                <c:pt idx="1">
                  <c:v>1</c:v>
                </c:pt>
                <c:pt idx="2">
                  <c:v>1</c:v>
                </c:pt>
                <c:pt idx="3">
                  <c:v>1</c:v>
                </c:pt>
              </c:numCache>
            </c:numRef>
          </c:val>
          <c:extLst>
            <c:ext xmlns:c16="http://schemas.microsoft.com/office/drawing/2014/chart" uri="{C3380CC4-5D6E-409C-BE32-E72D297353CC}">
              <c16:uniqueId val="{00000000-B80D-E945-9AAD-F0990D7DFFAE}"/>
            </c:ext>
          </c:extLst>
        </c:ser>
        <c:dLbls>
          <c:dLblPos val="outEnd"/>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[scoping review final work.xlsx]Recommendation2!PivotTable2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'cross-sectional survey': </a:t>
            </a:r>
            <a:r>
              <a:rPr lang="en-US">
                <a:solidFill>
                  <a:srgbClr val="DD5A13"/>
                </a:solidFill>
              </a:rPr>
              <a:t>Pilot study</a:t>
            </a:r>
            <a:r>
              <a:rPr lang="en-US"/>
              <a:t> and </a:t>
            </a:r>
            <a:r>
              <a:rPr lang="en-US">
                <a:solidFill>
                  <a:srgbClr val="DD5A13"/>
                </a:solidFill>
              </a:rPr>
              <a:t>RCT</a:t>
            </a:r>
            <a:r>
              <a:rPr lang="en-US"/>
              <a:t> appear most often.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D7331"/>
          </a:solidFill>
          <a:ln>
            <a:noFill/>
          </a:ln>
          <a:effectLst/>
        </c:spPr>
      </c:pivotFmt>
      <c:pivotFmt>
        <c:idx val="2"/>
        <c:spPr>
          <a:solidFill>
            <a:srgbClr val="ED7331"/>
          </a:solidFill>
          <a:ln>
            <a:noFill/>
          </a:ln>
          <a:effectLst/>
        </c:spPr>
      </c:pivotFmt>
      <c:pivotFmt>
        <c:idx val="3"/>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ED7331"/>
          </a:solidFill>
          <a:ln>
            <a:noFill/>
          </a:ln>
          <a:effectLst/>
        </c:spPr>
      </c:pivotFmt>
      <c:pivotFmt>
        <c:idx val="5"/>
        <c:spPr>
          <a:solidFill>
            <a:srgbClr val="ED7331"/>
          </a:solidFill>
          <a:ln>
            <a:noFill/>
          </a:ln>
          <a:effectLst/>
        </c:spPr>
      </c:pivotFmt>
      <c:pivotFmt>
        <c:idx val="6"/>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ED7331"/>
          </a:solidFill>
          <a:ln>
            <a:noFill/>
          </a:ln>
          <a:effectLst/>
        </c:spPr>
      </c:pivotFmt>
      <c:pivotFmt>
        <c:idx val="8"/>
        <c:spPr>
          <a:solidFill>
            <a:srgbClr val="ED7331"/>
          </a:solidFill>
          <a:ln>
            <a:noFill/>
          </a:ln>
          <a:effectLst/>
        </c:spPr>
      </c:pivotFmt>
      <c:pivotFmt>
        <c:idx val="9"/>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ED7331"/>
          </a:solidFill>
          <a:ln>
            <a:noFill/>
          </a:ln>
          <a:effectLst/>
        </c:spPr>
      </c:pivotFmt>
      <c:pivotFmt>
        <c:idx val="11"/>
        <c:spPr>
          <a:solidFill>
            <a:srgbClr val="ED7331"/>
          </a:solidFill>
          <a:ln>
            <a:noFill/>
          </a:ln>
          <a:effectLst/>
        </c:spPr>
      </c:pivotFmt>
      <c:pivotFmt>
        <c:idx val="12"/>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ED7331"/>
          </a:solidFill>
          <a:ln>
            <a:noFill/>
          </a:ln>
          <a:effectLst/>
        </c:spPr>
      </c:pivotFmt>
      <c:pivotFmt>
        <c:idx val="14"/>
        <c:spPr>
          <a:solidFill>
            <a:srgbClr val="ED7331"/>
          </a:solidFill>
          <a:ln>
            <a:noFill/>
          </a:ln>
          <a:effectLst/>
        </c:spPr>
      </c:pivotFmt>
    </c:pivotFmts>
    <c:plotArea>
      <c:layout/>
      <c:barChart>
        <c:barDir val="bar"/>
        <c:grouping val="stacked"/>
        <c:varyColors val="0"/>
        <c:ser>
          <c:idx val="0"/>
          <c:order val="0"/>
          <c:tx>
            <c:strRef>
              <c:f>Recommendation2!$B$2</c:f>
              <c:strCache>
                <c:ptCount val="1"/>
                <c:pt idx="0">
                  <c:v>Total</c:v>
                </c:pt>
              </c:strCache>
            </c:strRef>
          </c:tx>
          <c:spPr>
            <a:solidFill>
              <a:srgbClr val="D2D2D2"/>
            </a:solidFill>
            <a:ln>
              <a:noFill/>
            </a:ln>
            <a:effectLst/>
          </c:spPr>
          <c:invertIfNegative val="0"/>
          <c:dPt>
            <c:idx val="0"/>
            <c:invertIfNegative val="0"/>
            <c:bubble3D val="0"/>
            <c:spPr>
              <a:solidFill>
                <a:srgbClr val="ED7331"/>
              </a:solidFill>
              <a:ln>
                <a:noFill/>
              </a:ln>
              <a:effectLst/>
            </c:spPr>
            <c:extLst>
              <c:ext xmlns:c16="http://schemas.microsoft.com/office/drawing/2014/chart" uri="{C3380CC4-5D6E-409C-BE32-E72D297353CC}">
                <c16:uniqueId val="{00000001-1256-4459-A528-94F817EB5829}"/>
              </c:ext>
            </c:extLst>
          </c:dPt>
          <c:dPt>
            <c:idx val="1"/>
            <c:invertIfNegative val="0"/>
            <c:bubble3D val="0"/>
            <c:spPr>
              <a:solidFill>
                <a:srgbClr val="ED7331"/>
              </a:solidFill>
              <a:ln>
                <a:noFill/>
              </a:ln>
              <a:effectLst/>
            </c:spPr>
            <c:extLst>
              <c:ext xmlns:c16="http://schemas.microsoft.com/office/drawing/2014/chart" uri="{C3380CC4-5D6E-409C-BE32-E72D297353CC}">
                <c16:uniqueId val="{00000003-1256-4459-A528-94F817EB5829}"/>
              </c:ext>
            </c:extLst>
          </c:dPt>
          <c:cat>
            <c:strRef>
              <c:f>Recommendation2!$A$3:$A$7</c:f>
              <c:strCache>
                <c:ptCount val="4"/>
                <c:pt idx="0">
                  <c:v>RCT</c:v>
                </c:pt>
                <c:pt idx="1">
                  <c:v>Pilot study</c:v>
                </c:pt>
                <c:pt idx="2">
                  <c:v>single group study</c:v>
                </c:pt>
                <c:pt idx="3">
                  <c:v>Prospictive trial </c:v>
                </c:pt>
              </c:strCache>
            </c:strRef>
          </c:cat>
          <c:val>
            <c:numRef>
              <c:f>Recommendation2!$B$3:$B$7</c:f>
              <c:numCache>
                <c:formatCode>General</c:formatCode>
                <c:ptCount val="4"/>
                <c:pt idx="0">
                  <c:v>4</c:v>
                </c:pt>
                <c:pt idx="1">
                  <c:v>4</c:v>
                </c:pt>
                <c:pt idx="2">
                  <c:v>1</c:v>
                </c:pt>
                <c:pt idx="3">
                  <c:v>1</c:v>
                </c:pt>
              </c:numCache>
            </c:numRef>
          </c:val>
          <c:extLst>
            <c:ext xmlns:c16="http://schemas.microsoft.com/office/drawing/2014/chart" uri="{C3380CC4-5D6E-409C-BE32-E72D297353CC}">
              <c16:uniqueId val="{00000004-1256-4459-A528-94F817EB5829}"/>
            </c:ext>
          </c:extLst>
        </c:ser>
        <c:dLbls>
          <c:showLegendKey val="0"/>
          <c:showVal val="0"/>
          <c:showCatName val="0"/>
          <c:showSerName val="0"/>
          <c:showPercent val="0"/>
          <c:showBubbleSize val="0"/>
        </c:dLbls>
        <c:gapWidth val="33"/>
        <c:overlap val="100"/>
        <c:axId val="608557576"/>
        <c:axId val="608559624"/>
      </c:barChart>
      <c:catAx>
        <c:axId val="608557576"/>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cross-sectional survey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559624"/>
        <c:crosses val="autoZero"/>
        <c:auto val="1"/>
        <c:lblAlgn val="ctr"/>
        <c:lblOffset val="100"/>
        <c:noMultiLvlLbl val="0"/>
      </c:catAx>
      <c:valAx>
        <c:axId val="60855962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Heneghan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557576"/>
        <c:crosses val="max"/>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'patients data 1'!$C$15</c:f>
              <c:strCache>
                <c:ptCount val="1"/>
                <c:pt idx="0">
                  <c:v>Sample size (number of participants) </c:v>
                </c:pt>
              </c:strCache>
            </c:strRef>
          </c:tx>
          <c:spPr>
            <a:solidFill>
              <a:schemeClr val="bg1">
                <a:lumMod val="6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'patients data 1'!$A$16:$B$26</c:f>
              <c:multiLvlStrCache>
                <c:ptCount val="11"/>
                <c:lvl>
                  <c:pt idx="0">
                    <c:v>Linder</c:v>
                  </c:pt>
                  <c:pt idx="1">
                    <c:v>Salgado </c:v>
                  </c:pt>
                  <c:pt idx="2">
                    <c:v>Spoelstra</c:v>
                  </c:pt>
                  <c:pt idx="3">
                    <c:v>Greer </c:v>
                  </c:pt>
                  <c:pt idx="4">
                    <c:v>Sadigh </c:v>
                  </c:pt>
                  <c:pt idx="5">
                    <c:v>Krok-Schoen</c:v>
                  </c:pt>
                  <c:pt idx="6">
                    <c:v>Karaaslan-Esser</c:v>
                  </c:pt>
                  <c:pt idx="7">
                    <c:v>Psihogios</c:v>
                  </c:pt>
                  <c:pt idx="8">
                    <c:v>Yanez</c:v>
                  </c:pt>
                  <c:pt idx="9">
                    <c:v>Heneghan</c:v>
                  </c:pt>
                  <c:pt idx="10">
                    <c:v>Passardi</c:v>
                  </c:pt>
                </c:lvl>
                <c:lvl>
                  <c:pt idx="0">
                    <c:v>S1</c:v>
                  </c:pt>
                  <c:pt idx="1">
                    <c:v>S2</c:v>
                  </c:pt>
                  <c:pt idx="2">
                    <c:v>S3</c:v>
                  </c:pt>
                  <c:pt idx="3">
                    <c:v>S4</c:v>
                  </c:pt>
                  <c:pt idx="4">
                    <c:v>S5</c:v>
                  </c:pt>
                  <c:pt idx="5">
                    <c:v>S6</c:v>
                  </c:pt>
                  <c:pt idx="6">
                    <c:v>S7</c:v>
                  </c:pt>
                  <c:pt idx="7">
                    <c:v>S8</c:v>
                  </c:pt>
                  <c:pt idx="8">
                    <c:v>S9</c:v>
                  </c:pt>
                  <c:pt idx="9">
                    <c:v>S10</c:v>
                  </c:pt>
                  <c:pt idx="10">
                    <c:v>S11</c:v>
                  </c:pt>
                </c:lvl>
              </c:multiLvlStrCache>
            </c:multiLvlStrRef>
          </c:cat>
          <c:val>
            <c:numRef>
              <c:f>'patients data 1'!$C$16:$C$26</c:f>
              <c:numCache>
                <c:formatCode>General</c:formatCode>
                <c:ptCount val="11"/>
                <c:pt idx="0">
                  <c:v>23</c:v>
                </c:pt>
                <c:pt idx="1">
                  <c:v>9</c:v>
                </c:pt>
                <c:pt idx="2">
                  <c:v>75</c:v>
                </c:pt>
                <c:pt idx="3">
                  <c:v>181</c:v>
                </c:pt>
                <c:pt idx="4">
                  <c:v>29</c:v>
                </c:pt>
                <c:pt idx="5">
                  <c:v>39</c:v>
                </c:pt>
                <c:pt idx="6">
                  <c:v>84</c:v>
                </c:pt>
                <c:pt idx="7">
                  <c:v>18</c:v>
                </c:pt>
                <c:pt idx="8">
                  <c:v>95</c:v>
                </c:pt>
                <c:pt idx="9">
                  <c:v>64</c:v>
                </c:pt>
                <c:pt idx="10">
                  <c:v>40</c:v>
                </c:pt>
              </c:numCache>
            </c:numRef>
          </c:val>
          <c:extLst>
            <c:ext xmlns:c16="http://schemas.microsoft.com/office/drawing/2014/chart" uri="{C3380CC4-5D6E-409C-BE32-E72D297353CC}">
              <c16:uniqueId val="{00000000-F799-FF44-8211-5A9E9DFBA97C}"/>
            </c:ext>
          </c:extLst>
        </c:ser>
        <c:dLbls>
          <c:dLblPos val="inEnd"/>
          <c:showLegendKey val="0"/>
          <c:showVal val="1"/>
          <c:showCatName val="0"/>
          <c:showSerName val="0"/>
          <c:showPercent val="0"/>
          <c:showBubbleSize val="0"/>
        </c:dLbls>
        <c:gapWidth val="65"/>
        <c:axId val="359509167"/>
        <c:axId val="359091663"/>
      </c:barChart>
      <c:catAx>
        <c:axId val="35950916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59091663"/>
        <c:crosses val="autoZero"/>
        <c:auto val="1"/>
        <c:lblAlgn val="ctr"/>
        <c:lblOffset val="100"/>
        <c:noMultiLvlLbl val="0"/>
      </c:catAx>
      <c:valAx>
        <c:axId val="359091663"/>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359509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[scoping review final work.xlsx]Sheet4!PivotTable11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Sheet4!$B$3:$B$4</c:f>
              <c:strCache>
                <c:ptCount val="1"/>
                <c:pt idx="0">
                  <c:v>Linder S1</c:v>
                </c:pt>
              </c:strCache>
            </c:strRef>
          </c:tx>
          <c:spPr>
            <a:solidFill>
              <a:schemeClr val="accent1"/>
            </a:solidFill>
            <a:ln>
              <a:noFill/>
            </a:ln>
            <a:effectLst/>
          </c:spPr>
          <c:invertIfNegative val="0"/>
          <c:cat>
            <c:strRef>
              <c:f>Sheet4!$A$5:$A$8</c:f>
              <c:strCache>
                <c:ptCount val="3"/>
                <c:pt idx="0">
                  <c:v>Mixed malegnancies</c:v>
                </c:pt>
                <c:pt idx="1">
                  <c:v>Hematologic malegnancy</c:v>
                </c:pt>
                <c:pt idx="2">
                  <c:v>Solid tumors </c:v>
                </c:pt>
              </c:strCache>
            </c:strRef>
          </c:cat>
          <c:val>
            <c:numRef>
              <c:f>Sheet4!$B$5:$B$8</c:f>
              <c:numCache>
                <c:formatCode>General</c:formatCode>
                <c:ptCount val="3"/>
                <c:pt idx="0">
                  <c:v>1</c:v>
                </c:pt>
              </c:numCache>
            </c:numRef>
          </c:val>
          <c:extLst>
            <c:ext xmlns:c16="http://schemas.microsoft.com/office/drawing/2014/chart" uri="{C3380CC4-5D6E-409C-BE32-E72D297353CC}">
              <c16:uniqueId val="{00000000-FE6B-5941-82CD-91BF7EA23F2E}"/>
            </c:ext>
          </c:extLst>
        </c:ser>
        <c:ser>
          <c:idx val="1"/>
          <c:order val="1"/>
          <c:tx>
            <c:strRef>
              <c:f>Sheet4!$C$3:$C$4</c:f>
              <c:strCache>
                <c:ptCount val="1"/>
                <c:pt idx="0">
                  <c:v>Salgado S2</c:v>
                </c:pt>
              </c:strCache>
            </c:strRef>
          </c:tx>
          <c:spPr>
            <a:solidFill>
              <a:schemeClr val="accent2"/>
            </a:solidFill>
            <a:ln>
              <a:noFill/>
            </a:ln>
            <a:effectLst/>
          </c:spPr>
          <c:invertIfNegative val="0"/>
          <c:cat>
            <c:strRef>
              <c:f>Sheet4!$A$5:$A$8</c:f>
              <c:strCache>
                <c:ptCount val="3"/>
                <c:pt idx="0">
                  <c:v>Mixed malegnancies</c:v>
                </c:pt>
                <c:pt idx="1">
                  <c:v>Hematologic malegnancy</c:v>
                </c:pt>
                <c:pt idx="2">
                  <c:v>Solid tumors </c:v>
                </c:pt>
              </c:strCache>
            </c:strRef>
          </c:cat>
          <c:val>
            <c:numRef>
              <c:f>Sheet4!$C$5:$C$8</c:f>
              <c:numCache>
                <c:formatCode>General</c:formatCode>
                <c:ptCount val="3"/>
                <c:pt idx="1">
                  <c:v>1</c:v>
                </c:pt>
              </c:numCache>
            </c:numRef>
          </c:val>
          <c:extLst>
            <c:ext xmlns:c16="http://schemas.microsoft.com/office/drawing/2014/chart" uri="{C3380CC4-5D6E-409C-BE32-E72D297353CC}">
              <c16:uniqueId val="{00000001-FE6B-5941-82CD-91BF7EA23F2E}"/>
            </c:ext>
          </c:extLst>
        </c:ser>
        <c:ser>
          <c:idx val="2"/>
          <c:order val="2"/>
          <c:tx>
            <c:strRef>
              <c:f>Sheet4!$D$3:$D$4</c:f>
              <c:strCache>
                <c:ptCount val="1"/>
                <c:pt idx="0">
                  <c:v>Spoelstra S3</c:v>
                </c:pt>
              </c:strCache>
            </c:strRef>
          </c:tx>
          <c:spPr>
            <a:solidFill>
              <a:schemeClr val="accent3"/>
            </a:solidFill>
            <a:ln>
              <a:noFill/>
            </a:ln>
            <a:effectLst/>
          </c:spPr>
          <c:invertIfNegative val="0"/>
          <c:cat>
            <c:strRef>
              <c:f>Sheet4!$A$5:$A$8</c:f>
              <c:strCache>
                <c:ptCount val="3"/>
                <c:pt idx="0">
                  <c:v>Mixed malegnancies</c:v>
                </c:pt>
                <c:pt idx="1">
                  <c:v>Hematologic malegnancy</c:v>
                </c:pt>
                <c:pt idx="2">
                  <c:v>Solid tumors </c:v>
                </c:pt>
              </c:strCache>
            </c:strRef>
          </c:cat>
          <c:val>
            <c:numRef>
              <c:f>Sheet4!$D$5:$D$8</c:f>
              <c:numCache>
                <c:formatCode>General</c:formatCode>
                <c:ptCount val="3"/>
                <c:pt idx="2">
                  <c:v>1</c:v>
                </c:pt>
              </c:numCache>
            </c:numRef>
          </c:val>
          <c:extLst>
            <c:ext xmlns:c16="http://schemas.microsoft.com/office/drawing/2014/chart" uri="{C3380CC4-5D6E-409C-BE32-E72D297353CC}">
              <c16:uniqueId val="{00000002-FE6B-5941-82CD-91BF7EA23F2E}"/>
            </c:ext>
          </c:extLst>
        </c:ser>
        <c:ser>
          <c:idx val="3"/>
          <c:order val="3"/>
          <c:tx>
            <c:strRef>
              <c:f>Sheet4!$E$3:$E$4</c:f>
              <c:strCache>
                <c:ptCount val="1"/>
                <c:pt idx="0">
                  <c:v>Greer S4</c:v>
                </c:pt>
              </c:strCache>
            </c:strRef>
          </c:tx>
          <c:spPr>
            <a:solidFill>
              <a:schemeClr val="accent4"/>
            </a:solidFill>
            <a:ln>
              <a:noFill/>
            </a:ln>
            <a:effectLst/>
          </c:spPr>
          <c:invertIfNegative val="0"/>
          <c:cat>
            <c:strRef>
              <c:f>Sheet4!$A$5:$A$8</c:f>
              <c:strCache>
                <c:ptCount val="3"/>
                <c:pt idx="0">
                  <c:v>Mixed malegnancies</c:v>
                </c:pt>
                <c:pt idx="1">
                  <c:v>Hematologic malegnancy</c:v>
                </c:pt>
                <c:pt idx="2">
                  <c:v>Solid tumors </c:v>
                </c:pt>
              </c:strCache>
            </c:strRef>
          </c:cat>
          <c:val>
            <c:numRef>
              <c:f>Sheet4!$E$5:$E$8</c:f>
              <c:numCache>
                <c:formatCode>General</c:formatCode>
                <c:ptCount val="3"/>
                <c:pt idx="0">
                  <c:v>1</c:v>
                </c:pt>
              </c:numCache>
            </c:numRef>
          </c:val>
          <c:extLst>
            <c:ext xmlns:c16="http://schemas.microsoft.com/office/drawing/2014/chart" uri="{C3380CC4-5D6E-409C-BE32-E72D297353CC}">
              <c16:uniqueId val="{00000003-FE6B-5941-82CD-91BF7EA23F2E}"/>
            </c:ext>
          </c:extLst>
        </c:ser>
        <c:ser>
          <c:idx val="4"/>
          <c:order val="4"/>
          <c:tx>
            <c:strRef>
              <c:f>Sheet4!$F$3:$F$4</c:f>
              <c:strCache>
                <c:ptCount val="1"/>
                <c:pt idx="0">
                  <c:v>Sadigh S5</c:v>
                </c:pt>
              </c:strCache>
            </c:strRef>
          </c:tx>
          <c:spPr>
            <a:solidFill>
              <a:schemeClr val="accent5"/>
            </a:solidFill>
            <a:ln>
              <a:noFill/>
            </a:ln>
            <a:effectLst/>
          </c:spPr>
          <c:invertIfNegative val="0"/>
          <c:cat>
            <c:strRef>
              <c:f>Sheet4!$A$5:$A$8</c:f>
              <c:strCache>
                <c:ptCount val="3"/>
                <c:pt idx="0">
                  <c:v>Mixed malegnancies</c:v>
                </c:pt>
                <c:pt idx="1">
                  <c:v>Hematologic malegnancy</c:v>
                </c:pt>
                <c:pt idx="2">
                  <c:v>Solid tumors </c:v>
                </c:pt>
              </c:strCache>
            </c:strRef>
          </c:cat>
          <c:val>
            <c:numRef>
              <c:f>Sheet4!$F$5:$F$8</c:f>
              <c:numCache>
                <c:formatCode>General</c:formatCode>
                <c:ptCount val="3"/>
                <c:pt idx="2">
                  <c:v>1</c:v>
                </c:pt>
              </c:numCache>
            </c:numRef>
          </c:val>
          <c:extLst>
            <c:ext xmlns:c16="http://schemas.microsoft.com/office/drawing/2014/chart" uri="{C3380CC4-5D6E-409C-BE32-E72D297353CC}">
              <c16:uniqueId val="{00000004-FE6B-5941-82CD-91BF7EA23F2E}"/>
            </c:ext>
          </c:extLst>
        </c:ser>
        <c:ser>
          <c:idx val="5"/>
          <c:order val="5"/>
          <c:tx>
            <c:strRef>
              <c:f>Sheet4!$G$3:$G$4</c:f>
              <c:strCache>
                <c:ptCount val="1"/>
                <c:pt idx="0">
                  <c:v>Krok-Schoen S6</c:v>
                </c:pt>
              </c:strCache>
            </c:strRef>
          </c:tx>
          <c:spPr>
            <a:solidFill>
              <a:schemeClr val="accent6"/>
            </a:solidFill>
            <a:ln>
              <a:noFill/>
            </a:ln>
            <a:effectLst/>
          </c:spPr>
          <c:invertIfNegative val="0"/>
          <c:cat>
            <c:strRef>
              <c:f>Sheet4!$A$5:$A$8</c:f>
              <c:strCache>
                <c:ptCount val="3"/>
                <c:pt idx="0">
                  <c:v>Mixed malegnancies</c:v>
                </c:pt>
                <c:pt idx="1">
                  <c:v>Hematologic malegnancy</c:v>
                </c:pt>
                <c:pt idx="2">
                  <c:v>Solid tumors </c:v>
                </c:pt>
              </c:strCache>
            </c:strRef>
          </c:cat>
          <c:val>
            <c:numRef>
              <c:f>Sheet4!$G$5:$G$8</c:f>
              <c:numCache>
                <c:formatCode>General</c:formatCode>
                <c:ptCount val="3"/>
                <c:pt idx="2">
                  <c:v>1</c:v>
                </c:pt>
              </c:numCache>
            </c:numRef>
          </c:val>
          <c:extLst>
            <c:ext xmlns:c16="http://schemas.microsoft.com/office/drawing/2014/chart" uri="{C3380CC4-5D6E-409C-BE32-E72D297353CC}">
              <c16:uniqueId val="{00000005-FE6B-5941-82CD-91BF7EA23F2E}"/>
            </c:ext>
          </c:extLst>
        </c:ser>
        <c:ser>
          <c:idx val="6"/>
          <c:order val="6"/>
          <c:tx>
            <c:strRef>
              <c:f>Sheet4!$H$3:$H$4</c:f>
              <c:strCache>
                <c:ptCount val="1"/>
                <c:pt idx="0">
                  <c:v>Karaaslan-Esser S7</c:v>
                </c:pt>
              </c:strCache>
            </c:strRef>
          </c:tx>
          <c:spPr>
            <a:solidFill>
              <a:schemeClr val="accent1">
                <a:lumMod val="60000"/>
              </a:schemeClr>
            </a:solidFill>
            <a:ln>
              <a:noFill/>
            </a:ln>
            <a:effectLst/>
          </c:spPr>
          <c:invertIfNegative val="0"/>
          <c:cat>
            <c:strRef>
              <c:f>Sheet4!$A$5:$A$8</c:f>
              <c:strCache>
                <c:ptCount val="3"/>
                <c:pt idx="0">
                  <c:v>Mixed malegnancies</c:v>
                </c:pt>
                <c:pt idx="1">
                  <c:v>Hematologic malegnancy</c:v>
                </c:pt>
                <c:pt idx="2">
                  <c:v>Solid tumors </c:v>
                </c:pt>
              </c:strCache>
            </c:strRef>
          </c:cat>
          <c:val>
            <c:numRef>
              <c:f>Sheet4!$H$5:$H$8</c:f>
              <c:numCache>
                <c:formatCode>General</c:formatCode>
                <c:ptCount val="3"/>
                <c:pt idx="2">
                  <c:v>1</c:v>
                </c:pt>
              </c:numCache>
            </c:numRef>
          </c:val>
          <c:extLst>
            <c:ext xmlns:c16="http://schemas.microsoft.com/office/drawing/2014/chart" uri="{C3380CC4-5D6E-409C-BE32-E72D297353CC}">
              <c16:uniqueId val="{00000006-FE6B-5941-82CD-91BF7EA23F2E}"/>
            </c:ext>
          </c:extLst>
        </c:ser>
        <c:ser>
          <c:idx val="7"/>
          <c:order val="7"/>
          <c:tx>
            <c:strRef>
              <c:f>Sheet4!$I$3:$I$4</c:f>
              <c:strCache>
                <c:ptCount val="1"/>
                <c:pt idx="0">
                  <c:v>Psihogios S8</c:v>
                </c:pt>
              </c:strCache>
            </c:strRef>
          </c:tx>
          <c:spPr>
            <a:solidFill>
              <a:schemeClr val="accent2">
                <a:lumMod val="60000"/>
              </a:schemeClr>
            </a:solidFill>
            <a:ln>
              <a:noFill/>
            </a:ln>
            <a:effectLst/>
          </c:spPr>
          <c:invertIfNegative val="0"/>
          <c:cat>
            <c:strRef>
              <c:f>Sheet4!$A$5:$A$8</c:f>
              <c:strCache>
                <c:ptCount val="3"/>
                <c:pt idx="0">
                  <c:v>Mixed malegnancies</c:v>
                </c:pt>
                <c:pt idx="1">
                  <c:v>Hematologic malegnancy</c:v>
                </c:pt>
                <c:pt idx="2">
                  <c:v>Solid tumors </c:v>
                </c:pt>
              </c:strCache>
            </c:strRef>
          </c:cat>
          <c:val>
            <c:numRef>
              <c:f>Sheet4!$I$5:$I$8</c:f>
              <c:numCache>
                <c:formatCode>General</c:formatCode>
                <c:ptCount val="3"/>
                <c:pt idx="1">
                  <c:v>1</c:v>
                </c:pt>
              </c:numCache>
            </c:numRef>
          </c:val>
          <c:extLst>
            <c:ext xmlns:c16="http://schemas.microsoft.com/office/drawing/2014/chart" uri="{C3380CC4-5D6E-409C-BE32-E72D297353CC}">
              <c16:uniqueId val="{00000007-FE6B-5941-82CD-91BF7EA23F2E}"/>
            </c:ext>
          </c:extLst>
        </c:ser>
        <c:ser>
          <c:idx val="8"/>
          <c:order val="8"/>
          <c:tx>
            <c:strRef>
              <c:f>Sheet4!$J$3:$J$4</c:f>
              <c:strCache>
                <c:ptCount val="1"/>
                <c:pt idx="0">
                  <c:v>Yanez S9</c:v>
                </c:pt>
              </c:strCache>
            </c:strRef>
          </c:tx>
          <c:spPr>
            <a:solidFill>
              <a:schemeClr val="accent3">
                <a:lumMod val="60000"/>
              </a:schemeClr>
            </a:solidFill>
            <a:ln>
              <a:noFill/>
            </a:ln>
            <a:effectLst/>
          </c:spPr>
          <c:invertIfNegative val="0"/>
          <c:cat>
            <c:strRef>
              <c:f>Sheet4!$A$5:$A$8</c:f>
              <c:strCache>
                <c:ptCount val="3"/>
                <c:pt idx="0">
                  <c:v>Mixed malegnancies</c:v>
                </c:pt>
                <c:pt idx="1">
                  <c:v>Hematologic malegnancy</c:v>
                </c:pt>
                <c:pt idx="2">
                  <c:v>Solid tumors </c:v>
                </c:pt>
              </c:strCache>
            </c:strRef>
          </c:cat>
          <c:val>
            <c:numRef>
              <c:f>Sheet4!$J$5:$J$8</c:f>
              <c:numCache>
                <c:formatCode>General</c:formatCode>
                <c:ptCount val="3"/>
                <c:pt idx="2">
                  <c:v>1</c:v>
                </c:pt>
              </c:numCache>
            </c:numRef>
          </c:val>
          <c:extLst>
            <c:ext xmlns:c16="http://schemas.microsoft.com/office/drawing/2014/chart" uri="{C3380CC4-5D6E-409C-BE32-E72D297353CC}">
              <c16:uniqueId val="{00000008-FE6B-5941-82CD-91BF7EA23F2E}"/>
            </c:ext>
          </c:extLst>
        </c:ser>
        <c:ser>
          <c:idx val="9"/>
          <c:order val="9"/>
          <c:tx>
            <c:strRef>
              <c:f>Sheet4!$K$3:$K$4</c:f>
              <c:strCache>
                <c:ptCount val="1"/>
                <c:pt idx="0">
                  <c:v>Heneghan S10</c:v>
                </c:pt>
              </c:strCache>
            </c:strRef>
          </c:tx>
          <c:spPr>
            <a:solidFill>
              <a:schemeClr val="accent4">
                <a:lumMod val="60000"/>
              </a:schemeClr>
            </a:solidFill>
            <a:ln>
              <a:noFill/>
            </a:ln>
            <a:effectLst/>
          </c:spPr>
          <c:invertIfNegative val="0"/>
          <c:cat>
            <c:strRef>
              <c:f>Sheet4!$A$5:$A$8</c:f>
              <c:strCache>
                <c:ptCount val="3"/>
                <c:pt idx="0">
                  <c:v>Mixed malegnancies</c:v>
                </c:pt>
                <c:pt idx="1">
                  <c:v>Hematologic malegnancy</c:v>
                </c:pt>
                <c:pt idx="2">
                  <c:v>Solid tumors </c:v>
                </c:pt>
              </c:strCache>
            </c:strRef>
          </c:cat>
          <c:val>
            <c:numRef>
              <c:f>Sheet4!$K$5:$K$8</c:f>
              <c:numCache>
                <c:formatCode>General</c:formatCode>
                <c:ptCount val="3"/>
                <c:pt idx="1">
                  <c:v>1</c:v>
                </c:pt>
              </c:numCache>
            </c:numRef>
          </c:val>
          <c:extLst>
            <c:ext xmlns:c16="http://schemas.microsoft.com/office/drawing/2014/chart" uri="{C3380CC4-5D6E-409C-BE32-E72D297353CC}">
              <c16:uniqueId val="{00000009-FE6B-5941-82CD-91BF7EA23F2E}"/>
            </c:ext>
          </c:extLst>
        </c:ser>
        <c:ser>
          <c:idx val="10"/>
          <c:order val="10"/>
          <c:tx>
            <c:strRef>
              <c:f>Sheet4!$L$3:$L$4</c:f>
              <c:strCache>
                <c:ptCount val="1"/>
                <c:pt idx="0">
                  <c:v>Passardi S11</c:v>
                </c:pt>
              </c:strCache>
            </c:strRef>
          </c:tx>
          <c:spPr>
            <a:solidFill>
              <a:schemeClr val="accent5">
                <a:lumMod val="60000"/>
              </a:schemeClr>
            </a:solidFill>
            <a:ln>
              <a:noFill/>
            </a:ln>
            <a:effectLst/>
          </c:spPr>
          <c:invertIfNegative val="0"/>
          <c:cat>
            <c:strRef>
              <c:f>Sheet4!$A$5:$A$8</c:f>
              <c:strCache>
                <c:ptCount val="3"/>
                <c:pt idx="0">
                  <c:v>Mixed malegnancies</c:v>
                </c:pt>
                <c:pt idx="1">
                  <c:v>Hematologic malegnancy</c:v>
                </c:pt>
                <c:pt idx="2">
                  <c:v>Solid tumors </c:v>
                </c:pt>
              </c:strCache>
            </c:strRef>
          </c:cat>
          <c:val>
            <c:numRef>
              <c:f>Sheet4!$L$5:$L$8</c:f>
              <c:numCache>
                <c:formatCode>General</c:formatCode>
                <c:ptCount val="3"/>
                <c:pt idx="2">
                  <c:v>1</c:v>
                </c:pt>
              </c:numCache>
            </c:numRef>
          </c:val>
          <c:extLst>
            <c:ext xmlns:c16="http://schemas.microsoft.com/office/drawing/2014/chart" uri="{C3380CC4-5D6E-409C-BE32-E72D297353CC}">
              <c16:uniqueId val="{0000000A-FE6B-5941-82CD-91BF7EA23F2E}"/>
            </c:ext>
          </c:extLst>
        </c:ser>
        <c:dLbls>
          <c:showLegendKey val="0"/>
          <c:showVal val="0"/>
          <c:showCatName val="0"/>
          <c:showSerName val="0"/>
          <c:showPercent val="0"/>
          <c:showBubbleSize val="0"/>
        </c:dLbls>
        <c:gapWidth val="219"/>
        <c:overlap val="100"/>
        <c:axId val="1569521968"/>
        <c:axId val="1535408176"/>
      </c:barChart>
      <c:catAx>
        <c:axId val="1569521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5408176"/>
        <c:crosses val="autoZero"/>
        <c:auto val="1"/>
        <c:lblAlgn val="ctr"/>
        <c:lblOffset val="100"/>
        <c:noMultiLvlLbl val="0"/>
      </c:catAx>
      <c:valAx>
        <c:axId val="1535408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9521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[scoping review final work.xlsx]Sheet13!PivotTable19</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Sheet13!$B$3:$B$4</c:f>
              <c:strCache>
                <c:ptCount val="1"/>
                <c:pt idx="0">
                  <c:v>Linder S1</c:v>
                </c:pt>
              </c:strCache>
            </c:strRef>
          </c:tx>
          <c:spPr>
            <a:solidFill>
              <a:schemeClr val="accent1"/>
            </a:solidFill>
            <a:ln>
              <a:noFill/>
            </a:ln>
            <a:effectLst/>
          </c:spPr>
          <c:invertIfNegative val="0"/>
          <c:cat>
            <c:strRef>
              <c:f>Sheet13!$A$5:$A$9</c:f>
              <c:strCache>
                <c:ptCount val="4"/>
                <c:pt idx="0">
                  <c:v>Mixed (TKI,Anti-hormonal, oral chemotherapy)</c:v>
                </c:pt>
                <c:pt idx="1">
                  <c:v>oral chemotherapy</c:v>
                </c:pt>
                <c:pt idx="2">
                  <c:v>Anti hormonal therapy</c:v>
                </c:pt>
                <c:pt idx="3">
                  <c:v>TKI</c:v>
                </c:pt>
              </c:strCache>
            </c:strRef>
          </c:cat>
          <c:val>
            <c:numRef>
              <c:f>Sheet13!$B$5:$B$9</c:f>
              <c:numCache>
                <c:formatCode>General</c:formatCode>
                <c:ptCount val="4"/>
                <c:pt idx="0">
                  <c:v>1</c:v>
                </c:pt>
              </c:numCache>
            </c:numRef>
          </c:val>
          <c:extLst>
            <c:ext xmlns:c16="http://schemas.microsoft.com/office/drawing/2014/chart" uri="{C3380CC4-5D6E-409C-BE32-E72D297353CC}">
              <c16:uniqueId val="{00000000-F864-234A-AA6F-AD9C3C36D4ED}"/>
            </c:ext>
          </c:extLst>
        </c:ser>
        <c:ser>
          <c:idx val="1"/>
          <c:order val="1"/>
          <c:tx>
            <c:strRef>
              <c:f>Sheet13!$C$3:$C$4</c:f>
              <c:strCache>
                <c:ptCount val="1"/>
                <c:pt idx="0">
                  <c:v>Salgado S2</c:v>
                </c:pt>
              </c:strCache>
            </c:strRef>
          </c:tx>
          <c:spPr>
            <a:solidFill>
              <a:schemeClr val="accent2"/>
            </a:solidFill>
            <a:ln>
              <a:noFill/>
            </a:ln>
            <a:effectLst/>
          </c:spPr>
          <c:invertIfNegative val="0"/>
          <c:cat>
            <c:strRef>
              <c:f>Sheet13!$A$5:$A$9</c:f>
              <c:strCache>
                <c:ptCount val="4"/>
                <c:pt idx="0">
                  <c:v>Mixed (TKI,Anti-hormonal, oral chemotherapy)</c:v>
                </c:pt>
                <c:pt idx="1">
                  <c:v>oral chemotherapy</c:v>
                </c:pt>
                <c:pt idx="2">
                  <c:v>Anti hormonal therapy</c:v>
                </c:pt>
                <c:pt idx="3">
                  <c:v>TKI</c:v>
                </c:pt>
              </c:strCache>
            </c:strRef>
          </c:cat>
          <c:val>
            <c:numRef>
              <c:f>Sheet13!$C$5:$C$9</c:f>
              <c:numCache>
                <c:formatCode>General</c:formatCode>
                <c:ptCount val="4"/>
                <c:pt idx="3">
                  <c:v>1</c:v>
                </c:pt>
              </c:numCache>
            </c:numRef>
          </c:val>
          <c:extLst>
            <c:ext xmlns:c16="http://schemas.microsoft.com/office/drawing/2014/chart" uri="{C3380CC4-5D6E-409C-BE32-E72D297353CC}">
              <c16:uniqueId val="{00000001-F864-234A-AA6F-AD9C3C36D4ED}"/>
            </c:ext>
          </c:extLst>
        </c:ser>
        <c:ser>
          <c:idx val="2"/>
          <c:order val="2"/>
          <c:tx>
            <c:strRef>
              <c:f>Sheet13!$D$3:$D$4</c:f>
              <c:strCache>
                <c:ptCount val="1"/>
                <c:pt idx="0">
                  <c:v>Spoelstra S3</c:v>
                </c:pt>
              </c:strCache>
            </c:strRef>
          </c:tx>
          <c:spPr>
            <a:solidFill>
              <a:schemeClr val="accent3"/>
            </a:solidFill>
            <a:ln>
              <a:noFill/>
            </a:ln>
            <a:effectLst/>
          </c:spPr>
          <c:invertIfNegative val="0"/>
          <c:cat>
            <c:strRef>
              <c:f>Sheet13!$A$5:$A$9</c:f>
              <c:strCache>
                <c:ptCount val="4"/>
                <c:pt idx="0">
                  <c:v>Mixed (TKI,Anti-hormonal, oral chemotherapy)</c:v>
                </c:pt>
                <c:pt idx="1">
                  <c:v>oral chemotherapy</c:v>
                </c:pt>
                <c:pt idx="2">
                  <c:v>Anti hormonal therapy</c:v>
                </c:pt>
                <c:pt idx="3">
                  <c:v>TKI</c:v>
                </c:pt>
              </c:strCache>
            </c:strRef>
          </c:cat>
          <c:val>
            <c:numRef>
              <c:f>Sheet13!$D$5:$D$9</c:f>
              <c:numCache>
                <c:formatCode>General</c:formatCode>
                <c:ptCount val="4"/>
                <c:pt idx="1">
                  <c:v>1</c:v>
                </c:pt>
              </c:numCache>
            </c:numRef>
          </c:val>
          <c:extLst>
            <c:ext xmlns:c16="http://schemas.microsoft.com/office/drawing/2014/chart" uri="{C3380CC4-5D6E-409C-BE32-E72D297353CC}">
              <c16:uniqueId val="{00000002-F864-234A-AA6F-AD9C3C36D4ED}"/>
            </c:ext>
          </c:extLst>
        </c:ser>
        <c:ser>
          <c:idx val="3"/>
          <c:order val="3"/>
          <c:tx>
            <c:strRef>
              <c:f>Sheet13!$E$3:$E$4</c:f>
              <c:strCache>
                <c:ptCount val="1"/>
                <c:pt idx="0">
                  <c:v>Greer S4</c:v>
                </c:pt>
              </c:strCache>
            </c:strRef>
          </c:tx>
          <c:spPr>
            <a:solidFill>
              <a:schemeClr val="accent4"/>
            </a:solidFill>
            <a:ln>
              <a:noFill/>
            </a:ln>
            <a:effectLst/>
          </c:spPr>
          <c:invertIfNegative val="0"/>
          <c:cat>
            <c:strRef>
              <c:f>Sheet13!$A$5:$A$9</c:f>
              <c:strCache>
                <c:ptCount val="4"/>
                <c:pt idx="0">
                  <c:v>Mixed (TKI,Anti-hormonal, oral chemotherapy)</c:v>
                </c:pt>
                <c:pt idx="1">
                  <c:v>oral chemotherapy</c:v>
                </c:pt>
                <c:pt idx="2">
                  <c:v>Anti hormonal therapy</c:v>
                </c:pt>
                <c:pt idx="3">
                  <c:v>TKI</c:v>
                </c:pt>
              </c:strCache>
            </c:strRef>
          </c:cat>
          <c:val>
            <c:numRef>
              <c:f>Sheet13!$E$5:$E$9</c:f>
              <c:numCache>
                <c:formatCode>General</c:formatCode>
                <c:ptCount val="4"/>
                <c:pt idx="0">
                  <c:v>1</c:v>
                </c:pt>
              </c:numCache>
            </c:numRef>
          </c:val>
          <c:extLst>
            <c:ext xmlns:c16="http://schemas.microsoft.com/office/drawing/2014/chart" uri="{C3380CC4-5D6E-409C-BE32-E72D297353CC}">
              <c16:uniqueId val="{00000003-F864-234A-AA6F-AD9C3C36D4ED}"/>
            </c:ext>
          </c:extLst>
        </c:ser>
        <c:ser>
          <c:idx val="4"/>
          <c:order val="4"/>
          <c:tx>
            <c:strRef>
              <c:f>Sheet13!$F$3:$F$4</c:f>
              <c:strCache>
                <c:ptCount val="1"/>
                <c:pt idx="0">
                  <c:v>Sadigh S5</c:v>
                </c:pt>
              </c:strCache>
            </c:strRef>
          </c:tx>
          <c:spPr>
            <a:solidFill>
              <a:schemeClr val="accent5"/>
            </a:solidFill>
            <a:ln>
              <a:noFill/>
            </a:ln>
            <a:effectLst/>
          </c:spPr>
          <c:invertIfNegative val="0"/>
          <c:cat>
            <c:strRef>
              <c:f>Sheet13!$A$5:$A$9</c:f>
              <c:strCache>
                <c:ptCount val="4"/>
                <c:pt idx="0">
                  <c:v>Mixed (TKI,Anti-hormonal, oral chemotherapy)</c:v>
                </c:pt>
                <c:pt idx="1">
                  <c:v>oral chemotherapy</c:v>
                </c:pt>
                <c:pt idx="2">
                  <c:v>Anti hormonal therapy</c:v>
                </c:pt>
                <c:pt idx="3">
                  <c:v>TKI</c:v>
                </c:pt>
              </c:strCache>
            </c:strRef>
          </c:cat>
          <c:val>
            <c:numRef>
              <c:f>Sheet13!$F$5:$F$9</c:f>
              <c:numCache>
                <c:formatCode>General</c:formatCode>
                <c:ptCount val="4"/>
                <c:pt idx="3">
                  <c:v>1</c:v>
                </c:pt>
              </c:numCache>
            </c:numRef>
          </c:val>
          <c:extLst>
            <c:ext xmlns:c16="http://schemas.microsoft.com/office/drawing/2014/chart" uri="{C3380CC4-5D6E-409C-BE32-E72D297353CC}">
              <c16:uniqueId val="{00000004-F864-234A-AA6F-AD9C3C36D4ED}"/>
            </c:ext>
          </c:extLst>
        </c:ser>
        <c:ser>
          <c:idx val="5"/>
          <c:order val="5"/>
          <c:tx>
            <c:strRef>
              <c:f>Sheet13!$G$3:$G$4</c:f>
              <c:strCache>
                <c:ptCount val="1"/>
                <c:pt idx="0">
                  <c:v>Krok-Schoen S6</c:v>
                </c:pt>
              </c:strCache>
            </c:strRef>
          </c:tx>
          <c:spPr>
            <a:solidFill>
              <a:schemeClr val="accent6"/>
            </a:solidFill>
            <a:ln>
              <a:noFill/>
            </a:ln>
            <a:effectLst/>
          </c:spPr>
          <c:invertIfNegative val="0"/>
          <c:cat>
            <c:strRef>
              <c:f>Sheet13!$A$5:$A$9</c:f>
              <c:strCache>
                <c:ptCount val="4"/>
                <c:pt idx="0">
                  <c:v>Mixed (TKI,Anti-hormonal, oral chemotherapy)</c:v>
                </c:pt>
                <c:pt idx="1">
                  <c:v>oral chemotherapy</c:v>
                </c:pt>
                <c:pt idx="2">
                  <c:v>Anti hormonal therapy</c:v>
                </c:pt>
                <c:pt idx="3">
                  <c:v>TKI</c:v>
                </c:pt>
              </c:strCache>
            </c:strRef>
          </c:cat>
          <c:val>
            <c:numRef>
              <c:f>Sheet13!$G$5:$G$9</c:f>
              <c:numCache>
                <c:formatCode>General</c:formatCode>
                <c:ptCount val="4"/>
                <c:pt idx="2">
                  <c:v>1</c:v>
                </c:pt>
              </c:numCache>
            </c:numRef>
          </c:val>
          <c:extLst>
            <c:ext xmlns:c16="http://schemas.microsoft.com/office/drawing/2014/chart" uri="{C3380CC4-5D6E-409C-BE32-E72D297353CC}">
              <c16:uniqueId val="{00000005-F864-234A-AA6F-AD9C3C36D4ED}"/>
            </c:ext>
          </c:extLst>
        </c:ser>
        <c:ser>
          <c:idx val="6"/>
          <c:order val="6"/>
          <c:tx>
            <c:strRef>
              <c:f>Sheet13!$H$3:$H$4</c:f>
              <c:strCache>
                <c:ptCount val="1"/>
                <c:pt idx="0">
                  <c:v>Karaaslan-Esser S7</c:v>
                </c:pt>
              </c:strCache>
            </c:strRef>
          </c:tx>
          <c:spPr>
            <a:solidFill>
              <a:schemeClr val="accent1">
                <a:lumMod val="60000"/>
              </a:schemeClr>
            </a:solidFill>
            <a:ln>
              <a:noFill/>
            </a:ln>
            <a:effectLst/>
          </c:spPr>
          <c:invertIfNegative val="0"/>
          <c:cat>
            <c:strRef>
              <c:f>Sheet13!$A$5:$A$9</c:f>
              <c:strCache>
                <c:ptCount val="4"/>
                <c:pt idx="0">
                  <c:v>Mixed (TKI,Anti-hormonal, oral chemotherapy)</c:v>
                </c:pt>
                <c:pt idx="1">
                  <c:v>oral chemotherapy</c:v>
                </c:pt>
                <c:pt idx="2">
                  <c:v>Anti hormonal therapy</c:v>
                </c:pt>
                <c:pt idx="3">
                  <c:v>TKI</c:v>
                </c:pt>
              </c:strCache>
            </c:strRef>
          </c:cat>
          <c:val>
            <c:numRef>
              <c:f>Sheet13!$H$5:$H$9</c:f>
              <c:numCache>
                <c:formatCode>General</c:formatCode>
                <c:ptCount val="4"/>
                <c:pt idx="0">
                  <c:v>1</c:v>
                </c:pt>
              </c:numCache>
            </c:numRef>
          </c:val>
          <c:extLst>
            <c:ext xmlns:c16="http://schemas.microsoft.com/office/drawing/2014/chart" uri="{C3380CC4-5D6E-409C-BE32-E72D297353CC}">
              <c16:uniqueId val="{00000006-F864-234A-AA6F-AD9C3C36D4ED}"/>
            </c:ext>
          </c:extLst>
        </c:ser>
        <c:ser>
          <c:idx val="7"/>
          <c:order val="7"/>
          <c:tx>
            <c:strRef>
              <c:f>Sheet13!$I$3:$I$4</c:f>
              <c:strCache>
                <c:ptCount val="1"/>
                <c:pt idx="0">
                  <c:v>Psihogios S8</c:v>
                </c:pt>
              </c:strCache>
            </c:strRef>
          </c:tx>
          <c:spPr>
            <a:solidFill>
              <a:schemeClr val="accent2">
                <a:lumMod val="60000"/>
              </a:schemeClr>
            </a:solidFill>
            <a:ln>
              <a:noFill/>
            </a:ln>
            <a:effectLst/>
          </c:spPr>
          <c:invertIfNegative val="0"/>
          <c:cat>
            <c:strRef>
              <c:f>Sheet13!$A$5:$A$9</c:f>
              <c:strCache>
                <c:ptCount val="4"/>
                <c:pt idx="0">
                  <c:v>Mixed (TKI,Anti-hormonal, oral chemotherapy)</c:v>
                </c:pt>
                <c:pt idx="1">
                  <c:v>oral chemotherapy</c:v>
                </c:pt>
                <c:pt idx="2">
                  <c:v>Anti hormonal therapy</c:v>
                </c:pt>
                <c:pt idx="3">
                  <c:v>TKI</c:v>
                </c:pt>
              </c:strCache>
            </c:strRef>
          </c:cat>
          <c:val>
            <c:numRef>
              <c:f>Sheet13!$I$5:$I$9</c:f>
              <c:numCache>
                <c:formatCode>General</c:formatCode>
                <c:ptCount val="4"/>
                <c:pt idx="1">
                  <c:v>1</c:v>
                </c:pt>
              </c:numCache>
            </c:numRef>
          </c:val>
          <c:extLst>
            <c:ext xmlns:c16="http://schemas.microsoft.com/office/drawing/2014/chart" uri="{C3380CC4-5D6E-409C-BE32-E72D297353CC}">
              <c16:uniqueId val="{00000007-F864-234A-AA6F-AD9C3C36D4ED}"/>
            </c:ext>
          </c:extLst>
        </c:ser>
        <c:ser>
          <c:idx val="8"/>
          <c:order val="8"/>
          <c:tx>
            <c:strRef>
              <c:f>Sheet13!$J$3:$J$4</c:f>
              <c:strCache>
                <c:ptCount val="1"/>
                <c:pt idx="0">
                  <c:v>Yanez S9</c:v>
                </c:pt>
              </c:strCache>
            </c:strRef>
          </c:tx>
          <c:spPr>
            <a:solidFill>
              <a:schemeClr val="accent3">
                <a:lumMod val="60000"/>
              </a:schemeClr>
            </a:solidFill>
            <a:ln>
              <a:noFill/>
            </a:ln>
            <a:effectLst/>
          </c:spPr>
          <c:invertIfNegative val="0"/>
          <c:cat>
            <c:strRef>
              <c:f>Sheet13!$A$5:$A$9</c:f>
              <c:strCache>
                <c:ptCount val="4"/>
                <c:pt idx="0">
                  <c:v>Mixed (TKI,Anti-hormonal, oral chemotherapy)</c:v>
                </c:pt>
                <c:pt idx="1">
                  <c:v>oral chemotherapy</c:v>
                </c:pt>
                <c:pt idx="2">
                  <c:v>Anti hormonal therapy</c:v>
                </c:pt>
                <c:pt idx="3">
                  <c:v>TKI</c:v>
                </c:pt>
              </c:strCache>
            </c:strRef>
          </c:cat>
          <c:val>
            <c:numRef>
              <c:f>Sheet13!$J$5:$J$9</c:f>
              <c:numCache>
                <c:formatCode>General</c:formatCode>
                <c:ptCount val="4"/>
                <c:pt idx="2">
                  <c:v>1</c:v>
                </c:pt>
              </c:numCache>
            </c:numRef>
          </c:val>
          <c:extLst>
            <c:ext xmlns:c16="http://schemas.microsoft.com/office/drawing/2014/chart" uri="{C3380CC4-5D6E-409C-BE32-E72D297353CC}">
              <c16:uniqueId val="{00000008-F864-234A-AA6F-AD9C3C36D4ED}"/>
            </c:ext>
          </c:extLst>
        </c:ser>
        <c:ser>
          <c:idx val="9"/>
          <c:order val="9"/>
          <c:tx>
            <c:strRef>
              <c:f>Sheet13!$K$3:$K$4</c:f>
              <c:strCache>
                <c:ptCount val="1"/>
                <c:pt idx="0">
                  <c:v>Heneghan S10</c:v>
                </c:pt>
              </c:strCache>
            </c:strRef>
          </c:tx>
          <c:spPr>
            <a:solidFill>
              <a:schemeClr val="accent4">
                <a:lumMod val="60000"/>
              </a:schemeClr>
            </a:solidFill>
            <a:ln>
              <a:noFill/>
            </a:ln>
            <a:effectLst/>
          </c:spPr>
          <c:invertIfNegative val="0"/>
          <c:cat>
            <c:strRef>
              <c:f>Sheet13!$A$5:$A$9</c:f>
              <c:strCache>
                <c:ptCount val="4"/>
                <c:pt idx="0">
                  <c:v>Mixed (TKI,Anti-hormonal, oral chemotherapy)</c:v>
                </c:pt>
                <c:pt idx="1">
                  <c:v>oral chemotherapy</c:v>
                </c:pt>
                <c:pt idx="2">
                  <c:v>Anti hormonal therapy</c:v>
                </c:pt>
                <c:pt idx="3">
                  <c:v>TKI</c:v>
                </c:pt>
              </c:strCache>
            </c:strRef>
          </c:cat>
          <c:val>
            <c:numRef>
              <c:f>Sheet13!$K$5:$K$9</c:f>
              <c:numCache>
                <c:formatCode>General</c:formatCode>
                <c:ptCount val="4"/>
                <c:pt idx="1">
                  <c:v>1</c:v>
                </c:pt>
              </c:numCache>
            </c:numRef>
          </c:val>
          <c:extLst>
            <c:ext xmlns:c16="http://schemas.microsoft.com/office/drawing/2014/chart" uri="{C3380CC4-5D6E-409C-BE32-E72D297353CC}">
              <c16:uniqueId val="{00000009-F864-234A-AA6F-AD9C3C36D4ED}"/>
            </c:ext>
          </c:extLst>
        </c:ser>
        <c:ser>
          <c:idx val="10"/>
          <c:order val="10"/>
          <c:tx>
            <c:strRef>
              <c:f>Sheet13!$L$3:$L$4</c:f>
              <c:strCache>
                <c:ptCount val="1"/>
                <c:pt idx="0">
                  <c:v>Passardi S11</c:v>
                </c:pt>
              </c:strCache>
            </c:strRef>
          </c:tx>
          <c:spPr>
            <a:solidFill>
              <a:schemeClr val="accent5">
                <a:lumMod val="60000"/>
              </a:schemeClr>
            </a:solidFill>
            <a:ln>
              <a:noFill/>
            </a:ln>
            <a:effectLst/>
          </c:spPr>
          <c:invertIfNegative val="0"/>
          <c:cat>
            <c:strRef>
              <c:f>Sheet13!$A$5:$A$9</c:f>
              <c:strCache>
                <c:ptCount val="4"/>
                <c:pt idx="0">
                  <c:v>Mixed (TKI,Anti-hormonal, oral chemotherapy)</c:v>
                </c:pt>
                <c:pt idx="1">
                  <c:v>oral chemotherapy</c:v>
                </c:pt>
                <c:pt idx="2">
                  <c:v>Anti hormonal therapy</c:v>
                </c:pt>
                <c:pt idx="3">
                  <c:v>TKI</c:v>
                </c:pt>
              </c:strCache>
            </c:strRef>
          </c:cat>
          <c:val>
            <c:numRef>
              <c:f>Sheet13!$L$5:$L$9</c:f>
              <c:numCache>
                <c:formatCode>General</c:formatCode>
                <c:ptCount val="4"/>
                <c:pt idx="0">
                  <c:v>1</c:v>
                </c:pt>
              </c:numCache>
            </c:numRef>
          </c:val>
          <c:extLst>
            <c:ext xmlns:c16="http://schemas.microsoft.com/office/drawing/2014/chart" uri="{C3380CC4-5D6E-409C-BE32-E72D297353CC}">
              <c16:uniqueId val="{0000000A-F864-234A-AA6F-AD9C3C36D4ED}"/>
            </c:ext>
          </c:extLst>
        </c:ser>
        <c:dLbls>
          <c:showLegendKey val="0"/>
          <c:showVal val="0"/>
          <c:showCatName val="0"/>
          <c:showSerName val="0"/>
          <c:showPercent val="0"/>
          <c:showBubbleSize val="0"/>
        </c:dLbls>
        <c:gapWidth val="150"/>
        <c:overlap val="100"/>
        <c:axId val="1224920096"/>
        <c:axId val="1570109136"/>
      </c:barChart>
      <c:catAx>
        <c:axId val="1224920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0109136"/>
        <c:crosses val="autoZero"/>
        <c:auto val="1"/>
        <c:lblAlgn val="ctr"/>
        <c:lblOffset val="100"/>
        <c:noMultiLvlLbl val="0"/>
      </c:catAx>
      <c:valAx>
        <c:axId val="1570109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4920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Cancer Frequency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'patients data2 '!$D$30</c:f>
              <c:strCache>
                <c:ptCount val="1"/>
                <c:pt idx="0">
                  <c:v>frequency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'patients data2 '!$C$31:$C$57</c:f>
              <c:strCache>
                <c:ptCount val="27"/>
                <c:pt idx="0">
                  <c:v>Leukemia</c:v>
                </c:pt>
                <c:pt idx="1">
                  <c:v>Brain tumor </c:v>
                </c:pt>
                <c:pt idx="2">
                  <c:v>Lymphoma </c:v>
                </c:pt>
                <c:pt idx="3">
                  <c:v>Other tumors</c:v>
                </c:pt>
                <c:pt idx="4">
                  <c:v>Sarcoma</c:v>
                </c:pt>
                <c:pt idx="5">
                  <c:v>Chronic myloid leukimea CML</c:v>
                </c:pt>
                <c:pt idx="6">
                  <c:v>Breast cancer</c:v>
                </c:pt>
                <c:pt idx="7">
                  <c:v>Glioma</c:v>
                </c:pt>
                <c:pt idx="8">
                  <c:v>Gastrointestinal</c:v>
                </c:pt>
                <c:pt idx="9">
                  <c:v>Genitourinary</c:v>
                </c:pt>
                <c:pt idx="10">
                  <c:v>Hematologic</c:v>
                </c:pt>
                <c:pt idx="11">
                  <c:v>Lung cancer</c:v>
                </c:pt>
                <c:pt idx="12">
                  <c:v>Melanoma</c:v>
                </c:pt>
                <c:pt idx="13">
                  <c:v>Non-GIST"</c:v>
                </c:pt>
                <c:pt idx="14">
                  <c:v>Carcinoma</c:v>
                </c:pt>
                <c:pt idx="15">
                  <c:v>Cholangiocarcinoma</c:v>
                </c:pt>
                <c:pt idx="16">
                  <c:v>Colorectal cancer</c:v>
                </c:pt>
                <c:pt idx="17">
                  <c:v>Glioblastoma</c:v>
                </c:pt>
                <c:pt idx="18">
                  <c:v>Hepatocellular</c:v>
                </c:pt>
                <c:pt idx="19">
                  <c:v>Pancreatic cancer</c:v>
                </c:pt>
                <c:pt idx="20">
                  <c:v>Renal Cell Carcinoma</c:v>
                </c:pt>
                <c:pt idx="21">
                  <c:v>Stromal Tumor</c:v>
                </c:pt>
                <c:pt idx="22">
                  <c:v>Acute lymphoblastic leukemia</c:v>
                </c:pt>
                <c:pt idx="23">
                  <c:v> Breast cancer</c:v>
                </c:pt>
                <c:pt idx="24">
                  <c:v>Hepatocellular carcinoma</c:v>
                </c:pt>
                <c:pt idx="25">
                  <c:v>Other tumer</c:v>
                </c:pt>
                <c:pt idx="26">
                  <c:v>Renal cell carcinoma </c:v>
                </c:pt>
              </c:strCache>
            </c:strRef>
          </c:cat>
          <c:val>
            <c:numRef>
              <c:f>'patients data2 '!$D$31:$D$57</c:f>
              <c:numCache>
                <c:formatCode>General</c:formatCode>
                <c:ptCount val="27"/>
                <c:pt idx="0">
                  <c:v>1</c:v>
                </c:pt>
                <c:pt idx="1">
                  <c:v>1</c:v>
                </c:pt>
                <c:pt idx="2">
                  <c:v>1</c:v>
                </c:pt>
                <c:pt idx="3">
                  <c:v>2</c:v>
                </c:pt>
                <c:pt idx="4">
                  <c:v>2</c:v>
                </c:pt>
                <c:pt idx="5">
                  <c:v>1</c:v>
                </c:pt>
                <c:pt idx="6">
                  <c:v>6</c:v>
                </c:pt>
                <c:pt idx="7">
                  <c:v>1</c:v>
                </c:pt>
                <c:pt idx="8">
                  <c:v>2</c:v>
                </c:pt>
                <c:pt idx="9">
                  <c:v>1</c:v>
                </c:pt>
                <c:pt idx="10">
                  <c:v>1</c:v>
                </c:pt>
                <c:pt idx="11">
                  <c:v>3</c:v>
                </c:pt>
                <c:pt idx="12">
                  <c:v>1</c:v>
                </c:pt>
                <c:pt idx="13">
                  <c:v>1</c:v>
                </c:pt>
                <c:pt idx="14">
                  <c:v>1</c:v>
                </c:pt>
                <c:pt idx="15">
                  <c:v>2</c:v>
                </c:pt>
                <c:pt idx="16">
                  <c:v>2</c:v>
                </c:pt>
                <c:pt idx="17">
                  <c:v>1</c:v>
                </c:pt>
                <c:pt idx="18">
                  <c:v>1</c:v>
                </c:pt>
                <c:pt idx="19">
                  <c:v>2</c:v>
                </c:pt>
                <c:pt idx="20">
                  <c:v>1</c:v>
                </c:pt>
                <c:pt idx="21">
                  <c:v>1</c:v>
                </c:pt>
                <c:pt idx="22">
                  <c:v>2</c:v>
                </c:pt>
                <c:pt idx="23">
                  <c:v>1</c:v>
                </c:pt>
                <c:pt idx="24">
                  <c:v>1</c:v>
                </c:pt>
                <c:pt idx="25">
                  <c:v>1</c:v>
                </c:pt>
                <c:pt idx="26">
                  <c:v>1</c:v>
                </c:pt>
              </c:numCache>
            </c:numRef>
          </c:val>
          <c:extLst>
            <c:ext xmlns:c16="http://schemas.microsoft.com/office/drawing/2014/chart" uri="{C3380CC4-5D6E-409C-BE32-E72D297353CC}">
              <c16:uniqueId val="{00000000-1EEE-EF4F-9772-998D4D5174C1}"/>
            </c:ext>
          </c:extLst>
        </c:ser>
        <c:dLbls>
          <c:showLegendKey val="0"/>
          <c:showVal val="0"/>
          <c:showCatName val="0"/>
          <c:showSerName val="0"/>
          <c:showPercent val="0"/>
          <c:showBubbleSize val="0"/>
        </c:dLbls>
        <c:gapWidth val="150"/>
        <c:axId val="320078256"/>
        <c:axId val="253267040"/>
      </c:barChart>
      <c:catAx>
        <c:axId val="32007825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267040"/>
        <c:crosses val="autoZero"/>
        <c:auto val="1"/>
        <c:lblAlgn val="ctr"/>
        <c:lblOffset val="100"/>
        <c:noMultiLvlLbl val="0"/>
      </c:catAx>
      <c:valAx>
        <c:axId val="2532670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0078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Cancer</a:t>
            </a:r>
            <a:r>
              <a:rPr lang="en-US" baseline="0"/>
              <a:t> medications </a:t>
            </a:r>
            <a:r>
              <a:rPr lang="en-US"/>
              <a:t>Frequency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'patients data2 '!$I$63</c:f>
              <c:strCache>
                <c:ptCount val="1"/>
                <c:pt idx="0">
                  <c:v>Frequency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cat>
            <c:strRef>
              <c:f>'patients data2 '!$H$64:$H$93</c:f>
              <c:strCache>
                <c:ptCount val="30"/>
                <c:pt idx="0">
                  <c:v>Trimethoprim sulfamethoxazole</c:v>
                </c:pt>
                <c:pt idx="1">
                  <c:v>6-mercaptopurine</c:v>
                </c:pt>
                <c:pt idx="2">
                  <c:v>Methotrexate</c:v>
                </c:pt>
                <c:pt idx="3">
                  <c:v>Temozolamide</c:v>
                </c:pt>
                <c:pt idx="4">
                  <c:v>Tyrosine kinase inhibitors</c:v>
                </c:pt>
                <c:pt idx="5">
                  <c:v>Imatinib</c:v>
                </c:pt>
                <c:pt idx="6">
                  <c:v>Oral anti cancers</c:v>
                </c:pt>
                <c:pt idx="7">
                  <c:v>Chemotherapy</c:v>
                </c:pt>
                <c:pt idx="8">
                  <c:v>Targeted therapy </c:v>
                </c:pt>
                <c:pt idx="9">
                  <c:v>Palbociclib</c:v>
                </c:pt>
                <c:pt idx="10">
                  <c:v>Arimidex</c:v>
                </c:pt>
                <c:pt idx="11">
                  <c:v>Aromasin</c:v>
                </c:pt>
                <c:pt idx="12">
                  <c:v>Aromatase inhibitors</c:v>
                </c:pt>
                <c:pt idx="13">
                  <c:v>Femara</c:v>
                </c:pt>
                <c:pt idx="14">
                  <c:v>Other</c:v>
                </c:pt>
                <c:pt idx="15">
                  <c:v>Tamoxifen</c:v>
                </c:pt>
                <c:pt idx="16">
                  <c:v>Afatinib</c:v>
                </c:pt>
                <c:pt idx="17">
                  <c:v>Alectinib</c:v>
                </c:pt>
                <c:pt idx="18">
                  <c:v>Axitinib</c:v>
                </c:pt>
                <c:pt idx="19">
                  <c:v>Capecitabine</c:v>
                </c:pt>
                <c:pt idx="20">
                  <c:v>Crizotinib</c:v>
                </c:pt>
                <c:pt idx="21">
                  <c:v>Erlotinib</c:v>
                </c:pt>
                <c:pt idx="22">
                  <c:v>Pazopanib</c:v>
                </c:pt>
                <c:pt idx="23">
                  <c:v>Regorafenib</c:v>
                </c:pt>
                <c:pt idx="24">
                  <c:v>Sorafenib</c:v>
                </c:pt>
                <c:pt idx="25">
                  <c:v>Sunitinib</c:v>
                </c:pt>
                <c:pt idx="26">
                  <c:v>Temozolomide</c:v>
                </c:pt>
                <c:pt idx="27">
                  <c:v>steroid</c:v>
                </c:pt>
                <c:pt idx="28">
                  <c:v>Everolimus</c:v>
                </c:pt>
                <c:pt idx="29">
                  <c:v>Gefitinib</c:v>
                </c:pt>
              </c:strCache>
            </c:strRef>
          </c:cat>
          <c:val>
            <c:numRef>
              <c:f>'patients data2 '!$I$64:$I$93</c:f>
              <c:numCache>
                <c:formatCode>General</c:formatCode>
                <c:ptCount val="30"/>
                <c:pt idx="0">
                  <c:v>1</c:v>
                </c:pt>
                <c:pt idx="1">
                  <c:v>3</c:v>
                </c:pt>
                <c:pt idx="2">
                  <c:v>1</c:v>
                </c:pt>
                <c:pt idx="3">
                  <c:v>1</c:v>
                </c:pt>
                <c:pt idx="4">
                  <c:v>2</c:v>
                </c:pt>
                <c:pt idx="5">
                  <c:v>2</c:v>
                </c:pt>
                <c:pt idx="6">
                  <c:v>1</c:v>
                </c:pt>
                <c:pt idx="7">
                  <c:v>1</c:v>
                </c:pt>
                <c:pt idx="8">
                  <c:v>1</c:v>
                </c:pt>
                <c:pt idx="9">
                  <c:v>1</c:v>
                </c:pt>
                <c:pt idx="10">
                  <c:v>1</c:v>
                </c:pt>
                <c:pt idx="11">
                  <c:v>1</c:v>
                </c:pt>
                <c:pt idx="12">
                  <c:v>2</c:v>
                </c:pt>
                <c:pt idx="13">
                  <c:v>1</c:v>
                </c:pt>
                <c:pt idx="14">
                  <c:v>1</c:v>
                </c:pt>
                <c:pt idx="15">
                  <c:v>2</c:v>
                </c:pt>
                <c:pt idx="16">
                  <c:v>2</c:v>
                </c:pt>
                <c:pt idx="17">
                  <c:v>1</c:v>
                </c:pt>
                <c:pt idx="18">
                  <c:v>2</c:v>
                </c:pt>
                <c:pt idx="19">
                  <c:v>2</c:v>
                </c:pt>
                <c:pt idx="20">
                  <c:v>2</c:v>
                </c:pt>
                <c:pt idx="21">
                  <c:v>2</c:v>
                </c:pt>
                <c:pt idx="22">
                  <c:v>2</c:v>
                </c:pt>
                <c:pt idx="23">
                  <c:v>2</c:v>
                </c:pt>
                <c:pt idx="24">
                  <c:v>2</c:v>
                </c:pt>
                <c:pt idx="25">
                  <c:v>2</c:v>
                </c:pt>
                <c:pt idx="26">
                  <c:v>1</c:v>
                </c:pt>
                <c:pt idx="27">
                  <c:v>1</c:v>
                </c:pt>
                <c:pt idx="28">
                  <c:v>1</c:v>
                </c:pt>
                <c:pt idx="29">
                  <c:v>1</c:v>
                </c:pt>
              </c:numCache>
            </c:numRef>
          </c:val>
          <c:extLst>
            <c:ext xmlns:c16="http://schemas.microsoft.com/office/drawing/2014/chart" uri="{C3380CC4-5D6E-409C-BE32-E72D297353CC}">
              <c16:uniqueId val="{00000000-46ED-2F42-8DEA-BBCF967357FB}"/>
            </c:ext>
          </c:extLst>
        </c:ser>
        <c:dLbls>
          <c:showLegendKey val="0"/>
          <c:showVal val="0"/>
          <c:showCatName val="0"/>
          <c:showSerName val="0"/>
          <c:showPercent val="0"/>
          <c:showBubbleSize val="0"/>
        </c:dLbls>
        <c:gapWidth val="150"/>
        <c:shape val="box"/>
        <c:axId val="697446960"/>
        <c:axId val="193620992"/>
        <c:axId val="0"/>
      </c:bar3DChart>
      <c:catAx>
        <c:axId val="697446960"/>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3620992"/>
        <c:crosses val="autoZero"/>
        <c:auto val="1"/>
        <c:lblAlgn val="ctr"/>
        <c:lblOffset val="100"/>
        <c:noMultiLvlLbl val="0"/>
      </c:catAx>
      <c:valAx>
        <c:axId val="193620992"/>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97446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strRef>
              <c:f>'patients data2 '!$D$15</c:f>
              <c:strCache>
                <c:ptCount val="1"/>
                <c:pt idx="0">
                  <c:v>The number of cancer(s) per app</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'patients data2 '!$A$16:$B$26</c:f>
              <c:multiLvlStrCache>
                <c:ptCount val="11"/>
                <c:lvl>
                  <c:pt idx="0">
                    <c:v>Linder</c:v>
                  </c:pt>
                  <c:pt idx="1">
                    <c:v>Salgado </c:v>
                  </c:pt>
                  <c:pt idx="2">
                    <c:v>Spoelstra</c:v>
                  </c:pt>
                  <c:pt idx="3">
                    <c:v>Greer </c:v>
                  </c:pt>
                  <c:pt idx="4">
                    <c:v>Sadigh </c:v>
                  </c:pt>
                  <c:pt idx="5">
                    <c:v>Krok-Schoen</c:v>
                  </c:pt>
                  <c:pt idx="6">
                    <c:v>Karaaslan-Esser</c:v>
                  </c:pt>
                  <c:pt idx="7">
                    <c:v>Psihogios</c:v>
                  </c:pt>
                  <c:pt idx="8">
                    <c:v>Yanez</c:v>
                  </c:pt>
                  <c:pt idx="9">
                    <c:v>Heneghan</c:v>
                  </c:pt>
                  <c:pt idx="10">
                    <c:v>Passardi</c:v>
                  </c:pt>
                </c:lvl>
                <c:lvl>
                  <c:pt idx="0">
                    <c:v>S1</c:v>
                  </c:pt>
                  <c:pt idx="1">
                    <c:v>S2</c:v>
                  </c:pt>
                  <c:pt idx="2">
                    <c:v>S3</c:v>
                  </c:pt>
                  <c:pt idx="3">
                    <c:v>S4</c:v>
                  </c:pt>
                  <c:pt idx="4">
                    <c:v>S5</c:v>
                  </c:pt>
                  <c:pt idx="5">
                    <c:v>S6</c:v>
                  </c:pt>
                  <c:pt idx="6">
                    <c:v>S7</c:v>
                  </c:pt>
                  <c:pt idx="7">
                    <c:v>S8</c:v>
                  </c:pt>
                  <c:pt idx="8">
                    <c:v>S9</c:v>
                  </c:pt>
                  <c:pt idx="9">
                    <c:v>S10</c:v>
                  </c:pt>
                  <c:pt idx="10">
                    <c:v>S11</c:v>
                  </c:pt>
                </c:lvl>
              </c:multiLvlStrCache>
            </c:multiLvlStrRef>
          </c:cat>
          <c:val>
            <c:numRef>
              <c:f>'patients data2 '!$D$16:$D$26</c:f>
              <c:numCache>
                <c:formatCode>General</c:formatCode>
                <c:ptCount val="11"/>
                <c:pt idx="0">
                  <c:v>5</c:v>
                </c:pt>
                <c:pt idx="1">
                  <c:v>1</c:v>
                </c:pt>
                <c:pt idx="2">
                  <c:v>0</c:v>
                </c:pt>
                <c:pt idx="3">
                  <c:v>9</c:v>
                </c:pt>
                <c:pt idx="4">
                  <c:v>1</c:v>
                </c:pt>
                <c:pt idx="5">
                  <c:v>1</c:v>
                </c:pt>
                <c:pt idx="6">
                  <c:v>10</c:v>
                </c:pt>
                <c:pt idx="7">
                  <c:v>1</c:v>
                </c:pt>
                <c:pt idx="8">
                  <c:v>1</c:v>
                </c:pt>
                <c:pt idx="9">
                  <c:v>1</c:v>
                </c:pt>
                <c:pt idx="10">
                  <c:v>8</c:v>
                </c:pt>
              </c:numCache>
            </c:numRef>
          </c:val>
          <c:extLst>
            <c:ext xmlns:c16="http://schemas.microsoft.com/office/drawing/2014/chart" uri="{C3380CC4-5D6E-409C-BE32-E72D297353CC}">
              <c16:uniqueId val="{00000000-F40A-2340-8643-431B37E0D4AE}"/>
            </c:ext>
          </c:extLst>
        </c:ser>
        <c:dLbls>
          <c:dLblPos val="inEnd"/>
          <c:showLegendKey val="0"/>
          <c:showVal val="1"/>
          <c:showCatName val="0"/>
          <c:showSerName val="0"/>
          <c:showPercent val="0"/>
          <c:showBubbleSize val="0"/>
        </c:dLbls>
        <c:gapWidth val="100"/>
        <c:overlap val="-24"/>
        <c:axId val="1054112032"/>
        <c:axId val="33677039"/>
      </c:barChart>
      <c:catAx>
        <c:axId val="1054112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3677039"/>
        <c:crosses val="autoZero"/>
        <c:auto val="1"/>
        <c:lblAlgn val="ctr"/>
        <c:lblOffset val="100"/>
        <c:noMultiLvlLbl val="0"/>
      </c:catAx>
      <c:valAx>
        <c:axId val="33677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0541120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'patients data2 '!$L$14</c:f>
              <c:strCache>
                <c:ptCount val="1"/>
                <c:pt idx="0">
                  <c:v>the number of cancer medications used</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'patients data2 '!$J$15:$K$25</c:f>
              <c:multiLvlStrCache>
                <c:ptCount val="11"/>
                <c:lvl>
                  <c:pt idx="0">
                    <c:v>Linder</c:v>
                  </c:pt>
                  <c:pt idx="1">
                    <c:v>Salgado </c:v>
                  </c:pt>
                  <c:pt idx="2">
                    <c:v>Spoelstra</c:v>
                  </c:pt>
                  <c:pt idx="3">
                    <c:v>Greer </c:v>
                  </c:pt>
                  <c:pt idx="4">
                    <c:v>Sadigh </c:v>
                  </c:pt>
                  <c:pt idx="5">
                    <c:v>Krok-Schoen</c:v>
                  </c:pt>
                  <c:pt idx="6">
                    <c:v>Karaaslan-Esser</c:v>
                  </c:pt>
                  <c:pt idx="7">
                    <c:v>Psihogios</c:v>
                  </c:pt>
                  <c:pt idx="8">
                    <c:v>Yanez</c:v>
                  </c:pt>
                  <c:pt idx="9">
                    <c:v>Heneghan</c:v>
                  </c:pt>
                  <c:pt idx="10">
                    <c:v>Passardi</c:v>
                  </c:pt>
                </c:lvl>
                <c:lvl>
                  <c:pt idx="0">
                    <c:v>S1</c:v>
                  </c:pt>
                  <c:pt idx="1">
                    <c:v>S2</c:v>
                  </c:pt>
                  <c:pt idx="2">
                    <c:v>S3</c:v>
                  </c:pt>
                  <c:pt idx="3">
                    <c:v>S4</c:v>
                  </c:pt>
                  <c:pt idx="4">
                    <c:v>S5</c:v>
                  </c:pt>
                  <c:pt idx="5">
                    <c:v>S6</c:v>
                  </c:pt>
                  <c:pt idx="6">
                    <c:v>S7</c:v>
                  </c:pt>
                  <c:pt idx="7">
                    <c:v>S8</c:v>
                  </c:pt>
                  <c:pt idx="8">
                    <c:v>S9</c:v>
                  </c:pt>
                  <c:pt idx="9">
                    <c:v>S10</c:v>
                  </c:pt>
                  <c:pt idx="10">
                    <c:v>S11</c:v>
                  </c:pt>
                </c:lvl>
              </c:multiLvlStrCache>
            </c:multiLvlStrRef>
          </c:cat>
          <c:val>
            <c:numRef>
              <c:f>'patients data2 '!$L$15:$L$25</c:f>
              <c:numCache>
                <c:formatCode>General</c:formatCode>
                <c:ptCount val="11"/>
                <c:pt idx="0">
                  <c:v>5</c:v>
                </c:pt>
                <c:pt idx="1">
                  <c:v>1</c:v>
                </c:pt>
                <c:pt idx="2">
                  <c:v>0</c:v>
                </c:pt>
                <c:pt idx="3">
                  <c:v>2</c:v>
                </c:pt>
                <c:pt idx="4">
                  <c:v>1</c:v>
                </c:pt>
                <c:pt idx="5">
                  <c:v>6</c:v>
                </c:pt>
                <c:pt idx="6">
                  <c:v>12</c:v>
                </c:pt>
                <c:pt idx="7">
                  <c:v>1</c:v>
                </c:pt>
                <c:pt idx="8">
                  <c:v>2</c:v>
                </c:pt>
                <c:pt idx="9">
                  <c:v>2</c:v>
                </c:pt>
                <c:pt idx="10">
                  <c:v>11</c:v>
                </c:pt>
              </c:numCache>
            </c:numRef>
          </c:val>
          <c:extLst>
            <c:ext xmlns:c16="http://schemas.microsoft.com/office/drawing/2014/chart" uri="{C3380CC4-5D6E-409C-BE32-E72D297353CC}">
              <c16:uniqueId val="{00000000-5C35-1B45-9314-4FE64D86B276}"/>
            </c:ext>
          </c:extLst>
        </c:ser>
        <c:dLbls>
          <c:showLegendKey val="0"/>
          <c:showVal val="1"/>
          <c:showCatName val="0"/>
          <c:showSerName val="0"/>
          <c:showPercent val="0"/>
          <c:showBubbleSize val="0"/>
        </c:dLbls>
        <c:gapWidth val="150"/>
        <c:shape val="box"/>
        <c:axId val="1094923248"/>
        <c:axId val="698345760"/>
        <c:axId val="0"/>
      </c:bar3DChart>
      <c:catAx>
        <c:axId val="10949232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8345760"/>
        <c:crosses val="autoZero"/>
        <c:auto val="1"/>
        <c:lblAlgn val="ctr"/>
        <c:lblOffset val="100"/>
        <c:noMultiLvlLbl val="0"/>
      </c:catAx>
      <c:valAx>
        <c:axId val="698345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9232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Number of features per</a:t>
            </a:r>
            <a:r>
              <a:rPr lang="en-US" baseline="0"/>
              <a:t> study</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tx>
            <c:strRef>
              <c:f>Sheet8!$G$23</c:f>
              <c:strCache>
                <c:ptCount val="1"/>
                <c:pt idx="0">
                  <c:v>Grand Total</c:v>
                </c:pt>
              </c:strCache>
            </c:strRef>
          </c:tx>
          <c:spPr>
            <a:solidFill>
              <a:schemeClr val="accent1"/>
            </a:solidFill>
            <a:ln>
              <a:noFill/>
            </a:ln>
            <a:effectLst/>
          </c:spPr>
          <c:invertIfNegative val="0"/>
          <c:cat>
            <c:strRef>
              <c:f>Sheet8!$A$24:$A$34</c:f>
              <c:strCache>
                <c:ptCount val="11"/>
                <c:pt idx="0">
                  <c:v>Linder S1</c:v>
                </c:pt>
                <c:pt idx="1">
                  <c:v>Yanez S9</c:v>
                </c:pt>
                <c:pt idx="2">
                  <c:v>Psihogios S8</c:v>
                </c:pt>
                <c:pt idx="3">
                  <c:v>Sadigh S5</c:v>
                </c:pt>
                <c:pt idx="4">
                  <c:v>Heneghan S10</c:v>
                </c:pt>
                <c:pt idx="5">
                  <c:v>Krok-Schoen S6</c:v>
                </c:pt>
                <c:pt idx="6">
                  <c:v>Salgado S2</c:v>
                </c:pt>
                <c:pt idx="7">
                  <c:v>Karaaslan-Esser S7</c:v>
                </c:pt>
                <c:pt idx="8">
                  <c:v>Greer S4</c:v>
                </c:pt>
                <c:pt idx="9">
                  <c:v>Spoelstra S3</c:v>
                </c:pt>
                <c:pt idx="10">
                  <c:v>Passardi S11</c:v>
                </c:pt>
              </c:strCache>
            </c:strRef>
          </c:cat>
          <c:val>
            <c:numRef>
              <c:f>Sheet8!$G$24:$G$34</c:f>
              <c:numCache>
                <c:formatCode>General</c:formatCode>
                <c:ptCount val="11"/>
                <c:pt idx="0">
                  <c:v>3</c:v>
                </c:pt>
                <c:pt idx="1">
                  <c:v>3</c:v>
                </c:pt>
                <c:pt idx="2">
                  <c:v>3</c:v>
                </c:pt>
                <c:pt idx="3">
                  <c:v>4</c:v>
                </c:pt>
                <c:pt idx="4">
                  <c:v>4</c:v>
                </c:pt>
                <c:pt idx="5">
                  <c:v>4</c:v>
                </c:pt>
                <c:pt idx="6">
                  <c:v>5</c:v>
                </c:pt>
                <c:pt idx="7">
                  <c:v>5</c:v>
                </c:pt>
                <c:pt idx="8">
                  <c:v>6</c:v>
                </c:pt>
                <c:pt idx="9">
                  <c:v>6</c:v>
                </c:pt>
                <c:pt idx="10">
                  <c:v>9</c:v>
                </c:pt>
              </c:numCache>
            </c:numRef>
          </c:val>
          <c:extLst>
            <c:ext xmlns:c16="http://schemas.microsoft.com/office/drawing/2014/chart" uri="{C3380CC4-5D6E-409C-BE32-E72D297353CC}">
              <c16:uniqueId val="{00000000-83EC-8C42-9E5C-6491658E1465}"/>
            </c:ext>
          </c:extLst>
        </c:ser>
        <c:dLbls>
          <c:showLegendKey val="0"/>
          <c:showVal val="0"/>
          <c:showCatName val="0"/>
          <c:showSerName val="0"/>
          <c:showPercent val="0"/>
          <c:showBubbleSize val="0"/>
        </c:dLbls>
        <c:gapWidth val="267"/>
        <c:overlap val="-43"/>
        <c:axId val="1147679744"/>
        <c:axId val="1042076304"/>
      </c:barChart>
      <c:catAx>
        <c:axId val="114767974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042076304"/>
        <c:crosses val="autoZero"/>
        <c:auto val="1"/>
        <c:lblAlgn val="ctr"/>
        <c:lblOffset val="100"/>
        <c:noMultiLvlLbl val="0"/>
      </c:catAx>
      <c:valAx>
        <c:axId val="1042076304"/>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147679744"/>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[scoping review final work.xlsx]Sheet11!PivotTable18</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Sheet11!$B$3:$B$4</c:f>
              <c:strCache>
                <c:ptCount val="1"/>
                <c:pt idx="0">
                  <c:v>Linder S1</c:v>
                </c:pt>
              </c:strCache>
            </c:strRef>
          </c:tx>
          <c:spPr>
            <a:solidFill>
              <a:schemeClr val="accent1"/>
            </a:solidFill>
            <a:ln>
              <a:noFill/>
            </a:ln>
            <a:effectLst/>
          </c:spPr>
          <c:invertIfNegative val="0"/>
          <c:cat>
            <c:strRef>
              <c:f>Sheet11!$A$5:$A$21</c:f>
              <c:strCache>
                <c:ptCount val="16"/>
                <c:pt idx="0">
                  <c:v>Reminders</c:v>
                </c:pt>
                <c:pt idx="1">
                  <c:v>Adherence assessment</c:v>
                </c:pt>
                <c:pt idx="2">
                  <c:v>Side effects reporting</c:v>
                </c:pt>
                <c:pt idx="3">
                  <c:v>Patient education</c:v>
                </c:pt>
                <c:pt idx="4">
                  <c:v>Symptoms assessment</c:v>
                </c:pt>
                <c:pt idx="5">
                  <c:v>Interaction with clinicians</c:v>
                </c:pt>
                <c:pt idx="6">
                  <c:v>E-capsules</c:v>
                </c:pt>
                <c:pt idx="7">
                  <c:v>Interaction with other users</c:v>
                </c:pt>
                <c:pt idx="8">
                  <c:v>Patient feed back</c:v>
                </c:pt>
                <c:pt idx="9">
                  <c:v>Medication information</c:v>
                </c:pt>
                <c:pt idx="10">
                  <c:v>Confirms administration</c:v>
                </c:pt>
                <c:pt idx="11">
                  <c:v>Drug-drug interaction</c:v>
                </c:pt>
                <c:pt idx="12">
                  <c:v>Signs assessment</c:v>
                </c:pt>
                <c:pt idx="13">
                  <c:v>Refill reminder</c:v>
                </c:pt>
                <c:pt idx="14">
                  <c:v>referral request</c:v>
                </c:pt>
                <c:pt idx="15">
                  <c:v>Calendar sync</c:v>
                </c:pt>
              </c:strCache>
            </c:strRef>
          </c:cat>
          <c:val>
            <c:numRef>
              <c:f>Sheet11!$B$5:$B$21</c:f>
              <c:numCache>
                <c:formatCode>General</c:formatCode>
                <c:ptCount val="16"/>
                <c:pt idx="0">
                  <c:v>1</c:v>
                </c:pt>
                <c:pt idx="1">
                  <c:v>1</c:v>
                </c:pt>
                <c:pt idx="6">
                  <c:v>1</c:v>
                </c:pt>
              </c:numCache>
            </c:numRef>
          </c:val>
          <c:extLst>
            <c:ext xmlns:c16="http://schemas.microsoft.com/office/drawing/2014/chart" uri="{C3380CC4-5D6E-409C-BE32-E72D297353CC}">
              <c16:uniqueId val="{00000000-ED85-1C44-A2F0-1FA410B4ADCE}"/>
            </c:ext>
          </c:extLst>
        </c:ser>
        <c:ser>
          <c:idx val="1"/>
          <c:order val="1"/>
          <c:tx>
            <c:strRef>
              <c:f>Sheet11!$C$3:$C$4</c:f>
              <c:strCache>
                <c:ptCount val="1"/>
                <c:pt idx="0">
                  <c:v>Salgado S2</c:v>
                </c:pt>
              </c:strCache>
            </c:strRef>
          </c:tx>
          <c:spPr>
            <a:solidFill>
              <a:schemeClr val="accent2"/>
            </a:solidFill>
            <a:ln>
              <a:noFill/>
            </a:ln>
            <a:effectLst/>
          </c:spPr>
          <c:invertIfNegative val="0"/>
          <c:cat>
            <c:strRef>
              <c:f>Sheet11!$A$5:$A$21</c:f>
              <c:strCache>
                <c:ptCount val="16"/>
                <c:pt idx="0">
                  <c:v>Reminders</c:v>
                </c:pt>
                <c:pt idx="1">
                  <c:v>Adherence assessment</c:v>
                </c:pt>
                <c:pt idx="2">
                  <c:v>Side effects reporting</c:v>
                </c:pt>
                <c:pt idx="3">
                  <c:v>Patient education</c:v>
                </c:pt>
                <c:pt idx="4">
                  <c:v>Symptoms assessment</c:v>
                </c:pt>
                <c:pt idx="5">
                  <c:v>Interaction with clinicians</c:v>
                </c:pt>
                <c:pt idx="6">
                  <c:v>E-capsules</c:v>
                </c:pt>
                <c:pt idx="7">
                  <c:v>Interaction with other users</c:v>
                </c:pt>
                <c:pt idx="8">
                  <c:v>Patient feed back</c:v>
                </c:pt>
                <c:pt idx="9">
                  <c:v>Medication information</c:v>
                </c:pt>
                <c:pt idx="10">
                  <c:v>Confirms administration</c:v>
                </c:pt>
                <c:pt idx="11">
                  <c:v>Drug-drug interaction</c:v>
                </c:pt>
                <c:pt idx="12">
                  <c:v>Signs assessment</c:v>
                </c:pt>
                <c:pt idx="13">
                  <c:v>Refill reminder</c:v>
                </c:pt>
                <c:pt idx="14">
                  <c:v>referral request</c:v>
                </c:pt>
                <c:pt idx="15">
                  <c:v>Calendar sync</c:v>
                </c:pt>
              </c:strCache>
            </c:strRef>
          </c:cat>
          <c:val>
            <c:numRef>
              <c:f>Sheet11!$C$5:$C$21</c:f>
              <c:numCache>
                <c:formatCode>General</c:formatCode>
                <c:ptCount val="16"/>
                <c:pt idx="0">
                  <c:v>1</c:v>
                </c:pt>
                <c:pt idx="2">
                  <c:v>1</c:v>
                </c:pt>
                <c:pt idx="3">
                  <c:v>1</c:v>
                </c:pt>
                <c:pt idx="5">
                  <c:v>1</c:v>
                </c:pt>
                <c:pt idx="7">
                  <c:v>1</c:v>
                </c:pt>
              </c:numCache>
            </c:numRef>
          </c:val>
          <c:extLst>
            <c:ext xmlns:c16="http://schemas.microsoft.com/office/drawing/2014/chart" uri="{C3380CC4-5D6E-409C-BE32-E72D297353CC}">
              <c16:uniqueId val="{00000001-ED85-1C44-A2F0-1FA410B4ADCE}"/>
            </c:ext>
          </c:extLst>
        </c:ser>
        <c:ser>
          <c:idx val="2"/>
          <c:order val="2"/>
          <c:tx>
            <c:strRef>
              <c:f>Sheet11!$D$3:$D$4</c:f>
              <c:strCache>
                <c:ptCount val="1"/>
                <c:pt idx="0">
                  <c:v>Spoelstra S3</c:v>
                </c:pt>
              </c:strCache>
            </c:strRef>
          </c:tx>
          <c:spPr>
            <a:solidFill>
              <a:schemeClr val="accent3"/>
            </a:solidFill>
            <a:ln>
              <a:noFill/>
            </a:ln>
            <a:effectLst/>
          </c:spPr>
          <c:invertIfNegative val="0"/>
          <c:cat>
            <c:strRef>
              <c:f>Sheet11!$A$5:$A$21</c:f>
              <c:strCache>
                <c:ptCount val="16"/>
                <c:pt idx="0">
                  <c:v>Reminders</c:v>
                </c:pt>
                <c:pt idx="1">
                  <c:v>Adherence assessment</c:v>
                </c:pt>
                <c:pt idx="2">
                  <c:v>Side effects reporting</c:v>
                </c:pt>
                <c:pt idx="3">
                  <c:v>Patient education</c:v>
                </c:pt>
                <c:pt idx="4">
                  <c:v>Symptoms assessment</c:v>
                </c:pt>
                <c:pt idx="5">
                  <c:v>Interaction with clinicians</c:v>
                </c:pt>
                <c:pt idx="6">
                  <c:v>E-capsules</c:v>
                </c:pt>
                <c:pt idx="7">
                  <c:v>Interaction with other users</c:v>
                </c:pt>
                <c:pt idx="8">
                  <c:v>Patient feed back</c:v>
                </c:pt>
                <c:pt idx="9">
                  <c:v>Medication information</c:v>
                </c:pt>
                <c:pt idx="10">
                  <c:v>Confirms administration</c:v>
                </c:pt>
                <c:pt idx="11">
                  <c:v>Drug-drug interaction</c:v>
                </c:pt>
                <c:pt idx="12">
                  <c:v>Signs assessment</c:v>
                </c:pt>
                <c:pt idx="13">
                  <c:v>Refill reminder</c:v>
                </c:pt>
                <c:pt idx="14">
                  <c:v>referral request</c:v>
                </c:pt>
                <c:pt idx="15">
                  <c:v>Calendar sync</c:v>
                </c:pt>
              </c:strCache>
            </c:strRef>
          </c:cat>
          <c:val>
            <c:numRef>
              <c:f>Sheet11!$D$5:$D$21</c:f>
              <c:numCache>
                <c:formatCode>General</c:formatCode>
                <c:ptCount val="16"/>
                <c:pt idx="0">
                  <c:v>1</c:v>
                </c:pt>
                <c:pt idx="1">
                  <c:v>1</c:v>
                </c:pt>
                <c:pt idx="2">
                  <c:v>1</c:v>
                </c:pt>
                <c:pt idx="3">
                  <c:v>1</c:v>
                </c:pt>
                <c:pt idx="4">
                  <c:v>1</c:v>
                </c:pt>
                <c:pt idx="10">
                  <c:v>1</c:v>
                </c:pt>
              </c:numCache>
            </c:numRef>
          </c:val>
          <c:extLst>
            <c:ext xmlns:c16="http://schemas.microsoft.com/office/drawing/2014/chart" uri="{C3380CC4-5D6E-409C-BE32-E72D297353CC}">
              <c16:uniqueId val="{00000002-ED85-1C44-A2F0-1FA410B4ADCE}"/>
            </c:ext>
          </c:extLst>
        </c:ser>
        <c:ser>
          <c:idx val="3"/>
          <c:order val="3"/>
          <c:tx>
            <c:strRef>
              <c:f>Sheet11!$E$3:$E$4</c:f>
              <c:strCache>
                <c:ptCount val="1"/>
                <c:pt idx="0">
                  <c:v>Greer S4</c:v>
                </c:pt>
              </c:strCache>
            </c:strRef>
          </c:tx>
          <c:spPr>
            <a:solidFill>
              <a:schemeClr val="accent4"/>
            </a:solidFill>
            <a:ln>
              <a:noFill/>
            </a:ln>
            <a:effectLst/>
          </c:spPr>
          <c:invertIfNegative val="0"/>
          <c:cat>
            <c:strRef>
              <c:f>Sheet11!$A$5:$A$21</c:f>
              <c:strCache>
                <c:ptCount val="16"/>
                <c:pt idx="0">
                  <c:v>Reminders</c:v>
                </c:pt>
                <c:pt idx="1">
                  <c:v>Adherence assessment</c:v>
                </c:pt>
                <c:pt idx="2">
                  <c:v>Side effects reporting</c:v>
                </c:pt>
                <c:pt idx="3">
                  <c:v>Patient education</c:v>
                </c:pt>
                <c:pt idx="4">
                  <c:v>Symptoms assessment</c:v>
                </c:pt>
                <c:pt idx="5">
                  <c:v>Interaction with clinicians</c:v>
                </c:pt>
                <c:pt idx="6">
                  <c:v>E-capsules</c:v>
                </c:pt>
                <c:pt idx="7">
                  <c:v>Interaction with other users</c:v>
                </c:pt>
                <c:pt idx="8">
                  <c:v>Patient feed back</c:v>
                </c:pt>
                <c:pt idx="9">
                  <c:v>Medication information</c:v>
                </c:pt>
                <c:pt idx="10">
                  <c:v>Confirms administration</c:v>
                </c:pt>
                <c:pt idx="11">
                  <c:v>Drug-drug interaction</c:v>
                </c:pt>
                <c:pt idx="12">
                  <c:v>Signs assessment</c:v>
                </c:pt>
                <c:pt idx="13">
                  <c:v>Refill reminder</c:v>
                </c:pt>
                <c:pt idx="14">
                  <c:v>referral request</c:v>
                </c:pt>
                <c:pt idx="15">
                  <c:v>Calendar sync</c:v>
                </c:pt>
              </c:strCache>
            </c:strRef>
          </c:cat>
          <c:val>
            <c:numRef>
              <c:f>Sheet11!$E$5:$E$21</c:f>
              <c:numCache>
                <c:formatCode>General</c:formatCode>
                <c:ptCount val="16"/>
                <c:pt idx="0">
                  <c:v>1</c:v>
                </c:pt>
                <c:pt idx="1">
                  <c:v>1</c:v>
                </c:pt>
                <c:pt idx="2">
                  <c:v>1</c:v>
                </c:pt>
                <c:pt idx="3">
                  <c:v>1</c:v>
                </c:pt>
                <c:pt idx="4">
                  <c:v>1</c:v>
                </c:pt>
                <c:pt idx="6">
                  <c:v>1</c:v>
                </c:pt>
              </c:numCache>
            </c:numRef>
          </c:val>
          <c:extLst>
            <c:ext xmlns:c16="http://schemas.microsoft.com/office/drawing/2014/chart" uri="{C3380CC4-5D6E-409C-BE32-E72D297353CC}">
              <c16:uniqueId val="{00000003-ED85-1C44-A2F0-1FA410B4ADCE}"/>
            </c:ext>
          </c:extLst>
        </c:ser>
        <c:ser>
          <c:idx val="4"/>
          <c:order val="4"/>
          <c:tx>
            <c:strRef>
              <c:f>Sheet11!$F$3:$F$4</c:f>
              <c:strCache>
                <c:ptCount val="1"/>
                <c:pt idx="0">
                  <c:v>Sadigh S5</c:v>
                </c:pt>
              </c:strCache>
            </c:strRef>
          </c:tx>
          <c:spPr>
            <a:solidFill>
              <a:schemeClr val="accent5"/>
            </a:solidFill>
            <a:ln>
              <a:noFill/>
            </a:ln>
            <a:effectLst/>
          </c:spPr>
          <c:invertIfNegative val="0"/>
          <c:cat>
            <c:strRef>
              <c:f>Sheet11!$A$5:$A$21</c:f>
              <c:strCache>
                <c:ptCount val="16"/>
                <c:pt idx="0">
                  <c:v>Reminders</c:v>
                </c:pt>
                <c:pt idx="1">
                  <c:v>Adherence assessment</c:v>
                </c:pt>
                <c:pt idx="2">
                  <c:v>Side effects reporting</c:v>
                </c:pt>
                <c:pt idx="3">
                  <c:v>Patient education</c:v>
                </c:pt>
                <c:pt idx="4">
                  <c:v>Symptoms assessment</c:v>
                </c:pt>
                <c:pt idx="5">
                  <c:v>Interaction with clinicians</c:v>
                </c:pt>
                <c:pt idx="6">
                  <c:v>E-capsules</c:v>
                </c:pt>
                <c:pt idx="7">
                  <c:v>Interaction with other users</c:v>
                </c:pt>
                <c:pt idx="8">
                  <c:v>Patient feed back</c:v>
                </c:pt>
                <c:pt idx="9">
                  <c:v>Medication information</c:v>
                </c:pt>
                <c:pt idx="10">
                  <c:v>Confirms administration</c:v>
                </c:pt>
                <c:pt idx="11">
                  <c:v>Drug-drug interaction</c:v>
                </c:pt>
                <c:pt idx="12">
                  <c:v>Signs assessment</c:v>
                </c:pt>
                <c:pt idx="13">
                  <c:v>Refill reminder</c:v>
                </c:pt>
                <c:pt idx="14">
                  <c:v>referral request</c:v>
                </c:pt>
                <c:pt idx="15">
                  <c:v>Calendar sync</c:v>
                </c:pt>
              </c:strCache>
            </c:strRef>
          </c:cat>
          <c:val>
            <c:numRef>
              <c:f>Sheet11!$F$5:$F$21</c:f>
              <c:numCache>
                <c:formatCode>General</c:formatCode>
                <c:ptCount val="16"/>
                <c:pt idx="0">
                  <c:v>1</c:v>
                </c:pt>
                <c:pt idx="1">
                  <c:v>1</c:v>
                </c:pt>
                <c:pt idx="5">
                  <c:v>1</c:v>
                </c:pt>
                <c:pt idx="14">
                  <c:v>1</c:v>
                </c:pt>
              </c:numCache>
            </c:numRef>
          </c:val>
          <c:extLst>
            <c:ext xmlns:c16="http://schemas.microsoft.com/office/drawing/2014/chart" uri="{C3380CC4-5D6E-409C-BE32-E72D297353CC}">
              <c16:uniqueId val="{00000004-ED85-1C44-A2F0-1FA410B4ADCE}"/>
            </c:ext>
          </c:extLst>
        </c:ser>
        <c:ser>
          <c:idx val="5"/>
          <c:order val="5"/>
          <c:tx>
            <c:strRef>
              <c:f>Sheet11!$G$3:$G$4</c:f>
              <c:strCache>
                <c:ptCount val="1"/>
                <c:pt idx="0">
                  <c:v>Krok-Schoen S6</c:v>
                </c:pt>
              </c:strCache>
            </c:strRef>
          </c:tx>
          <c:spPr>
            <a:solidFill>
              <a:schemeClr val="accent6"/>
            </a:solidFill>
            <a:ln>
              <a:noFill/>
            </a:ln>
            <a:effectLst/>
          </c:spPr>
          <c:invertIfNegative val="0"/>
          <c:cat>
            <c:strRef>
              <c:f>Sheet11!$A$5:$A$21</c:f>
              <c:strCache>
                <c:ptCount val="16"/>
                <c:pt idx="0">
                  <c:v>Reminders</c:v>
                </c:pt>
                <c:pt idx="1">
                  <c:v>Adherence assessment</c:v>
                </c:pt>
                <c:pt idx="2">
                  <c:v>Side effects reporting</c:v>
                </c:pt>
                <c:pt idx="3">
                  <c:v>Patient education</c:v>
                </c:pt>
                <c:pt idx="4">
                  <c:v>Symptoms assessment</c:v>
                </c:pt>
                <c:pt idx="5">
                  <c:v>Interaction with clinicians</c:v>
                </c:pt>
                <c:pt idx="6">
                  <c:v>E-capsules</c:v>
                </c:pt>
                <c:pt idx="7">
                  <c:v>Interaction with other users</c:v>
                </c:pt>
                <c:pt idx="8">
                  <c:v>Patient feed back</c:v>
                </c:pt>
                <c:pt idx="9">
                  <c:v>Medication information</c:v>
                </c:pt>
                <c:pt idx="10">
                  <c:v>Confirms administration</c:v>
                </c:pt>
                <c:pt idx="11">
                  <c:v>Drug-drug interaction</c:v>
                </c:pt>
                <c:pt idx="12">
                  <c:v>Signs assessment</c:v>
                </c:pt>
                <c:pt idx="13">
                  <c:v>Refill reminder</c:v>
                </c:pt>
                <c:pt idx="14">
                  <c:v>referral request</c:v>
                </c:pt>
                <c:pt idx="15">
                  <c:v>Calendar sync</c:v>
                </c:pt>
              </c:strCache>
            </c:strRef>
          </c:cat>
          <c:val>
            <c:numRef>
              <c:f>Sheet11!$G$5:$G$21</c:f>
              <c:numCache>
                <c:formatCode>General</c:formatCode>
                <c:ptCount val="16"/>
                <c:pt idx="0">
                  <c:v>1</c:v>
                </c:pt>
                <c:pt idx="1">
                  <c:v>1</c:v>
                </c:pt>
                <c:pt idx="2">
                  <c:v>1</c:v>
                </c:pt>
                <c:pt idx="4">
                  <c:v>1</c:v>
                </c:pt>
              </c:numCache>
            </c:numRef>
          </c:val>
          <c:extLst>
            <c:ext xmlns:c16="http://schemas.microsoft.com/office/drawing/2014/chart" uri="{C3380CC4-5D6E-409C-BE32-E72D297353CC}">
              <c16:uniqueId val="{00000005-ED85-1C44-A2F0-1FA410B4ADCE}"/>
            </c:ext>
          </c:extLst>
        </c:ser>
        <c:ser>
          <c:idx val="6"/>
          <c:order val="6"/>
          <c:tx>
            <c:strRef>
              <c:f>Sheet11!$H$3:$H$4</c:f>
              <c:strCache>
                <c:ptCount val="1"/>
                <c:pt idx="0">
                  <c:v>Karaaslan-Esser S7</c:v>
                </c:pt>
              </c:strCache>
            </c:strRef>
          </c:tx>
          <c:spPr>
            <a:solidFill>
              <a:schemeClr val="accent1">
                <a:lumMod val="60000"/>
              </a:schemeClr>
            </a:solidFill>
            <a:ln>
              <a:noFill/>
            </a:ln>
            <a:effectLst/>
          </c:spPr>
          <c:invertIfNegative val="0"/>
          <c:cat>
            <c:strRef>
              <c:f>Sheet11!$A$5:$A$21</c:f>
              <c:strCache>
                <c:ptCount val="16"/>
                <c:pt idx="0">
                  <c:v>Reminders</c:v>
                </c:pt>
                <c:pt idx="1">
                  <c:v>Adherence assessment</c:v>
                </c:pt>
                <c:pt idx="2">
                  <c:v>Side effects reporting</c:v>
                </c:pt>
                <c:pt idx="3">
                  <c:v>Patient education</c:v>
                </c:pt>
                <c:pt idx="4">
                  <c:v>Symptoms assessment</c:v>
                </c:pt>
                <c:pt idx="5">
                  <c:v>Interaction with clinicians</c:v>
                </c:pt>
                <c:pt idx="6">
                  <c:v>E-capsules</c:v>
                </c:pt>
                <c:pt idx="7">
                  <c:v>Interaction with other users</c:v>
                </c:pt>
                <c:pt idx="8">
                  <c:v>Patient feed back</c:v>
                </c:pt>
                <c:pt idx="9">
                  <c:v>Medication information</c:v>
                </c:pt>
                <c:pt idx="10">
                  <c:v>Confirms administration</c:v>
                </c:pt>
                <c:pt idx="11">
                  <c:v>Drug-drug interaction</c:v>
                </c:pt>
                <c:pt idx="12">
                  <c:v>Signs assessment</c:v>
                </c:pt>
                <c:pt idx="13">
                  <c:v>Refill reminder</c:v>
                </c:pt>
                <c:pt idx="14">
                  <c:v>referral request</c:v>
                </c:pt>
                <c:pt idx="15">
                  <c:v>Calendar sync</c:v>
                </c:pt>
              </c:strCache>
            </c:strRef>
          </c:cat>
          <c:val>
            <c:numRef>
              <c:f>Sheet11!$H$5:$H$21</c:f>
              <c:numCache>
                <c:formatCode>General</c:formatCode>
                <c:ptCount val="16"/>
                <c:pt idx="0">
                  <c:v>1</c:v>
                </c:pt>
                <c:pt idx="1">
                  <c:v>1</c:v>
                </c:pt>
                <c:pt idx="3">
                  <c:v>1</c:v>
                </c:pt>
                <c:pt idx="9">
                  <c:v>1</c:v>
                </c:pt>
                <c:pt idx="15">
                  <c:v>1</c:v>
                </c:pt>
              </c:numCache>
            </c:numRef>
          </c:val>
          <c:extLst>
            <c:ext xmlns:c16="http://schemas.microsoft.com/office/drawing/2014/chart" uri="{C3380CC4-5D6E-409C-BE32-E72D297353CC}">
              <c16:uniqueId val="{00000006-ED85-1C44-A2F0-1FA410B4ADCE}"/>
            </c:ext>
          </c:extLst>
        </c:ser>
        <c:ser>
          <c:idx val="7"/>
          <c:order val="7"/>
          <c:tx>
            <c:strRef>
              <c:f>Sheet11!$I$3:$I$4</c:f>
              <c:strCache>
                <c:ptCount val="1"/>
                <c:pt idx="0">
                  <c:v>Psihogios S8</c:v>
                </c:pt>
              </c:strCache>
            </c:strRef>
          </c:tx>
          <c:spPr>
            <a:solidFill>
              <a:schemeClr val="accent2">
                <a:lumMod val="60000"/>
              </a:schemeClr>
            </a:solidFill>
            <a:ln>
              <a:noFill/>
            </a:ln>
            <a:effectLst/>
          </c:spPr>
          <c:invertIfNegative val="0"/>
          <c:cat>
            <c:strRef>
              <c:f>Sheet11!$A$5:$A$21</c:f>
              <c:strCache>
                <c:ptCount val="16"/>
                <c:pt idx="0">
                  <c:v>Reminders</c:v>
                </c:pt>
                <c:pt idx="1">
                  <c:v>Adherence assessment</c:v>
                </c:pt>
                <c:pt idx="2">
                  <c:v>Side effects reporting</c:v>
                </c:pt>
                <c:pt idx="3">
                  <c:v>Patient education</c:v>
                </c:pt>
                <c:pt idx="4">
                  <c:v>Symptoms assessment</c:v>
                </c:pt>
                <c:pt idx="5">
                  <c:v>Interaction with clinicians</c:v>
                </c:pt>
                <c:pt idx="6">
                  <c:v>E-capsules</c:v>
                </c:pt>
                <c:pt idx="7">
                  <c:v>Interaction with other users</c:v>
                </c:pt>
                <c:pt idx="8">
                  <c:v>Patient feed back</c:v>
                </c:pt>
                <c:pt idx="9">
                  <c:v>Medication information</c:v>
                </c:pt>
                <c:pt idx="10">
                  <c:v>Confirms administration</c:v>
                </c:pt>
                <c:pt idx="11">
                  <c:v>Drug-drug interaction</c:v>
                </c:pt>
                <c:pt idx="12">
                  <c:v>Signs assessment</c:v>
                </c:pt>
                <c:pt idx="13">
                  <c:v>Refill reminder</c:v>
                </c:pt>
                <c:pt idx="14">
                  <c:v>referral request</c:v>
                </c:pt>
                <c:pt idx="15">
                  <c:v>Calendar sync</c:v>
                </c:pt>
              </c:strCache>
            </c:strRef>
          </c:cat>
          <c:val>
            <c:numRef>
              <c:f>Sheet11!$I$5:$I$21</c:f>
              <c:numCache>
                <c:formatCode>General</c:formatCode>
                <c:ptCount val="16"/>
                <c:pt idx="0">
                  <c:v>1</c:v>
                </c:pt>
                <c:pt idx="1">
                  <c:v>1</c:v>
                </c:pt>
                <c:pt idx="8">
                  <c:v>1</c:v>
                </c:pt>
              </c:numCache>
            </c:numRef>
          </c:val>
          <c:extLst>
            <c:ext xmlns:c16="http://schemas.microsoft.com/office/drawing/2014/chart" uri="{C3380CC4-5D6E-409C-BE32-E72D297353CC}">
              <c16:uniqueId val="{00000007-ED85-1C44-A2F0-1FA410B4ADCE}"/>
            </c:ext>
          </c:extLst>
        </c:ser>
        <c:ser>
          <c:idx val="8"/>
          <c:order val="8"/>
          <c:tx>
            <c:strRef>
              <c:f>Sheet11!$J$3:$J$4</c:f>
              <c:strCache>
                <c:ptCount val="1"/>
                <c:pt idx="0">
                  <c:v>Yanez S9</c:v>
                </c:pt>
              </c:strCache>
            </c:strRef>
          </c:tx>
          <c:spPr>
            <a:solidFill>
              <a:schemeClr val="accent3">
                <a:lumMod val="60000"/>
              </a:schemeClr>
            </a:solidFill>
            <a:ln>
              <a:noFill/>
            </a:ln>
            <a:effectLst/>
          </c:spPr>
          <c:invertIfNegative val="0"/>
          <c:cat>
            <c:strRef>
              <c:f>Sheet11!$A$5:$A$21</c:f>
              <c:strCache>
                <c:ptCount val="16"/>
                <c:pt idx="0">
                  <c:v>Reminders</c:v>
                </c:pt>
                <c:pt idx="1">
                  <c:v>Adherence assessment</c:v>
                </c:pt>
                <c:pt idx="2">
                  <c:v>Side effects reporting</c:v>
                </c:pt>
                <c:pt idx="3">
                  <c:v>Patient education</c:v>
                </c:pt>
                <c:pt idx="4">
                  <c:v>Symptoms assessment</c:v>
                </c:pt>
                <c:pt idx="5">
                  <c:v>Interaction with clinicians</c:v>
                </c:pt>
                <c:pt idx="6">
                  <c:v>E-capsules</c:v>
                </c:pt>
                <c:pt idx="7">
                  <c:v>Interaction with other users</c:v>
                </c:pt>
                <c:pt idx="8">
                  <c:v>Patient feed back</c:v>
                </c:pt>
                <c:pt idx="9">
                  <c:v>Medication information</c:v>
                </c:pt>
                <c:pt idx="10">
                  <c:v>Confirms administration</c:v>
                </c:pt>
                <c:pt idx="11">
                  <c:v>Drug-drug interaction</c:v>
                </c:pt>
                <c:pt idx="12">
                  <c:v>Signs assessment</c:v>
                </c:pt>
                <c:pt idx="13">
                  <c:v>Refill reminder</c:v>
                </c:pt>
                <c:pt idx="14">
                  <c:v>referral request</c:v>
                </c:pt>
                <c:pt idx="15">
                  <c:v>Calendar sync</c:v>
                </c:pt>
              </c:strCache>
            </c:strRef>
          </c:cat>
          <c:val>
            <c:numRef>
              <c:f>Sheet11!$J$5:$J$21</c:f>
              <c:numCache>
                <c:formatCode>General</c:formatCode>
                <c:ptCount val="16"/>
                <c:pt idx="0">
                  <c:v>1</c:v>
                </c:pt>
                <c:pt idx="1">
                  <c:v>1</c:v>
                </c:pt>
                <c:pt idx="8">
                  <c:v>1</c:v>
                </c:pt>
              </c:numCache>
            </c:numRef>
          </c:val>
          <c:extLst>
            <c:ext xmlns:c16="http://schemas.microsoft.com/office/drawing/2014/chart" uri="{C3380CC4-5D6E-409C-BE32-E72D297353CC}">
              <c16:uniqueId val="{00000008-ED85-1C44-A2F0-1FA410B4ADCE}"/>
            </c:ext>
          </c:extLst>
        </c:ser>
        <c:ser>
          <c:idx val="9"/>
          <c:order val="9"/>
          <c:tx>
            <c:strRef>
              <c:f>Sheet11!$K$3:$K$4</c:f>
              <c:strCache>
                <c:ptCount val="1"/>
                <c:pt idx="0">
                  <c:v>Heneghan S10</c:v>
                </c:pt>
              </c:strCache>
            </c:strRef>
          </c:tx>
          <c:spPr>
            <a:solidFill>
              <a:schemeClr val="accent4">
                <a:lumMod val="60000"/>
              </a:schemeClr>
            </a:solidFill>
            <a:ln>
              <a:noFill/>
            </a:ln>
            <a:effectLst/>
          </c:spPr>
          <c:invertIfNegative val="0"/>
          <c:cat>
            <c:strRef>
              <c:f>Sheet11!$A$5:$A$21</c:f>
              <c:strCache>
                <c:ptCount val="16"/>
                <c:pt idx="0">
                  <c:v>Reminders</c:v>
                </c:pt>
                <c:pt idx="1">
                  <c:v>Adherence assessment</c:v>
                </c:pt>
                <c:pt idx="2">
                  <c:v>Side effects reporting</c:v>
                </c:pt>
                <c:pt idx="3">
                  <c:v>Patient education</c:v>
                </c:pt>
                <c:pt idx="4">
                  <c:v>Symptoms assessment</c:v>
                </c:pt>
                <c:pt idx="5">
                  <c:v>Interaction with clinicians</c:v>
                </c:pt>
                <c:pt idx="6">
                  <c:v>E-capsules</c:v>
                </c:pt>
                <c:pt idx="7">
                  <c:v>Interaction with other users</c:v>
                </c:pt>
                <c:pt idx="8">
                  <c:v>Patient feed back</c:v>
                </c:pt>
                <c:pt idx="9">
                  <c:v>Medication information</c:v>
                </c:pt>
                <c:pt idx="10">
                  <c:v>Confirms administration</c:v>
                </c:pt>
                <c:pt idx="11">
                  <c:v>Drug-drug interaction</c:v>
                </c:pt>
                <c:pt idx="12">
                  <c:v>Signs assessment</c:v>
                </c:pt>
                <c:pt idx="13">
                  <c:v>Refill reminder</c:v>
                </c:pt>
                <c:pt idx="14">
                  <c:v>referral request</c:v>
                </c:pt>
                <c:pt idx="15">
                  <c:v>Calendar sync</c:v>
                </c:pt>
              </c:strCache>
            </c:strRef>
          </c:cat>
          <c:val>
            <c:numRef>
              <c:f>Sheet11!$K$5:$K$21</c:f>
              <c:numCache>
                <c:formatCode>General</c:formatCode>
                <c:ptCount val="16"/>
                <c:pt idx="0">
                  <c:v>1</c:v>
                </c:pt>
                <c:pt idx="1">
                  <c:v>1</c:v>
                </c:pt>
                <c:pt idx="9">
                  <c:v>1</c:v>
                </c:pt>
                <c:pt idx="13">
                  <c:v>1</c:v>
                </c:pt>
              </c:numCache>
            </c:numRef>
          </c:val>
          <c:extLst>
            <c:ext xmlns:c16="http://schemas.microsoft.com/office/drawing/2014/chart" uri="{C3380CC4-5D6E-409C-BE32-E72D297353CC}">
              <c16:uniqueId val="{00000009-ED85-1C44-A2F0-1FA410B4ADCE}"/>
            </c:ext>
          </c:extLst>
        </c:ser>
        <c:ser>
          <c:idx val="10"/>
          <c:order val="10"/>
          <c:tx>
            <c:strRef>
              <c:f>Sheet11!$L$3:$L$4</c:f>
              <c:strCache>
                <c:ptCount val="1"/>
                <c:pt idx="0">
                  <c:v>Passardi S11</c:v>
                </c:pt>
              </c:strCache>
            </c:strRef>
          </c:tx>
          <c:spPr>
            <a:solidFill>
              <a:schemeClr val="accent5">
                <a:lumMod val="60000"/>
              </a:schemeClr>
            </a:solidFill>
            <a:ln>
              <a:noFill/>
            </a:ln>
            <a:effectLst/>
          </c:spPr>
          <c:invertIfNegative val="0"/>
          <c:cat>
            <c:strRef>
              <c:f>Sheet11!$A$5:$A$21</c:f>
              <c:strCache>
                <c:ptCount val="16"/>
                <c:pt idx="0">
                  <c:v>Reminders</c:v>
                </c:pt>
                <c:pt idx="1">
                  <c:v>Adherence assessment</c:v>
                </c:pt>
                <c:pt idx="2">
                  <c:v>Side effects reporting</c:v>
                </c:pt>
                <c:pt idx="3">
                  <c:v>Patient education</c:v>
                </c:pt>
                <c:pt idx="4">
                  <c:v>Symptoms assessment</c:v>
                </c:pt>
                <c:pt idx="5">
                  <c:v>Interaction with clinicians</c:v>
                </c:pt>
                <c:pt idx="6">
                  <c:v>E-capsules</c:v>
                </c:pt>
                <c:pt idx="7">
                  <c:v>Interaction with other users</c:v>
                </c:pt>
                <c:pt idx="8">
                  <c:v>Patient feed back</c:v>
                </c:pt>
                <c:pt idx="9">
                  <c:v>Medication information</c:v>
                </c:pt>
                <c:pt idx="10">
                  <c:v>Confirms administration</c:v>
                </c:pt>
                <c:pt idx="11">
                  <c:v>Drug-drug interaction</c:v>
                </c:pt>
                <c:pt idx="12">
                  <c:v>Signs assessment</c:v>
                </c:pt>
                <c:pt idx="13">
                  <c:v>Refill reminder</c:v>
                </c:pt>
                <c:pt idx="14">
                  <c:v>referral request</c:v>
                </c:pt>
                <c:pt idx="15">
                  <c:v>Calendar sync</c:v>
                </c:pt>
              </c:strCache>
            </c:strRef>
          </c:cat>
          <c:val>
            <c:numRef>
              <c:f>Sheet11!$L$5:$L$21</c:f>
              <c:numCache>
                <c:formatCode>General</c:formatCode>
                <c:ptCount val="16"/>
                <c:pt idx="0">
                  <c:v>1</c:v>
                </c:pt>
                <c:pt idx="1">
                  <c:v>1</c:v>
                </c:pt>
                <c:pt idx="2">
                  <c:v>1</c:v>
                </c:pt>
                <c:pt idx="3">
                  <c:v>1</c:v>
                </c:pt>
                <c:pt idx="4">
                  <c:v>1</c:v>
                </c:pt>
                <c:pt idx="5">
                  <c:v>1</c:v>
                </c:pt>
                <c:pt idx="7">
                  <c:v>1</c:v>
                </c:pt>
                <c:pt idx="11">
                  <c:v>1</c:v>
                </c:pt>
                <c:pt idx="12">
                  <c:v>1</c:v>
                </c:pt>
              </c:numCache>
            </c:numRef>
          </c:val>
          <c:extLst>
            <c:ext xmlns:c16="http://schemas.microsoft.com/office/drawing/2014/chart" uri="{C3380CC4-5D6E-409C-BE32-E72D297353CC}">
              <c16:uniqueId val="{0000000A-ED85-1C44-A2F0-1FA410B4ADCE}"/>
            </c:ext>
          </c:extLst>
        </c:ser>
        <c:dLbls>
          <c:showLegendKey val="0"/>
          <c:showVal val="0"/>
          <c:showCatName val="0"/>
          <c:showSerName val="0"/>
          <c:showPercent val="0"/>
          <c:showBubbleSize val="0"/>
        </c:dLbls>
        <c:gapWidth val="150"/>
        <c:overlap val="100"/>
        <c:axId val="542005408"/>
        <c:axId val="844281455"/>
      </c:barChart>
      <c:catAx>
        <c:axId val="542005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281455"/>
        <c:crosses val="autoZero"/>
        <c:auto val="1"/>
        <c:lblAlgn val="ctr"/>
        <c:lblOffset val="100"/>
        <c:noMultiLvlLbl val="0"/>
      </c:catAx>
      <c:valAx>
        <c:axId val="844281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005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[scoping review final work.xlsx]Sheet15!PivotTable21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Sheet15!$B$3:$B$4</c:f>
              <c:strCache>
                <c:ptCount val="1"/>
                <c:pt idx="0">
                  <c:v>Greer S4</c:v>
                </c:pt>
              </c:strCache>
            </c:strRef>
          </c:tx>
          <c:spPr>
            <a:solidFill>
              <a:schemeClr val="accent1"/>
            </a:solidFill>
            <a:ln>
              <a:noFill/>
            </a:ln>
            <a:effectLst/>
          </c:spPr>
          <c:invertIfNegative val="0"/>
          <c:cat>
            <c:strRef>
              <c:f>Sheet15!$A$5:$A$10</c:f>
              <c:strCache>
                <c:ptCount val="5"/>
                <c:pt idx="0">
                  <c:v>App</c:v>
                </c:pt>
                <c:pt idx="1">
                  <c:v>Smartbox</c:v>
                </c:pt>
                <c:pt idx="2">
                  <c:v>Ecap.</c:v>
                </c:pt>
                <c:pt idx="3">
                  <c:v>Wearable device</c:v>
                </c:pt>
                <c:pt idx="4">
                  <c:v>Platform</c:v>
                </c:pt>
              </c:strCache>
            </c:strRef>
          </c:cat>
          <c:val>
            <c:numRef>
              <c:f>Sheet15!$B$5:$B$10</c:f>
              <c:numCache>
                <c:formatCode>General</c:formatCode>
                <c:ptCount val="5"/>
                <c:pt idx="0">
                  <c:v>1</c:v>
                </c:pt>
                <c:pt idx="2">
                  <c:v>1</c:v>
                </c:pt>
              </c:numCache>
            </c:numRef>
          </c:val>
          <c:extLst>
            <c:ext xmlns:c16="http://schemas.microsoft.com/office/drawing/2014/chart" uri="{C3380CC4-5D6E-409C-BE32-E72D297353CC}">
              <c16:uniqueId val="{00000000-DFC4-994E-84F4-AF6990CB7B9B}"/>
            </c:ext>
          </c:extLst>
        </c:ser>
        <c:ser>
          <c:idx val="1"/>
          <c:order val="1"/>
          <c:tx>
            <c:strRef>
              <c:f>Sheet15!$C$3:$C$4</c:f>
              <c:strCache>
                <c:ptCount val="1"/>
                <c:pt idx="0">
                  <c:v>Heneghan S10</c:v>
                </c:pt>
              </c:strCache>
            </c:strRef>
          </c:tx>
          <c:spPr>
            <a:solidFill>
              <a:schemeClr val="accent2"/>
            </a:solidFill>
            <a:ln>
              <a:noFill/>
            </a:ln>
            <a:effectLst/>
          </c:spPr>
          <c:invertIfNegative val="0"/>
          <c:cat>
            <c:strRef>
              <c:f>Sheet15!$A$5:$A$10</c:f>
              <c:strCache>
                <c:ptCount val="5"/>
                <c:pt idx="0">
                  <c:v>App</c:v>
                </c:pt>
                <c:pt idx="1">
                  <c:v>Smartbox</c:v>
                </c:pt>
                <c:pt idx="2">
                  <c:v>Ecap.</c:v>
                </c:pt>
                <c:pt idx="3">
                  <c:v>Wearable device</c:v>
                </c:pt>
                <c:pt idx="4">
                  <c:v>Platform</c:v>
                </c:pt>
              </c:strCache>
            </c:strRef>
          </c:cat>
          <c:val>
            <c:numRef>
              <c:f>Sheet15!$C$5:$C$10</c:f>
              <c:numCache>
                <c:formatCode>General</c:formatCode>
                <c:ptCount val="5"/>
                <c:pt idx="0">
                  <c:v>1</c:v>
                </c:pt>
              </c:numCache>
            </c:numRef>
          </c:val>
          <c:extLst>
            <c:ext xmlns:c16="http://schemas.microsoft.com/office/drawing/2014/chart" uri="{C3380CC4-5D6E-409C-BE32-E72D297353CC}">
              <c16:uniqueId val="{00000001-DFC4-994E-84F4-AF6990CB7B9B}"/>
            </c:ext>
          </c:extLst>
        </c:ser>
        <c:ser>
          <c:idx val="2"/>
          <c:order val="2"/>
          <c:tx>
            <c:strRef>
              <c:f>Sheet15!$D$3:$D$4</c:f>
              <c:strCache>
                <c:ptCount val="1"/>
                <c:pt idx="0">
                  <c:v>Karaaslan-Esser S7</c:v>
                </c:pt>
              </c:strCache>
            </c:strRef>
          </c:tx>
          <c:spPr>
            <a:solidFill>
              <a:schemeClr val="accent3"/>
            </a:solidFill>
            <a:ln>
              <a:noFill/>
            </a:ln>
            <a:effectLst/>
          </c:spPr>
          <c:invertIfNegative val="0"/>
          <c:cat>
            <c:strRef>
              <c:f>Sheet15!$A$5:$A$10</c:f>
              <c:strCache>
                <c:ptCount val="5"/>
                <c:pt idx="0">
                  <c:v>App</c:v>
                </c:pt>
                <c:pt idx="1">
                  <c:v>Smartbox</c:v>
                </c:pt>
                <c:pt idx="2">
                  <c:v>Ecap.</c:v>
                </c:pt>
                <c:pt idx="3">
                  <c:v>Wearable device</c:v>
                </c:pt>
                <c:pt idx="4">
                  <c:v>Platform</c:v>
                </c:pt>
              </c:strCache>
            </c:strRef>
          </c:cat>
          <c:val>
            <c:numRef>
              <c:f>Sheet15!$D$5:$D$10</c:f>
              <c:numCache>
                <c:formatCode>General</c:formatCode>
                <c:ptCount val="5"/>
                <c:pt idx="0">
                  <c:v>1</c:v>
                </c:pt>
              </c:numCache>
            </c:numRef>
          </c:val>
          <c:extLst>
            <c:ext xmlns:c16="http://schemas.microsoft.com/office/drawing/2014/chart" uri="{C3380CC4-5D6E-409C-BE32-E72D297353CC}">
              <c16:uniqueId val="{00000002-DFC4-994E-84F4-AF6990CB7B9B}"/>
            </c:ext>
          </c:extLst>
        </c:ser>
        <c:ser>
          <c:idx val="3"/>
          <c:order val="3"/>
          <c:tx>
            <c:strRef>
              <c:f>Sheet15!$E$3:$E$4</c:f>
              <c:strCache>
                <c:ptCount val="1"/>
                <c:pt idx="0">
                  <c:v>Krok-Schoen S6</c:v>
                </c:pt>
              </c:strCache>
            </c:strRef>
          </c:tx>
          <c:spPr>
            <a:solidFill>
              <a:schemeClr val="accent4"/>
            </a:solidFill>
            <a:ln>
              <a:noFill/>
            </a:ln>
            <a:effectLst/>
          </c:spPr>
          <c:invertIfNegative val="0"/>
          <c:cat>
            <c:strRef>
              <c:f>Sheet15!$A$5:$A$10</c:f>
              <c:strCache>
                <c:ptCount val="5"/>
                <c:pt idx="0">
                  <c:v>App</c:v>
                </c:pt>
                <c:pt idx="1">
                  <c:v>Smartbox</c:v>
                </c:pt>
                <c:pt idx="2">
                  <c:v>Ecap.</c:v>
                </c:pt>
                <c:pt idx="3">
                  <c:v>Wearable device</c:v>
                </c:pt>
                <c:pt idx="4">
                  <c:v>Platform</c:v>
                </c:pt>
              </c:strCache>
            </c:strRef>
          </c:cat>
          <c:val>
            <c:numRef>
              <c:f>Sheet15!$E$5:$E$10</c:f>
              <c:numCache>
                <c:formatCode>General</c:formatCode>
                <c:ptCount val="5"/>
                <c:pt idx="0">
                  <c:v>1</c:v>
                </c:pt>
              </c:numCache>
            </c:numRef>
          </c:val>
          <c:extLst>
            <c:ext xmlns:c16="http://schemas.microsoft.com/office/drawing/2014/chart" uri="{C3380CC4-5D6E-409C-BE32-E72D297353CC}">
              <c16:uniqueId val="{00000003-DFC4-994E-84F4-AF6990CB7B9B}"/>
            </c:ext>
          </c:extLst>
        </c:ser>
        <c:ser>
          <c:idx val="4"/>
          <c:order val="4"/>
          <c:tx>
            <c:strRef>
              <c:f>Sheet15!$F$3:$F$4</c:f>
              <c:strCache>
                <c:ptCount val="1"/>
                <c:pt idx="0">
                  <c:v>Linder S1</c:v>
                </c:pt>
              </c:strCache>
            </c:strRef>
          </c:tx>
          <c:spPr>
            <a:solidFill>
              <a:schemeClr val="accent5"/>
            </a:solidFill>
            <a:ln>
              <a:noFill/>
            </a:ln>
            <a:effectLst/>
          </c:spPr>
          <c:invertIfNegative val="0"/>
          <c:cat>
            <c:strRef>
              <c:f>Sheet15!$A$5:$A$10</c:f>
              <c:strCache>
                <c:ptCount val="5"/>
                <c:pt idx="0">
                  <c:v>App</c:v>
                </c:pt>
                <c:pt idx="1">
                  <c:v>Smartbox</c:v>
                </c:pt>
                <c:pt idx="2">
                  <c:v>Ecap.</c:v>
                </c:pt>
                <c:pt idx="3">
                  <c:v>Wearable device</c:v>
                </c:pt>
                <c:pt idx="4">
                  <c:v>Platform</c:v>
                </c:pt>
              </c:strCache>
            </c:strRef>
          </c:cat>
          <c:val>
            <c:numRef>
              <c:f>Sheet15!$F$5:$F$10</c:f>
              <c:numCache>
                <c:formatCode>General</c:formatCode>
                <c:ptCount val="5"/>
                <c:pt idx="0">
                  <c:v>1</c:v>
                </c:pt>
                <c:pt idx="2">
                  <c:v>1</c:v>
                </c:pt>
              </c:numCache>
            </c:numRef>
          </c:val>
          <c:extLst>
            <c:ext xmlns:c16="http://schemas.microsoft.com/office/drawing/2014/chart" uri="{C3380CC4-5D6E-409C-BE32-E72D297353CC}">
              <c16:uniqueId val="{00000004-DFC4-994E-84F4-AF6990CB7B9B}"/>
            </c:ext>
          </c:extLst>
        </c:ser>
        <c:ser>
          <c:idx val="5"/>
          <c:order val="5"/>
          <c:tx>
            <c:strRef>
              <c:f>Sheet15!$G$3:$G$4</c:f>
              <c:strCache>
                <c:ptCount val="1"/>
                <c:pt idx="0">
                  <c:v>Passardi S11</c:v>
                </c:pt>
              </c:strCache>
            </c:strRef>
          </c:tx>
          <c:spPr>
            <a:solidFill>
              <a:schemeClr val="accent6"/>
            </a:solidFill>
            <a:ln>
              <a:noFill/>
            </a:ln>
            <a:effectLst/>
          </c:spPr>
          <c:invertIfNegative val="0"/>
          <c:cat>
            <c:strRef>
              <c:f>Sheet15!$A$5:$A$10</c:f>
              <c:strCache>
                <c:ptCount val="5"/>
                <c:pt idx="0">
                  <c:v>App</c:v>
                </c:pt>
                <c:pt idx="1">
                  <c:v>Smartbox</c:v>
                </c:pt>
                <c:pt idx="2">
                  <c:v>Ecap.</c:v>
                </c:pt>
                <c:pt idx="3">
                  <c:v>Wearable device</c:v>
                </c:pt>
                <c:pt idx="4">
                  <c:v>Platform</c:v>
                </c:pt>
              </c:strCache>
            </c:strRef>
          </c:cat>
          <c:val>
            <c:numRef>
              <c:f>Sheet15!$G$5:$G$10</c:f>
              <c:numCache>
                <c:formatCode>General</c:formatCode>
                <c:ptCount val="5"/>
                <c:pt idx="0">
                  <c:v>1</c:v>
                </c:pt>
                <c:pt idx="3">
                  <c:v>1</c:v>
                </c:pt>
              </c:numCache>
            </c:numRef>
          </c:val>
          <c:extLst>
            <c:ext xmlns:c16="http://schemas.microsoft.com/office/drawing/2014/chart" uri="{C3380CC4-5D6E-409C-BE32-E72D297353CC}">
              <c16:uniqueId val="{00000005-DFC4-994E-84F4-AF6990CB7B9B}"/>
            </c:ext>
          </c:extLst>
        </c:ser>
        <c:ser>
          <c:idx val="6"/>
          <c:order val="6"/>
          <c:tx>
            <c:strRef>
              <c:f>Sheet15!$H$3:$H$4</c:f>
              <c:strCache>
                <c:ptCount val="1"/>
                <c:pt idx="0">
                  <c:v>Psihogios S8</c:v>
                </c:pt>
              </c:strCache>
            </c:strRef>
          </c:tx>
          <c:spPr>
            <a:solidFill>
              <a:schemeClr val="accent1">
                <a:lumMod val="60000"/>
              </a:schemeClr>
            </a:solidFill>
            <a:ln>
              <a:noFill/>
            </a:ln>
            <a:effectLst/>
          </c:spPr>
          <c:invertIfNegative val="0"/>
          <c:cat>
            <c:strRef>
              <c:f>Sheet15!$A$5:$A$10</c:f>
              <c:strCache>
                <c:ptCount val="5"/>
                <c:pt idx="0">
                  <c:v>App</c:v>
                </c:pt>
                <c:pt idx="1">
                  <c:v>Smartbox</c:v>
                </c:pt>
                <c:pt idx="2">
                  <c:v>Ecap.</c:v>
                </c:pt>
                <c:pt idx="3">
                  <c:v>Wearable device</c:v>
                </c:pt>
                <c:pt idx="4">
                  <c:v>Platform</c:v>
                </c:pt>
              </c:strCache>
            </c:strRef>
          </c:cat>
          <c:val>
            <c:numRef>
              <c:f>Sheet15!$H$5:$H$10</c:f>
              <c:numCache>
                <c:formatCode>General</c:formatCode>
                <c:ptCount val="5"/>
                <c:pt idx="0">
                  <c:v>1</c:v>
                </c:pt>
                <c:pt idx="1">
                  <c:v>1</c:v>
                </c:pt>
              </c:numCache>
            </c:numRef>
          </c:val>
          <c:extLst>
            <c:ext xmlns:c16="http://schemas.microsoft.com/office/drawing/2014/chart" uri="{C3380CC4-5D6E-409C-BE32-E72D297353CC}">
              <c16:uniqueId val="{00000006-DFC4-994E-84F4-AF6990CB7B9B}"/>
            </c:ext>
          </c:extLst>
        </c:ser>
        <c:ser>
          <c:idx val="7"/>
          <c:order val="7"/>
          <c:tx>
            <c:strRef>
              <c:f>Sheet15!$I$3:$I$4</c:f>
              <c:strCache>
                <c:ptCount val="1"/>
                <c:pt idx="0">
                  <c:v>Sadigh S5</c:v>
                </c:pt>
              </c:strCache>
            </c:strRef>
          </c:tx>
          <c:spPr>
            <a:solidFill>
              <a:schemeClr val="accent2">
                <a:lumMod val="60000"/>
              </a:schemeClr>
            </a:solidFill>
            <a:ln>
              <a:noFill/>
            </a:ln>
            <a:effectLst/>
          </c:spPr>
          <c:invertIfNegative val="0"/>
          <c:cat>
            <c:strRef>
              <c:f>Sheet15!$A$5:$A$10</c:f>
              <c:strCache>
                <c:ptCount val="5"/>
                <c:pt idx="0">
                  <c:v>App</c:v>
                </c:pt>
                <c:pt idx="1">
                  <c:v>Smartbox</c:v>
                </c:pt>
                <c:pt idx="2">
                  <c:v>Ecap.</c:v>
                </c:pt>
                <c:pt idx="3">
                  <c:v>Wearable device</c:v>
                </c:pt>
                <c:pt idx="4">
                  <c:v>Platform</c:v>
                </c:pt>
              </c:strCache>
            </c:strRef>
          </c:cat>
          <c:val>
            <c:numRef>
              <c:f>Sheet15!$I$5:$I$10</c:f>
              <c:numCache>
                <c:formatCode>General</c:formatCode>
                <c:ptCount val="5"/>
                <c:pt idx="1">
                  <c:v>1</c:v>
                </c:pt>
                <c:pt idx="4">
                  <c:v>1</c:v>
                </c:pt>
              </c:numCache>
            </c:numRef>
          </c:val>
          <c:extLst>
            <c:ext xmlns:c16="http://schemas.microsoft.com/office/drawing/2014/chart" uri="{C3380CC4-5D6E-409C-BE32-E72D297353CC}">
              <c16:uniqueId val="{00000007-DFC4-994E-84F4-AF6990CB7B9B}"/>
            </c:ext>
          </c:extLst>
        </c:ser>
        <c:ser>
          <c:idx val="8"/>
          <c:order val="8"/>
          <c:tx>
            <c:strRef>
              <c:f>Sheet15!$J$3:$J$4</c:f>
              <c:strCache>
                <c:ptCount val="1"/>
                <c:pt idx="0">
                  <c:v>Salgado S2</c:v>
                </c:pt>
              </c:strCache>
            </c:strRef>
          </c:tx>
          <c:spPr>
            <a:solidFill>
              <a:schemeClr val="accent3">
                <a:lumMod val="60000"/>
              </a:schemeClr>
            </a:solidFill>
            <a:ln>
              <a:noFill/>
            </a:ln>
            <a:effectLst/>
          </c:spPr>
          <c:invertIfNegative val="0"/>
          <c:cat>
            <c:strRef>
              <c:f>Sheet15!$A$5:$A$10</c:f>
              <c:strCache>
                <c:ptCount val="5"/>
                <c:pt idx="0">
                  <c:v>App</c:v>
                </c:pt>
                <c:pt idx="1">
                  <c:v>Smartbox</c:v>
                </c:pt>
                <c:pt idx="2">
                  <c:v>Ecap.</c:v>
                </c:pt>
                <c:pt idx="3">
                  <c:v>Wearable device</c:v>
                </c:pt>
                <c:pt idx="4">
                  <c:v>Platform</c:v>
                </c:pt>
              </c:strCache>
            </c:strRef>
          </c:cat>
          <c:val>
            <c:numRef>
              <c:f>Sheet15!$J$5:$J$10</c:f>
              <c:numCache>
                <c:formatCode>General</c:formatCode>
                <c:ptCount val="5"/>
                <c:pt idx="0">
                  <c:v>1</c:v>
                </c:pt>
              </c:numCache>
            </c:numRef>
          </c:val>
          <c:extLst>
            <c:ext xmlns:c16="http://schemas.microsoft.com/office/drawing/2014/chart" uri="{C3380CC4-5D6E-409C-BE32-E72D297353CC}">
              <c16:uniqueId val="{00000008-DFC4-994E-84F4-AF6990CB7B9B}"/>
            </c:ext>
          </c:extLst>
        </c:ser>
        <c:ser>
          <c:idx val="9"/>
          <c:order val="9"/>
          <c:tx>
            <c:strRef>
              <c:f>Sheet15!$K$3:$K$4</c:f>
              <c:strCache>
                <c:ptCount val="1"/>
                <c:pt idx="0">
                  <c:v>Spoelstra S3</c:v>
                </c:pt>
              </c:strCache>
            </c:strRef>
          </c:tx>
          <c:spPr>
            <a:solidFill>
              <a:schemeClr val="accent4">
                <a:lumMod val="60000"/>
              </a:schemeClr>
            </a:solidFill>
            <a:ln>
              <a:noFill/>
            </a:ln>
            <a:effectLst/>
          </c:spPr>
          <c:invertIfNegative val="0"/>
          <c:cat>
            <c:strRef>
              <c:f>Sheet15!$A$5:$A$10</c:f>
              <c:strCache>
                <c:ptCount val="5"/>
                <c:pt idx="0">
                  <c:v>App</c:v>
                </c:pt>
                <c:pt idx="1">
                  <c:v>Smartbox</c:v>
                </c:pt>
                <c:pt idx="2">
                  <c:v>Ecap.</c:v>
                </c:pt>
                <c:pt idx="3">
                  <c:v>Wearable device</c:v>
                </c:pt>
                <c:pt idx="4">
                  <c:v>Platform</c:v>
                </c:pt>
              </c:strCache>
            </c:strRef>
          </c:cat>
          <c:val>
            <c:numRef>
              <c:f>Sheet15!$K$5:$K$10</c:f>
              <c:numCache>
                <c:formatCode>General</c:formatCode>
                <c:ptCount val="5"/>
                <c:pt idx="0">
                  <c:v>1</c:v>
                </c:pt>
              </c:numCache>
            </c:numRef>
          </c:val>
          <c:extLst>
            <c:ext xmlns:c16="http://schemas.microsoft.com/office/drawing/2014/chart" uri="{C3380CC4-5D6E-409C-BE32-E72D297353CC}">
              <c16:uniqueId val="{00000009-DFC4-994E-84F4-AF6990CB7B9B}"/>
            </c:ext>
          </c:extLst>
        </c:ser>
        <c:ser>
          <c:idx val="10"/>
          <c:order val="10"/>
          <c:tx>
            <c:strRef>
              <c:f>Sheet15!$L$3:$L$4</c:f>
              <c:strCache>
                <c:ptCount val="1"/>
                <c:pt idx="0">
                  <c:v>Yanez S9</c:v>
                </c:pt>
              </c:strCache>
            </c:strRef>
          </c:tx>
          <c:spPr>
            <a:solidFill>
              <a:schemeClr val="accent5">
                <a:lumMod val="60000"/>
              </a:schemeClr>
            </a:solidFill>
            <a:ln>
              <a:noFill/>
            </a:ln>
            <a:effectLst/>
          </c:spPr>
          <c:invertIfNegative val="0"/>
          <c:cat>
            <c:strRef>
              <c:f>Sheet15!$A$5:$A$10</c:f>
              <c:strCache>
                <c:ptCount val="5"/>
                <c:pt idx="0">
                  <c:v>App</c:v>
                </c:pt>
                <c:pt idx="1">
                  <c:v>Smartbox</c:v>
                </c:pt>
                <c:pt idx="2">
                  <c:v>Ecap.</c:v>
                </c:pt>
                <c:pt idx="3">
                  <c:v>Wearable device</c:v>
                </c:pt>
                <c:pt idx="4">
                  <c:v>Platform</c:v>
                </c:pt>
              </c:strCache>
            </c:strRef>
          </c:cat>
          <c:val>
            <c:numRef>
              <c:f>Sheet15!$L$5:$L$10</c:f>
              <c:numCache>
                <c:formatCode>General</c:formatCode>
                <c:ptCount val="5"/>
                <c:pt idx="0">
                  <c:v>1</c:v>
                </c:pt>
              </c:numCache>
            </c:numRef>
          </c:val>
          <c:extLst>
            <c:ext xmlns:c16="http://schemas.microsoft.com/office/drawing/2014/chart" uri="{C3380CC4-5D6E-409C-BE32-E72D297353CC}">
              <c16:uniqueId val="{0000000A-DFC4-994E-84F4-AF6990CB7B9B}"/>
            </c:ext>
          </c:extLst>
        </c:ser>
        <c:dLbls>
          <c:showLegendKey val="0"/>
          <c:showVal val="0"/>
          <c:showCatName val="0"/>
          <c:showSerName val="0"/>
          <c:showPercent val="0"/>
          <c:showBubbleSize val="0"/>
        </c:dLbls>
        <c:gapWidth val="150"/>
        <c:overlap val="100"/>
        <c:axId val="954289168"/>
        <c:axId val="1521029888"/>
      </c:barChart>
      <c:catAx>
        <c:axId val="954289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1029888"/>
        <c:crosses val="autoZero"/>
        <c:auto val="1"/>
        <c:lblAlgn val="ctr"/>
        <c:lblOffset val="100"/>
        <c:noMultiLvlLbl val="0"/>
      </c:catAx>
      <c:valAx>
        <c:axId val="1521029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4289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[scoping review final work.xlsx]app related data!PivotTable2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Frequency of each feature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A5A5A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'app related data'!$B$14</c:f>
              <c:strCache>
                <c:ptCount val="1"/>
                <c:pt idx="0">
                  <c:v>Total</c:v>
                </c:pt>
              </c:strCache>
            </c:strRef>
          </c:tx>
          <c:spPr>
            <a:solidFill>
              <a:srgbClr val="A5A5A5"/>
            </a:solidFill>
            <a:ln>
              <a:noFill/>
            </a:ln>
            <a:effectLst/>
          </c:spPr>
          <c:invertIfNegative val="0"/>
          <c:cat>
            <c:strRef>
              <c:f>'app related data'!$A$15:$A$38</c:f>
              <c:strCache>
                <c:ptCount val="23"/>
                <c:pt idx="0">
                  <c:v>adherence assessment</c:v>
                </c:pt>
                <c:pt idx="1">
                  <c:v>Calendar sync</c:v>
                </c:pt>
                <c:pt idx="2">
                  <c:v>confirm administration SMS</c:v>
                </c:pt>
                <c:pt idx="3">
                  <c:v>Drug-drug interaction</c:v>
                </c:pt>
                <c:pt idx="4">
                  <c:v>ECap</c:v>
                </c:pt>
                <c:pt idx="5">
                  <c:v>Interaction with clinician</c:v>
                </c:pt>
                <c:pt idx="6">
                  <c:v>interaction with clinicians</c:v>
                </c:pt>
                <c:pt idx="7">
                  <c:v>interaction with other users</c:v>
                </c:pt>
                <c:pt idx="8">
                  <c:v>Interaction with users</c:v>
                </c:pt>
                <c:pt idx="9">
                  <c:v>Medication information</c:v>
                </c:pt>
                <c:pt idx="10">
                  <c:v>Patient education</c:v>
                </c:pt>
                <c:pt idx="11">
                  <c:v>Patient feed back</c:v>
                </c:pt>
                <c:pt idx="12">
                  <c:v>referral request</c:v>
                </c:pt>
                <c:pt idx="13">
                  <c:v>Refill reminder</c:v>
                </c:pt>
                <c:pt idx="14">
                  <c:v>Reminder</c:v>
                </c:pt>
                <c:pt idx="15">
                  <c:v>Reminder SMS</c:v>
                </c:pt>
                <c:pt idx="16">
                  <c:v>Reminder through SMS</c:v>
                </c:pt>
                <c:pt idx="17">
                  <c:v>Research Electronic Data Capture (REDCap) tool electronic link(adherence assessment)</c:v>
                </c:pt>
                <c:pt idx="18">
                  <c:v>Side effect report</c:v>
                </c:pt>
                <c:pt idx="19">
                  <c:v>Side effect reporting</c:v>
                </c:pt>
                <c:pt idx="20">
                  <c:v>Signs assessment</c:v>
                </c:pt>
                <c:pt idx="21">
                  <c:v>Symptom’s assessment</c:v>
                </c:pt>
                <c:pt idx="22">
                  <c:v>symptoms assessment</c:v>
                </c:pt>
              </c:strCache>
            </c:strRef>
          </c:cat>
          <c:val>
            <c:numRef>
              <c:f>'app related data'!$B$15:$B$38</c:f>
              <c:numCache>
                <c:formatCode>General</c:formatCode>
                <c:ptCount val="23"/>
                <c:pt idx="0">
                  <c:v>8</c:v>
                </c:pt>
                <c:pt idx="1">
                  <c:v>1</c:v>
                </c:pt>
                <c:pt idx="2">
                  <c:v>1</c:v>
                </c:pt>
                <c:pt idx="3">
                  <c:v>1</c:v>
                </c:pt>
                <c:pt idx="4">
                  <c:v>1</c:v>
                </c:pt>
                <c:pt idx="5">
                  <c:v>2</c:v>
                </c:pt>
                <c:pt idx="6">
                  <c:v>1</c:v>
                </c:pt>
                <c:pt idx="7">
                  <c:v>1</c:v>
                </c:pt>
                <c:pt idx="8">
                  <c:v>1</c:v>
                </c:pt>
                <c:pt idx="9">
                  <c:v>2</c:v>
                </c:pt>
                <c:pt idx="10">
                  <c:v>5</c:v>
                </c:pt>
                <c:pt idx="11">
                  <c:v>1</c:v>
                </c:pt>
                <c:pt idx="12">
                  <c:v>1</c:v>
                </c:pt>
                <c:pt idx="13">
                  <c:v>1</c:v>
                </c:pt>
                <c:pt idx="14">
                  <c:v>6</c:v>
                </c:pt>
                <c:pt idx="15">
                  <c:v>2</c:v>
                </c:pt>
                <c:pt idx="16">
                  <c:v>1</c:v>
                </c:pt>
                <c:pt idx="17">
                  <c:v>1</c:v>
                </c:pt>
                <c:pt idx="18">
                  <c:v>1</c:v>
                </c:pt>
                <c:pt idx="19">
                  <c:v>4</c:v>
                </c:pt>
                <c:pt idx="20">
                  <c:v>1</c:v>
                </c:pt>
                <c:pt idx="21">
                  <c:v>3</c:v>
                </c:pt>
                <c:pt idx="22">
                  <c:v>1</c:v>
                </c:pt>
              </c:numCache>
            </c:numRef>
          </c:val>
          <c:extLst>
            <c:ext xmlns:c16="http://schemas.microsoft.com/office/drawing/2014/chart" uri="{C3380CC4-5D6E-409C-BE32-E72D297353CC}">
              <c16:uniqueId val="{00000001-8C96-406A-A1CE-5496662BBA6D}"/>
            </c:ext>
          </c:extLst>
        </c:ser>
        <c:dLbls>
          <c:showLegendKey val="0"/>
          <c:showVal val="0"/>
          <c:showCatName val="0"/>
          <c:showSerName val="0"/>
          <c:showPercent val="0"/>
          <c:showBubbleSize val="0"/>
        </c:dLbls>
        <c:gapWidth val="219"/>
        <c:overlap val="-27"/>
        <c:axId val="1208505351"/>
        <c:axId val="1208507911"/>
      </c:barChart>
      <c:catAx>
        <c:axId val="1208505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8507911"/>
        <c:crosses val="autoZero"/>
        <c:auto val="1"/>
        <c:lblAlgn val="ctr"/>
        <c:lblOffset val="100"/>
        <c:noMultiLvlLbl val="0"/>
      </c:catAx>
      <c:valAx>
        <c:axId val="1208507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85053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Features number for each App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multiLvlStrRef>
              <c:f>'app related data'!$E$15:$F$25</c:f>
              <c:multiLvlStrCache>
                <c:ptCount val="11"/>
                <c:lvl>
                  <c:pt idx="0">
                    <c:v>Linder</c:v>
                  </c:pt>
                  <c:pt idx="1">
                    <c:v>Salgado </c:v>
                  </c:pt>
                  <c:pt idx="2">
                    <c:v>Spoelstra</c:v>
                  </c:pt>
                  <c:pt idx="3">
                    <c:v>Greer </c:v>
                  </c:pt>
                  <c:pt idx="4">
                    <c:v>Sadigh </c:v>
                  </c:pt>
                  <c:pt idx="5">
                    <c:v>Krok-Schoen</c:v>
                  </c:pt>
                  <c:pt idx="6">
                    <c:v>Karaaslan-Esser</c:v>
                  </c:pt>
                  <c:pt idx="7">
                    <c:v>Psihogios</c:v>
                  </c:pt>
                  <c:pt idx="8">
                    <c:v>Yanez</c:v>
                  </c:pt>
                  <c:pt idx="9">
                    <c:v>Heneghan</c:v>
                  </c:pt>
                  <c:pt idx="10">
                    <c:v>Passardi</c:v>
                  </c:pt>
                </c:lvl>
                <c:lvl>
                  <c:pt idx="0">
                    <c:v>S1</c:v>
                  </c:pt>
                  <c:pt idx="1">
                    <c:v>S2</c:v>
                  </c:pt>
                  <c:pt idx="2">
                    <c:v>S3</c:v>
                  </c:pt>
                  <c:pt idx="3">
                    <c:v>S4</c:v>
                  </c:pt>
                  <c:pt idx="4">
                    <c:v>S5</c:v>
                  </c:pt>
                  <c:pt idx="5">
                    <c:v>S6</c:v>
                  </c:pt>
                  <c:pt idx="6">
                    <c:v>S7</c:v>
                  </c:pt>
                  <c:pt idx="7">
                    <c:v>S8</c:v>
                  </c:pt>
                  <c:pt idx="8">
                    <c:v>S9</c:v>
                  </c:pt>
                  <c:pt idx="9">
                    <c:v>S10</c:v>
                  </c:pt>
                  <c:pt idx="10">
                    <c:v>S11</c:v>
                  </c:pt>
                </c:lvl>
              </c:multiLvlStrCache>
            </c:multiLvlStrRef>
          </c:cat>
          <c:val>
            <c:numRef>
              <c:f>'app related data'!$G$15:$G$25</c:f>
              <c:numCache>
                <c:formatCode>General</c:formatCode>
                <c:ptCount val="11"/>
                <c:pt idx="0">
                  <c:v>3</c:v>
                </c:pt>
                <c:pt idx="1">
                  <c:v>5</c:v>
                </c:pt>
                <c:pt idx="2">
                  <c:v>6</c:v>
                </c:pt>
                <c:pt idx="3">
                  <c:v>5</c:v>
                </c:pt>
                <c:pt idx="4">
                  <c:v>4</c:v>
                </c:pt>
                <c:pt idx="5">
                  <c:v>4</c:v>
                </c:pt>
                <c:pt idx="6">
                  <c:v>5</c:v>
                </c:pt>
                <c:pt idx="7">
                  <c:v>3</c:v>
                </c:pt>
                <c:pt idx="8">
                  <c:v>6</c:v>
                </c:pt>
                <c:pt idx="9">
                  <c:v>4</c:v>
                </c:pt>
                <c:pt idx="10">
                  <c:v>9</c:v>
                </c:pt>
              </c:numCache>
            </c:numRef>
          </c:val>
          <c:extLst>
            <c:ext xmlns:c16="http://schemas.microsoft.com/office/drawing/2014/chart" uri="{C3380CC4-5D6E-409C-BE32-E72D297353CC}">
              <c16:uniqueId val="{00000001-9E6F-4DCA-98A5-FA6B27B54ECF}"/>
            </c:ext>
          </c:extLst>
        </c:ser>
        <c:dLbls>
          <c:showLegendKey val="0"/>
          <c:showVal val="0"/>
          <c:showCatName val="0"/>
          <c:showSerName val="0"/>
          <c:showPercent val="0"/>
          <c:showBubbleSize val="0"/>
        </c:dLbls>
        <c:gapWidth val="182"/>
        <c:axId val="608932872"/>
        <c:axId val="608934920"/>
      </c:barChart>
      <c:catAx>
        <c:axId val="608932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934920"/>
        <c:crosses val="autoZero"/>
        <c:auto val="1"/>
        <c:lblAlgn val="ctr"/>
        <c:lblOffset val="100"/>
        <c:noMultiLvlLbl val="0"/>
      </c:catAx>
      <c:valAx>
        <c:axId val="6089349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932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'app related data'!$J$80</c:f>
              <c:strCache>
                <c:ptCount val="1"/>
                <c:pt idx="0">
                  <c:v>Number of tech.</c:v>
                </c:pt>
              </c:strCache>
            </c:strRef>
          </c:tx>
          <c:spPr>
            <a:solidFill>
              <a:schemeClr val="accent1"/>
            </a:solidFill>
            <a:ln>
              <a:noFill/>
            </a:ln>
            <a:effectLst/>
          </c:spPr>
          <c:invertIfNegative val="0"/>
          <c:cat>
            <c:multiLvlStrRef>
              <c:f>'app related data'!$F$81:$G$134</c:f>
              <c:multiLvlStrCache>
                <c:ptCount val="52"/>
                <c:lvl>
                  <c:pt idx="0">
                    <c:v>Linder S1</c:v>
                  </c:pt>
                  <c:pt idx="1">
                    <c:v>Linder S1</c:v>
                  </c:pt>
                  <c:pt idx="2">
                    <c:v>Linder S1</c:v>
                  </c:pt>
                  <c:pt idx="3">
                    <c:v>Salgado S2</c:v>
                  </c:pt>
                  <c:pt idx="4">
                    <c:v>Salgado S2</c:v>
                  </c:pt>
                  <c:pt idx="5">
                    <c:v>Salgado S2</c:v>
                  </c:pt>
                  <c:pt idx="6">
                    <c:v>Salgado S2</c:v>
                  </c:pt>
                  <c:pt idx="7">
                    <c:v>Salgado S2</c:v>
                  </c:pt>
                  <c:pt idx="8">
                    <c:v>Spoelstra S3</c:v>
                  </c:pt>
                  <c:pt idx="9">
                    <c:v>Spoelstra S3</c:v>
                  </c:pt>
                  <c:pt idx="10">
                    <c:v>Spoelstra S3</c:v>
                  </c:pt>
                  <c:pt idx="11">
                    <c:v>Spoelstra S3</c:v>
                  </c:pt>
                  <c:pt idx="12">
                    <c:v>Spoelstra S3</c:v>
                  </c:pt>
                  <c:pt idx="13">
                    <c:v>Spoelstra S3</c:v>
                  </c:pt>
                  <c:pt idx="14">
                    <c:v>Greer S4</c:v>
                  </c:pt>
                  <c:pt idx="15">
                    <c:v>Greer S4</c:v>
                  </c:pt>
                  <c:pt idx="16">
                    <c:v>Greer S4</c:v>
                  </c:pt>
                  <c:pt idx="17">
                    <c:v>Greer S4</c:v>
                  </c:pt>
                  <c:pt idx="18">
                    <c:v>Greer S4</c:v>
                  </c:pt>
                  <c:pt idx="19">
                    <c:v>Greer S4</c:v>
                  </c:pt>
                  <c:pt idx="20">
                    <c:v>Sadigh S5</c:v>
                  </c:pt>
                  <c:pt idx="21">
                    <c:v>Sadigh S5</c:v>
                  </c:pt>
                  <c:pt idx="22">
                    <c:v>Sadigh S5</c:v>
                  </c:pt>
                  <c:pt idx="23">
                    <c:v>Sadigh S5</c:v>
                  </c:pt>
                  <c:pt idx="24">
                    <c:v>Krok-Schoen S6</c:v>
                  </c:pt>
                  <c:pt idx="25">
                    <c:v>Krok-Schoen S6</c:v>
                  </c:pt>
                  <c:pt idx="26">
                    <c:v>Krok-Schoen S6</c:v>
                  </c:pt>
                  <c:pt idx="27">
                    <c:v>Krok-Schoen S6</c:v>
                  </c:pt>
                  <c:pt idx="28">
                    <c:v>Karaaslan-Esser S7</c:v>
                  </c:pt>
                  <c:pt idx="29">
                    <c:v>Karaaslan-Esser S7</c:v>
                  </c:pt>
                  <c:pt idx="30">
                    <c:v>Karaaslan-Esser S7</c:v>
                  </c:pt>
                  <c:pt idx="31">
                    <c:v>Karaaslan-Esser S7</c:v>
                  </c:pt>
                  <c:pt idx="32">
                    <c:v>Karaaslan-Esser S7</c:v>
                  </c:pt>
                  <c:pt idx="33">
                    <c:v>Psihogios S8</c:v>
                  </c:pt>
                  <c:pt idx="34">
                    <c:v>Psihogios S8</c:v>
                  </c:pt>
                  <c:pt idx="35">
                    <c:v>Psihogios S8</c:v>
                  </c:pt>
                  <c:pt idx="36">
                    <c:v>Yanez S9</c:v>
                  </c:pt>
                  <c:pt idx="37">
                    <c:v>Yanez S9</c:v>
                  </c:pt>
                  <c:pt idx="38">
                    <c:v>Yanez S9</c:v>
                  </c:pt>
                  <c:pt idx="39">
                    <c:v>Heneghan S10</c:v>
                  </c:pt>
                  <c:pt idx="40">
                    <c:v>Heneghan S10</c:v>
                  </c:pt>
                  <c:pt idx="41">
                    <c:v>Heneghan S10</c:v>
                  </c:pt>
                  <c:pt idx="42">
                    <c:v>Heneghan S10</c:v>
                  </c:pt>
                  <c:pt idx="43">
                    <c:v>Passardi S11</c:v>
                  </c:pt>
                  <c:pt idx="44">
                    <c:v>Passardi S11</c:v>
                  </c:pt>
                  <c:pt idx="45">
                    <c:v>Passardi S11</c:v>
                  </c:pt>
                  <c:pt idx="46">
                    <c:v>Passardi S11</c:v>
                  </c:pt>
                  <c:pt idx="47">
                    <c:v>Passardi S11</c:v>
                  </c:pt>
                  <c:pt idx="48">
                    <c:v>Passardi S11</c:v>
                  </c:pt>
                  <c:pt idx="49">
                    <c:v>Passardi S11</c:v>
                  </c:pt>
                  <c:pt idx="50">
                    <c:v>Passardi S11</c:v>
                  </c:pt>
                  <c:pt idx="51">
                    <c:v>Passardi S11</c:v>
                  </c:pt>
                </c:lvl>
                <c:lvl>
                  <c:pt idx="0">
                    <c:v>S1</c:v>
                  </c:pt>
                  <c:pt idx="3">
                    <c:v>S2</c:v>
                  </c:pt>
                  <c:pt idx="8">
                    <c:v>S3</c:v>
                  </c:pt>
                  <c:pt idx="15">
                    <c:v>S4</c:v>
                  </c:pt>
                  <c:pt idx="20">
                    <c:v>S5</c:v>
                  </c:pt>
                  <c:pt idx="24">
                    <c:v>S6</c:v>
                  </c:pt>
                  <c:pt idx="28">
                    <c:v>S7</c:v>
                  </c:pt>
                  <c:pt idx="33">
                    <c:v>S8</c:v>
                  </c:pt>
                  <c:pt idx="36">
                    <c:v>S9</c:v>
                  </c:pt>
                  <c:pt idx="39">
                    <c:v>S10</c:v>
                  </c:pt>
                  <c:pt idx="43">
                    <c:v>S11</c:v>
                  </c:pt>
                </c:lvl>
              </c:multiLvlStrCache>
            </c:multiLvlStrRef>
          </c:cat>
          <c:val>
            <c:numRef>
              <c:f>'app related data'!$J$81:$J$134</c:f>
              <c:numCache>
                <c:formatCode>General</c:formatCode>
                <c:ptCount val="54"/>
                <c:pt idx="0">
                  <c:v>2</c:v>
                </c:pt>
                <c:pt idx="3">
                  <c:v>1</c:v>
                </c:pt>
                <c:pt idx="8">
                  <c:v>1</c:v>
                </c:pt>
                <c:pt idx="14">
                  <c:v>2</c:v>
                </c:pt>
                <c:pt idx="20">
                  <c:v>2</c:v>
                </c:pt>
                <c:pt idx="24">
                  <c:v>1</c:v>
                </c:pt>
                <c:pt idx="28">
                  <c:v>1</c:v>
                </c:pt>
                <c:pt idx="33">
                  <c:v>2</c:v>
                </c:pt>
                <c:pt idx="36">
                  <c:v>1</c:v>
                </c:pt>
                <c:pt idx="39">
                  <c:v>1</c:v>
                </c:pt>
                <c:pt idx="43">
                  <c:v>2</c:v>
                </c:pt>
              </c:numCache>
            </c:numRef>
          </c:val>
          <c:extLst>
            <c:ext xmlns:c16="http://schemas.microsoft.com/office/drawing/2014/chart" uri="{C3380CC4-5D6E-409C-BE32-E72D297353CC}">
              <c16:uniqueId val="{00000000-D1CF-FD4A-B7B3-DEB3A155D424}"/>
            </c:ext>
          </c:extLst>
        </c:ser>
        <c:dLbls>
          <c:showLegendKey val="0"/>
          <c:showVal val="0"/>
          <c:showCatName val="0"/>
          <c:showSerName val="0"/>
          <c:showPercent val="0"/>
          <c:showBubbleSize val="0"/>
        </c:dLbls>
        <c:gapWidth val="219"/>
        <c:overlap val="-27"/>
        <c:axId val="356802528"/>
        <c:axId val="162037296"/>
      </c:barChart>
      <c:catAx>
        <c:axId val="356802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037296"/>
        <c:crosses val="autoZero"/>
        <c:auto val="1"/>
        <c:lblAlgn val="ctr"/>
        <c:lblOffset val="100"/>
        <c:noMultiLvlLbl val="0"/>
      </c:catAx>
      <c:valAx>
        <c:axId val="162037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6802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[scoping review final work.xlsx]Suggestion3!PivotTable3</c:name>
    <c:fmtId val="2"/>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App accounts for the majority of 'Type of technology'.</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Suggestion3!$B$2</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C81-EF44-9F7A-B218C9851361}"/>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C81-EF44-9F7A-B218C9851361}"/>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3C81-EF44-9F7A-B218C9851361}"/>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3C81-EF44-9F7A-B218C9851361}"/>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3C81-EF44-9F7A-B218C9851361}"/>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3C81-EF44-9F7A-B218C985136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Suggestion3!$A$3:$A$9</c:f>
              <c:strCache>
                <c:ptCount val="6"/>
                <c:pt idx="0">
                  <c:v>App</c:v>
                </c:pt>
                <c:pt idx="1">
                  <c:v>Smartbox</c:v>
                </c:pt>
                <c:pt idx="2">
                  <c:v>Ecap.</c:v>
                </c:pt>
                <c:pt idx="3">
                  <c:v>Wearable device</c:v>
                </c:pt>
                <c:pt idx="4">
                  <c:v>Platform</c:v>
                </c:pt>
                <c:pt idx="5">
                  <c:v>(blank)</c:v>
                </c:pt>
              </c:strCache>
            </c:strRef>
          </c:cat>
          <c:val>
            <c:numRef>
              <c:f>Suggestion3!$B$3:$B$9</c:f>
              <c:numCache>
                <c:formatCode>General</c:formatCode>
                <c:ptCount val="6"/>
                <c:pt idx="0">
                  <c:v>10</c:v>
                </c:pt>
                <c:pt idx="1">
                  <c:v>2</c:v>
                </c:pt>
                <c:pt idx="2">
                  <c:v>2</c:v>
                </c:pt>
                <c:pt idx="3">
                  <c:v>1</c:v>
                </c:pt>
                <c:pt idx="4">
                  <c:v>1</c:v>
                </c:pt>
              </c:numCache>
            </c:numRef>
          </c:val>
          <c:extLst>
            <c:ext xmlns:c16="http://schemas.microsoft.com/office/drawing/2014/chart" uri="{C3380CC4-5D6E-409C-BE32-E72D297353CC}">
              <c16:uniqueId val="{0000000C-3C81-EF44-9F7A-B218C9851361}"/>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egendEntry>
        <c:idx val="5"/>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[scoping review final work.xlsx]Sheet17!PivotTable23</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Sheet17!$B$3:$B$4</c:f>
              <c:strCache>
                <c:ptCount val="1"/>
                <c:pt idx="0">
                  <c:v>Greer </c:v>
                </c:pt>
              </c:strCache>
            </c:strRef>
          </c:tx>
          <c:spPr>
            <a:solidFill>
              <a:schemeClr val="accent1"/>
            </a:solidFill>
            <a:ln>
              <a:noFill/>
            </a:ln>
            <a:effectLst/>
          </c:spPr>
          <c:invertIfNegative val="0"/>
          <c:cat>
            <c:strRef>
              <c:f>Sheet17!$A$5:$A$8</c:f>
              <c:strCache>
                <c:ptCount val="3"/>
                <c:pt idx="0">
                  <c:v>Smart phones, tablets, IOS/Android</c:v>
                </c:pt>
                <c:pt idx="1">
                  <c:v>Laptop/desktop and Smart phones IOS/Android</c:v>
                </c:pt>
                <c:pt idx="2">
                  <c:v>Smart phones IOS/Android</c:v>
                </c:pt>
              </c:strCache>
            </c:strRef>
          </c:cat>
          <c:val>
            <c:numRef>
              <c:f>Sheet17!$B$5:$B$8</c:f>
              <c:numCache>
                <c:formatCode>General</c:formatCode>
                <c:ptCount val="3"/>
                <c:pt idx="2">
                  <c:v>1</c:v>
                </c:pt>
              </c:numCache>
            </c:numRef>
          </c:val>
          <c:extLst>
            <c:ext xmlns:c16="http://schemas.microsoft.com/office/drawing/2014/chart" uri="{C3380CC4-5D6E-409C-BE32-E72D297353CC}">
              <c16:uniqueId val="{00000000-9E24-FC4C-AAA0-3B576270CD82}"/>
            </c:ext>
          </c:extLst>
        </c:ser>
        <c:ser>
          <c:idx val="1"/>
          <c:order val="1"/>
          <c:tx>
            <c:strRef>
              <c:f>Sheet17!$C$3:$C$4</c:f>
              <c:strCache>
                <c:ptCount val="1"/>
                <c:pt idx="0">
                  <c:v>Heneghan</c:v>
                </c:pt>
              </c:strCache>
            </c:strRef>
          </c:tx>
          <c:spPr>
            <a:solidFill>
              <a:schemeClr val="accent2"/>
            </a:solidFill>
            <a:ln>
              <a:noFill/>
            </a:ln>
            <a:effectLst/>
          </c:spPr>
          <c:invertIfNegative val="0"/>
          <c:cat>
            <c:strRef>
              <c:f>Sheet17!$A$5:$A$8</c:f>
              <c:strCache>
                <c:ptCount val="3"/>
                <c:pt idx="0">
                  <c:v>Smart phones, tablets, IOS/Android</c:v>
                </c:pt>
                <c:pt idx="1">
                  <c:v>Laptop/desktop and Smart phones IOS/Android</c:v>
                </c:pt>
                <c:pt idx="2">
                  <c:v>Smart phones IOS/Android</c:v>
                </c:pt>
              </c:strCache>
            </c:strRef>
          </c:cat>
          <c:val>
            <c:numRef>
              <c:f>Sheet17!$C$5:$C$8</c:f>
              <c:numCache>
                <c:formatCode>General</c:formatCode>
                <c:ptCount val="3"/>
                <c:pt idx="0">
                  <c:v>1</c:v>
                </c:pt>
              </c:numCache>
            </c:numRef>
          </c:val>
          <c:extLst>
            <c:ext xmlns:c16="http://schemas.microsoft.com/office/drawing/2014/chart" uri="{C3380CC4-5D6E-409C-BE32-E72D297353CC}">
              <c16:uniqueId val="{00000001-9E24-FC4C-AAA0-3B576270CD82}"/>
            </c:ext>
          </c:extLst>
        </c:ser>
        <c:ser>
          <c:idx val="2"/>
          <c:order val="2"/>
          <c:tx>
            <c:strRef>
              <c:f>Sheet17!$D$3:$D$4</c:f>
              <c:strCache>
                <c:ptCount val="1"/>
                <c:pt idx="0">
                  <c:v>Karaaslan-Esser</c:v>
                </c:pt>
              </c:strCache>
            </c:strRef>
          </c:tx>
          <c:spPr>
            <a:solidFill>
              <a:schemeClr val="accent3"/>
            </a:solidFill>
            <a:ln>
              <a:noFill/>
            </a:ln>
            <a:effectLst/>
          </c:spPr>
          <c:invertIfNegative val="0"/>
          <c:cat>
            <c:strRef>
              <c:f>Sheet17!$A$5:$A$8</c:f>
              <c:strCache>
                <c:ptCount val="3"/>
                <c:pt idx="0">
                  <c:v>Smart phones, tablets, IOS/Android</c:v>
                </c:pt>
                <c:pt idx="1">
                  <c:v>Laptop/desktop and Smart phones IOS/Android</c:v>
                </c:pt>
                <c:pt idx="2">
                  <c:v>Smart phones IOS/Android</c:v>
                </c:pt>
              </c:strCache>
            </c:strRef>
          </c:cat>
          <c:val>
            <c:numRef>
              <c:f>Sheet17!$D$5:$D$8</c:f>
              <c:numCache>
                <c:formatCode>General</c:formatCode>
                <c:ptCount val="3"/>
                <c:pt idx="2">
                  <c:v>1</c:v>
                </c:pt>
              </c:numCache>
            </c:numRef>
          </c:val>
          <c:extLst>
            <c:ext xmlns:c16="http://schemas.microsoft.com/office/drawing/2014/chart" uri="{C3380CC4-5D6E-409C-BE32-E72D297353CC}">
              <c16:uniqueId val="{00000002-9E24-FC4C-AAA0-3B576270CD82}"/>
            </c:ext>
          </c:extLst>
        </c:ser>
        <c:ser>
          <c:idx val="3"/>
          <c:order val="3"/>
          <c:tx>
            <c:strRef>
              <c:f>Sheet17!$E$3:$E$4</c:f>
              <c:strCache>
                <c:ptCount val="1"/>
                <c:pt idx="0">
                  <c:v>Krok-Schoen</c:v>
                </c:pt>
              </c:strCache>
            </c:strRef>
          </c:tx>
          <c:spPr>
            <a:solidFill>
              <a:schemeClr val="accent4"/>
            </a:solidFill>
            <a:ln>
              <a:noFill/>
            </a:ln>
            <a:effectLst/>
          </c:spPr>
          <c:invertIfNegative val="0"/>
          <c:cat>
            <c:strRef>
              <c:f>Sheet17!$A$5:$A$8</c:f>
              <c:strCache>
                <c:ptCount val="3"/>
                <c:pt idx="0">
                  <c:v>Smart phones, tablets, IOS/Android</c:v>
                </c:pt>
                <c:pt idx="1">
                  <c:v>Laptop/desktop and Smart phones IOS/Android</c:v>
                </c:pt>
                <c:pt idx="2">
                  <c:v>Smart phones IOS/Android</c:v>
                </c:pt>
              </c:strCache>
            </c:strRef>
          </c:cat>
          <c:val>
            <c:numRef>
              <c:f>Sheet17!$E$5:$E$8</c:f>
              <c:numCache>
                <c:formatCode>General</c:formatCode>
                <c:ptCount val="3"/>
                <c:pt idx="2">
                  <c:v>1</c:v>
                </c:pt>
              </c:numCache>
            </c:numRef>
          </c:val>
          <c:extLst>
            <c:ext xmlns:c16="http://schemas.microsoft.com/office/drawing/2014/chart" uri="{C3380CC4-5D6E-409C-BE32-E72D297353CC}">
              <c16:uniqueId val="{00000003-9E24-FC4C-AAA0-3B576270CD82}"/>
            </c:ext>
          </c:extLst>
        </c:ser>
        <c:ser>
          <c:idx val="4"/>
          <c:order val="4"/>
          <c:tx>
            <c:strRef>
              <c:f>Sheet17!$F$3:$F$4</c:f>
              <c:strCache>
                <c:ptCount val="1"/>
                <c:pt idx="0">
                  <c:v>Linder</c:v>
                </c:pt>
              </c:strCache>
            </c:strRef>
          </c:tx>
          <c:spPr>
            <a:solidFill>
              <a:schemeClr val="accent5"/>
            </a:solidFill>
            <a:ln>
              <a:noFill/>
            </a:ln>
            <a:effectLst/>
          </c:spPr>
          <c:invertIfNegative val="0"/>
          <c:cat>
            <c:strRef>
              <c:f>Sheet17!$A$5:$A$8</c:f>
              <c:strCache>
                <c:ptCount val="3"/>
                <c:pt idx="0">
                  <c:v>Smart phones, tablets, IOS/Android</c:v>
                </c:pt>
                <c:pt idx="1">
                  <c:v>Laptop/desktop and Smart phones IOS/Android</c:v>
                </c:pt>
                <c:pt idx="2">
                  <c:v>Smart phones IOS/Android</c:v>
                </c:pt>
              </c:strCache>
            </c:strRef>
          </c:cat>
          <c:val>
            <c:numRef>
              <c:f>Sheet17!$F$5:$F$8</c:f>
              <c:numCache>
                <c:formatCode>General</c:formatCode>
                <c:ptCount val="3"/>
                <c:pt idx="2">
                  <c:v>1</c:v>
                </c:pt>
              </c:numCache>
            </c:numRef>
          </c:val>
          <c:extLst>
            <c:ext xmlns:c16="http://schemas.microsoft.com/office/drawing/2014/chart" uri="{C3380CC4-5D6E-409C-BE32-E72D297353CC}">
              <c16:uniqueId val="{00000004-9E24-FC4C-AAA0-3B576270CD82}"/>
            </c:ext>
          </c:extLst>
        </c:ser>
        <c:ser>
          <c:idx val="5"/>
          <c:order val="5"/>
          <c:tx>
            <c:strRef>
              <c:f>Sheet17!$G$3:$G$4</c:f>
              <c:strCache>
                <c:ptCount val="1"/>
                <c:pt idx="0">
                  <c:v>Passardi</c:v>
                </c:pt>
              </c:strCache>
            </c:strRef>
          </c:tx>
          <c:spPr>
            <a:solidFill>
              <a:schemeClr val="accent6"/>
            </a:solidFill>
            <a:ln>
              <a:noFill/>
            </a:ln>
            <a:effectLst/>
          </c:spPr>
          <c:invertIfNegative val="0"/>
          <c:cat>
            <c:strRef>
              <c:f>Sheet17!$A$5:$A$8</c:f>
              <c:strCache>
                <c:ptCount val="3"/>
                <c:pt idx="0">
                  <c:v>Smart phones, tablets, IOS/Android</c:v>
                </c:pt>
                <c:pt idx="1">
                  <c:v>Laptop/desktop and Smart phones IOS/Android</c:v>
                </c:pt>
                <c:pt idx="2">
                  <c:v>Smart phones IOS/Android</c:v>
                </c:pt>
              </c:strCache>
            </c:strRef>
          </c:cat>
          <c:val>
            <c:numRef>
              <c:f>Sheet17!$G$5:$G$8</c:f>
              <c:numCache>
                <c:formatCode>General</c:formatCode>
                <c:ptCount val="3"/>
                <c:pt idx="1">
                  <c:v>1</c:v>
                </c:pt>
              </c:numCache>
            </c:numRef>
          </c:val>
          <c:extLst>
            <c:ext xmlns:c16="http://schemas.microsoft.com/office/drawing/2014/chart" uri="{C3380CC4-5D6E-409C-BE32-E72D297353CC}">
              <c16:uniqueId val="{00000005-9E24-FC4C-AAA0-3B576270CD82}"/>
            </c:ext>
          </c:extLst>
        </c:ser>
        <c:ser>
          <c:idx val="6"/>
          <c:order val="6"/>
          <c:tx>
            <c:strRef>
              <c:f>Sheet17!$H$3:$H$4</c:f>
              <c:strCache>
                <c:ptCount val="1"/>
                <c:pt idx="0">
                  <c:v>Psihogios</c:v>
                </c:pt>
              </c:strCache>
            </c:strRef>
          </c:tx>
          <c:spPr>
            <a:solidFill>
              <a:schemeClr val="accent1">
                <a:lumMod val="60000"/>
              </a:schemeClr>
            </a:solidFill>
            <a:ln>
              <a:noFill/>
            </a:ln>
            <a:effectLst/>
          </c:spPr>
          <c:invertIfNegative val="0"/>
          <c:cat>
            <c:strRef>
              <c:f>Sheet17!$A$5:$A$8</c:f>
              <c:strCache>
                <c:ptCount val="3"/>
                <c:pt idx="0">
                  <c:v>Smart phones, tablets, IOS/Android</c:v>
                </c:pt>
                <c:pt idx="1">
                  <c:v>Laptop/desktop and Smart phones IOS/Android</c:v>
                </c:pt>
                <c:pt idx="2">
                  <c:v>Smart phones IOS/Android</c:v>
                </c:pt>
              </c:strCache>
            </c:strRef>
          </c:cat>
          <c:val>
            <c:numRef>
              <c:f>Sheet17!$H$5:$H$8</c:f>
              <c:numCache>
                <c:formatCode>General</c:formatCode>
                <c:ptCount val="3"/>
                <c:pt idx="2">
                  <c:v>1</c:v>
                </c:pt>
              </c:numCache>
            </c:numRef>
          </c:val>
          <c:extLst>
            <c:ext xmlns:c16="http://schemas.microsoft.com/office/drawing/2014/chart" uri="{C3380CC4-5D6E-409C-BE32-E72D297353CC}">
              <c16:uniqueId val="{00000006-9E24-FC4C-AAA0-3B576270CD82}"/>
            </c:ext>
          </c:extLst>
        </c:ser>
        <c:ser>
          <c:idx val="7"/>
          <c:order val="7"/>
          <c:tx>
            <c:strRef>
              <c:f>Sheet17!$I$3:$I$4</c:f>
              <c:strCache>
                <c:ptCount val="1"/>
                <c:pt idx="0">
                  <c:v>Sadigh </c:v>
                </c:pt>
              </c:strCache>
            </c:strRef>
          </c:tx>
          <c:spPr>
            <a:solidFill>
              <a:schemeClr val="accent2">
                <a:lumMod val="60000"/>
              </a:schemeClr>
            </a:solidFill>
            <a:ln>
              <a:noFill/>
            </a:ln>
            <a:effectLst/>
          </c:spPr>
          <c:invertIfNegative val="0"/>
          <c:cat>
            <c:strRef>
              <c:f>Sheet17!$A$5:$A$8</c:f>
              <c:strCache>
                <c:ptCount val="3"/>
                <c:pt idx="0">
                  <c:v>Smart phones, tablets, IOS/Android</c:v>
                </c:pt>
                <c:pt idx="1">
                  <c:v>Laptop/desktop and Smart phones IOS/Android</c:v>
                </c:pt>
                <c:pt idx="2">
                  <c:v>Smart phones IOS/Android</c:v>
                </c:pt>
              </c:strCache>
            </c:strRef>
          </c:cat>
          <c:val>
            <c:numRef>
              <c:f>Sheet17!$I$5:$I$8</c:f>
              <c:numCache>
                <c:formatCode>General</c:formatCode>
                <c:ptCount val="3"/>
                <c:pt idx="2">
                  <c:v>1</c:v>
                </c:pt>
              </c:numCache>
            </c:numRef>
          </c:val>
          <c:extLst>
            <c:ext xmlns:c16="http://schemas.microsoft.com/office/drawing/2014/chart" uri="{C3380CC4-5D6E-409C-BE32-E72D297353CC}">
              <c16:uniqueId val="{00000007-9E24-FC4C-AAA0-3B576270CD82}"/>
            </c:ext>
          </c:extLst>
        </c:ser>
        <c:ser>
          <c:idx val="8"/>
          <c:order val="8"/>
          <c:tx>
            <c:strRef>
              <c:f>Sheet17!$J$3:$J$4</c:f>
              <c:strCache>
                <c:ptCount val="1"/>
                <c:pt idx="0">
                  <c:v>Salgado </c:v>
                </c:pt>
              </c:strCache>
            </c:strRef>
          </c:tx>
          <c:spPr>
            <a:solidFill>
              <a:schemeClr val="accent3">
                <a:lumMod val="60000"/>
              </a:schemeClr>
            </a:solidFill>
            <a:ln>
              <a:noFill/>
            </a:ln>
            <a:effectLst/>
          </c:spPr>
          <c:invertIfNegative val="0"/>
          <c:cat>
            <c:strRef>
              <c:f>Sheet17!$A$5:$A$8</c:f>
              <c:strCache>
                <c:ptCount val="3"/>
                <c:pt idx="0">
                  <c:v>Smart phones, tablets, IOS/Android</c:v>
                </c:pt>
                <c:pt idx="1">
                  <c:v>Laptop/desktop and Smart phones IOS/Android</c:v>
                </c:pt>
                <c:pt idx="2">
                  <c:v>Smart phones IOS/Android</c:v>
                </c:pt>
              </c:strCache>
            </c:strRef>
          </c:cat>
          <c:val>
            <c:numRef>
              <c:f>Sheet17!$J$5:$J$8</c:f>
              <c:numCache>
                <c:formatCode>General</c:formatCode>
                <c:ptCount val="3"/>
                <c:pt idx="1">
                  <c:v>1</c:v>
                </c:pt>
              </c:numCache>
            </c:numRef>
          </c:val>
          <c:extLst>
            <c:ext xmlns:c16="http://schemas.microsoft.com/office/drawing/2014/chart" uri="{C3380CC4-5D6E-409C-BE32-E72D297353CC}">
              <c16:uniqueId val="{00000008-9E24-FC4C-AAA0-3B576270CD82}"/>
            </c:ext>
          </c:extLst>
        </c:ser>
        <c:ser>
          <c:idx val="9"/>
          <c:order val="9"/>
          <c:tx>
            <c:strRef>
              <c:f>Sheet17!$K$3:$K$4</c:f>
              <c:strCache>
                <c:ptCount val="1"/>
                <c:pt idx="0">
                  <c:v>Spoelstra</c:v>
                </c:pt>
              </c:strCache>
            </c:strRef>
          </c:tx>
          <c:spPr>
            <a:solidFill>
              <a:schemeClr val="accent4">
                <a:lumMod val="60000"/>
              </a:schemeClr>
            </a:solidFill>
            <a:ln>
              <a:noFill/>
            </a:ln>
            <a:effectLst/>
          </c:spPr>
          <c:invertIfNegative val="0"/>
          <c:cat>
            <c:strRef>
              <c:f>Sheet17!$A$5:$A$8</c:f>
              <c:strCache>
                <c:ptCount val="3"/>
                <c:pt idx="0">
                  <c:v>Smart phones, tablets, IOS/Android</c:v>
                </c:pt>
                <c:pt idx="1">
                  <c:v>Laptop/desktop and Smart phones IOS/Android</c:v>
                </c:pt>
                <c:pt idx="2">
                  <c:v>Smart phones IOS/Android</c:v>
                </c:pt>
              </c:strCache>
            </c:strRef>
          </c:cat>
          <c:val>
            <c:numRef>
              <c:f>Sheet17!$K$5:$K$8</c:f>
              <c:numCache>
                <c:formatCode>General</c:formatCode>
                <c:ptCount val="3"/>
                <c:pt idx="2">
                  <c:v>1</c:v>
                </c:pt>
              </c:numCache>
            </c:numRef>
          </c:val>
          <c:extLst>
            <c:ext xmlns:c16="http://schemas.microsoft.com/office/drawing/2014/chart" uri="{C3380CC4-5D6E-409C-BE32-E72D297353CC}">
              <c16:uniqueId val="{00000009-9E24-FC4C-AAA0-3B576270CD82}"/>
            </c:ext>
          </c:extLst>
        </c:ser>
        <c:ser>
          <c:idx val="10"/>
          <c:order val="10"/>
          <c:tx>
            <c:strRef>
              <c:f>Sheet17!$L$3:$L$4</c:f>
              <c:strCache>
                <c:ptCount val="1"/>
                <c:pt idx="0">
                  <c:v>Yanez</c:v>
                </c:pt>
              </c:strCache>
            </c:strRef>
          </c:tx>
          <c:spPr>
            <a:solidFill>
              <a:schemeClr val="accent5">
                <a:lumMod val="60000"/>
              </a:schemeClr>
            </a:solidFill>
            <a:ln>
              <a:noFill/>
            </a:ln>
            <a:effectLst/>
          </c:spPr>
          <c:invertIfNegative val="0"/>
          <c:cat>
            <c:strRef>
              <c:f>Sheet17!$A$5:$A$8</c:f>
              <c:strCache>
                <c:ptCount val="3"/>
                <c:pt idx="0">
                  <c:v>Smart phones, tablets, IOS/Android</c:v>
                </c:pt>
                <c:pt idx="1">
                  <c:v>Laptop/desktop and Smart phones IOS/Android</c:v>
                </c:pt>
                <c:pt idx="2">
                  <c:v>Smart phones IOS/Android</c:v>
                </c:pt>
              </c:strCache>
            </c:strRef>
          </c:cat>
          <c:val>
            <c:numRef>
              <c:f>Sheet17!$L$5:$L$8</c:f>
              <c:numCache>
                <c:formatCode>General</c:formatCode>
                <c:ptCount val="3"/>
                <c:pt idx="1">
                  <c:v>1</c:v>
                </c:pt>
              </c:numCache>
            </c:numRef>
          </c:val>
          <c:extLst>
            <c:ext xmlns:c16="http://schemas.microsoft.com/office/drawing/2014/chart" uri="{C3380CC4-5D6E-409C-BE32-E72D297353CC}">
              <c16:uniqueId val="{0000000A-9E24-FC4C-AAA0-3B576270CD82}"/>
            </c:ext>
          </c:extLst>
        </c:ser>
        <c:dLbls>
          <c:showLegendKey val="0"/>
          <c:showVal val="0"/>
          <c:showCatName val="0"/>
          <c:showSerName val="0"/>
          <c:showPercent val="0"/>
          <c:showBubbleSize val="0"/>
        </c:dLbls>
        <c:gapWidth val="150"/>
        <c:overlap val="100"/>
        <c:axId val="1942228016"/>
        <c:axId val="1723883344"/>
      </c:barChart>
      <c:catAx>
        <c:axId val="194222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3883344"/>
        <c:crosses val="autoZero"/>
        <c:auto val="1"/>
        <c:lblAlgn val="ctr"/>
        <c:lblOffset val="100"/>
        <c:noMultiLvlLbl val="0"/>
      </c:catAx>
      <c:valAx>
        <c:axId val="1723883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2228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[scoping review final work.xlsx]Sheet18!PivotTable24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Sheet18!$B$3:$B$4</c:f>
              <c:strCache>
                <c:ptCount val="1"/>
                <c:pt idx="0">
                  <c:v>Greer </c:v>
                </c:pt>
              </c:strCache>
            </c:strRef>
          </c:tx>
          <c:spPr>
            <a:solidFill>
              <a:schemeClr val="accent1"/>
            </a:solidFill>
            <a:ln>
              <a:noFill/>
            </a:ln>
            <a:effectLst/>
          </c:spPr>
          <c:invertIfNegative val="0"/>
          <c:cat>
            <c:strRef>
              <c:f>Sheet18!$A$5:$A$9</c:f>
              <c:strCache>
                <c:ptCount val="4"/>
                <c:pt idx="0">
                  <c:v>Stand alone</c:v>
                </c:pt>
                <c:pt idx="1">
                  <c:v>Web page</c:v>
                </c:pt>
                <c:pt idx="2">
                  <c:v>App and webpage</c:v>
                </c:pt>
                <c:pt idx="3">
                  <c:v>not reported</c:v>
                </c:pt>
              </c:strCache>
            </c:strRef>
          </c:cat>
          <c:val>
            <c:numRef>
              <c:f>Sheet18!$B$5:$B$9</c:f>
              <c:numCache>
                <c:formatCode>General</c:formatCode>
                <c:ptCount val="4"/>
                <c:pt idx="0">
                  <c:v>1</c:v>
                </c:pt>
              </c:numCache>
            </c:numRef>
          </c:val>
          <c:extLst>
            <c:ext xmlns:c16="http://schemas.microsoft.com/office/drawing/2014/chart" uri="{C3380CC4-5D6E-409C-BE32-E72D297353CC}">
              <c16:uniqueId val="{00000000-4331-DC49-8298-5E9C9F19961D}"/>
            </c:ext>
          </c:extLst>
        </c:ser>
        <c:ser>
          <c:idx val="1"/>
          <c:order val="1"/>
          <c:tx>
            <c:strRef>
              <c:f>Sheet18!$C$3:$C$4</c:f>
              <c:strCache>
                <c:ptCount val="1"/>
                <c:pt idx="0">
                  <c:v>Heneghan</c:v>
                </c:pt>
              </c:strCache>
            </c:strRef>
          </c:tx>
          <c:spPr>
            <a:solidFill>
              <a:schemeClr val="accent2"/>
            </a:solidFill>
            <a:ln>
              <a:noFill/>
            </a:ln>
            <a:effectLst/>
          </c:spPr>
          <c:invertIfNegative val="0"/>
          <c:cat>
            <c:strRef>
              <c:f>Sheet18!$A$5:$A$9</c:f>
              <c:strCache>
                <c:ptCount val="4"/>
                <c:pt idx="0">
                  <c:v>Stand alone</c:v>
                </c:pt>
                <c:pt idx="1">
                  <c:v>Web page</c:v>
                </c:pt>
                <c:pt idx="2">
                  <c:v>App and webpage</c:v>
                </c:pt>
                <c:pt idx="3">
                  <c:v>not reported</c:v>
                </c:pt>
              </c:strCache>
            </c:strRef>
          </c:cat>
          <c:val>
            <c:numRef>
              <c:f>Sheet18!$C$5:$C$9</c:f>
              <c:numCache>
                <c:formatCode>General</c:formatCode>
                <c:ptCount val="4"/>
                <c:pt idx="2">
                  <c:v>1</c:v>
                </c:pt>
              </c:numCache>
            </c:numRef>
          </c:val>
          <c:extLst>
            <c:ext xmlns:c16="http://schemas.microsoft.com/office/drawing/2014/chart" uri="{C3380CC4-5D6E-409C-BE32-E72D297353CC}">
              <c16:uniqueId val="{00000001-4331-DC49-8298-5E9C9F19961D}"/>
            </c:ext>
          </c:extLst>
        </c:ser>
        <c:ser>
          <c:idx val="2"/>
          <c:order val="2"/>
          <c:tx>
            <c:strRef>
              <c:f>Sheet18!$D$3:$D$4</c:f>
              <c:strCache>
                <c:ptCount val="1"/>
                <c:pt idx="0">
                  <c:v>Karaaslan-Esser</c:v>
                </c:pt>
              </c:strCache>
            </c:strRef>
          </c:tx>
          <c:spPr>
            <a:solidFill>
              <a:schemeClr val="accent3"/>
            </a:solidFill>
            <a:ln>
              <a:noFill/>
            </a:ln>
            <a:effectLst/>
          </c:spPr>
          <c:invertIfNegative val="0"/>
          <c:cat>
            <c:strRef>
              <c:f>Sheet18!$A$5:$A$9</c:f>
              <c:strCache>
                <c:ptCount val="4"/>
                <c:pt idx="0">
                  <c:v>Stand alone</c:v>
                </c:pt>
                <c:pt idx="1">
                  <c:v>Web page</c:v>
                </c:pt>
                <c:pt idx="2">
                  <c:v>App and webpage</c:v>
                </c:pt>
                <c:pt idx="3">
                  <c:v>not reported</c:v>
                </c:pt>
              </c:strCache>
            </c:strRef>
          </c:cat>
          <c:val>
            <c:numRef>
              <c:f>Sheet18!$D$5:$D$9</c:f>
              <c:numCache>
                <c:formatCode>General</c:formatCode>
                <c:ptCount val="4"/>
                <c:pt idx="0">
                  <c:v>1</c:v>
                </c:pt>
              </c:numCache>
            </c:numRef>
          </c:val>
          <c:extLst>
            <c:ext xmlns:c16="http://schemas.microsoft.com/office/drawing/2014/chart" uri="{C3380CC4-5D6E-409C-BE32-E72D297353CC}">
              <c16:uniqueId val="{00000002-4331-DC49-8298-5E9C9F19961D}"/>
            </c:ext>
          </c:extLst>
        </c:ser>
        <c:ser>
          <c:idx val="3"/>
          <c:order val="3"/>
          <c:tx>
            <c:strRef>
              <c:f>Sheet18!$E$3:$E$4</c:f>
              <c:strCache>
                <c:ptCount val="1"/>
                <c:pt idx="0">
                  <c:v>Krok-Schoen</c:v>
                </c:pt>
              </c:strCache>
            </c:strRef>
          </c:tx>
          <c:spPr>
            <a:solidFill>
              <a:schemeClr val="accent4"/>
            </a:solidFill>
            <a:ln>
              <a:noFill/>
            </a:ln>
            <a:effectLst/>
          </c:spPr>
          <c:invertIfNegative val="0"/>
          <c:cat>
            <c:strRef>
              <c:f>Sheet18!$A$5:$A$9</c:f>
              <c:strCache>
                <c:ptCount val="4"/>
                <c:pt idx="0">
                  <c:v>Stand alone</c:v>
                </c:pt>
                <c:pt idx="1">
                  <c:v>Web page</c:v>
                </c:pt>
                <c:pt idx="2">
                  <c:v>App and webpage</c:v>
                </c:pt>
                <c:pt idx="3">
                  <c:v>not reported</c:v>
                </c:pt>
              </c:strCache>
            </c:strRef>
          </c:cat>
          <c:val>
            <c:numRef>
              <c:f>Sheet18!$E$5:$E$9</c:f>
              <c:numCache>
                <c:formatCode>General</c:formatCode>
                <c:ptCount val="4"/>
                <c:pt idx="0">
                  <c:v>1</c:v>
                </c:pt>
              </c:numCache>
            </c:numRef>
          </c:val>
          <c:extLst>
            <c:ext xmlns:c16="http://schemas.microsoft.com/office/drawing/2014/chart" uri="{C3380CC4-5D6E-409C-BE32-E72D297353CC}">
              <c16:uniqueId val="{00000003-4331-DC49-8298-5E9C9F19961D}"/>
            </c:ext>
          </c:extLst>
        </c:ser>
        <c:ser>
          <c:idx val="4"/>
          <c:order val="4"/>
          <c:tx>
            <c:strRef>
              <c:f>Sheet18!$F$3:$F$4</c:f>
              <c:strCache>
                <c:ptCount val="1"/>
                <c:pt idx="0">
                  <c:v>Linder</c:v>
                </c:pt>
              </c:strCache>
            </c:strRef>
          </c:tx>
          <c:spPr>
            <a:solidFill>
              <a:schemeClr val="accent5"/>
            </a:solidFill>
            <a:ln>
              <a:noFill/>
            </a:ln>
            <a:effectLst/>
          </c:spPr>
          <c:invertIfNegative val="0"/>
          <c:cat>
            <c:strRef>
              <c:f>Sheet18!$A$5:$A$9</c:f>
              <c:strCache>
                <c:ptCount val="4"/>
                <c:pt idx="0">
                  <c:v>Stand alone</c:v>
                </c:pt>
                <c:pt idx="1">
                  <c:v>Web page</c:v>
                </c:pt>
                <c:pt idx="2">
                  <c:v>App and webpage</c:v>
                </c:pt>
                <c:pt idx="3">
                  <c:v>not reported</c:v>
                </c:pt>
              </c:strCache>
            </c:strRef>
          </c:cat>
          <c:val>
            <c:numRef>
              <c:f>Sheet18!$F$5:$F$9</c:f>
              <c:numCache>
                <c:formatCode>General</c:formatCode>
                <c:ptCount val="4"/>
                <c:pt idx="0">
                  <c:v>1</c:v>
                </c:pt>
              </c:numCache>
            </c:numRef>
          </c:val>
          <c:extLst>
            <c:ext xmlns:c16="http://schemas.microsoft.com/office/drawing/2014/chart" uri="{C3380CC4-5D6E-409C-BE32-E72D297353CC}">
              <c16:uniqueId val="{00000004-4331-DC49-8298-5E9C9F19961D}"/>
            </c:ext>
          </c:extLst>
        </c:ser>
        <c:ser>
          <c:idx val="5"/>
          <c:order val="5"/>
          <c:tx>
            <c:strRef>
              <c:f>Sheet18!$G$3:$G$4</c:f>
              <c:strCache>
                <c:ptCount val="1"/>
                <c:pt idx="0">
                  <c:v>Passardi</c:v>
                </c:pt>
              </c:strCache>
            </c:strRef>
          </c:tx>
          <c:spPr>
            <a:solidFill>
              <a:schemeClr val="accent6"/>
            </a:solidFill>
            <a:ln>
              <a:noFill/>
            </a:ln>
            <a:effectLst/>
          </c:spPr>
          <c:invertIfNegative val="0"/>
          <c:cat>
            <c:strRef>
              <c:f>Sheet18!$A$5:$A$9</c:f>
              <c:strCache>
                <c:ptCount val="4"/>
                <c:pt idx="0">
                  <c:v>Stand alone</c:v>
                </c:pt>
                <c:pt idx="1">
                  <c:v>Web page</c:v>
                </c:pt>
                <c:pt idx="2">
                  <c:v>App and webpage</c:v>
                </c:pt>
                <c:pt idx="3">
                  <c:v>not reported</c:v>
                </c:pt>
              </c:strCache>
            </c:strRef>
          </c:cat>
          <c:val>
            <c:numRef>
              <c:f>Sheet18!$G$5:$G$9</c:f>
              <c:numCache>
                <c:formatCode>General</c:formatCode>
                <c:ptCount val="4"/>
                <c:pt idx="3">
                  <c:v>1</c:v>
                </c:pt>
              </c:numCache>
            </c:numRef>
          </c:val>
          <c:extLst>
            <c:ext xmlns:c16="http://schemas.microsoft.com/office/drawing/2014/chart" uri="{C3380CC4-5D6E-409C-BE32-E72D297353CC}">
              <c16:uniqueId val="{00000005-4331-DC49-8298-5E9C9F19961D}"/>
            </c:ext>
          </c:extLst>
        </c:ser>
        <c:ser>
          <c:idx val="6"/>
          <c:order val="6"/>
          <c:tx>
            <c:strRef>
              <c:f>Sheet18!$H$3:$H$4</c:f>
              <c:strCache>
                <c:ptCount val="1"/>
                <c:pt idx="0">
                  <c:v>Psihogios</c:v>
                </c:pt>
              </c:strCache>
            </c:strRef>
          </c:tx>
          <c:spPr>
            <a:solidFill>
              <a:schemeClr val="accent1">
                <a:lumMod val="60000"/>
              </a:schemeClr>
            </a:solidFill>
            <a:ln>
              <a:noFill/>
            </a:ln>
            <a:effectLst/>
          </c:spPr>
          <c:invertIfNegative val="0"/>
          <c:cat>
            <c:strRef>
              <c:f>Sheet18!$A$5:$A$9</c:f>
              <c:strCache>
                <c:ptCount val="4"/>
                <c:pt idx="0">
                  <c:v>Stand alone</c:v>
                </c:pt>
                <c:pt idx="1">
                  <c:v>Web page</c:v>
                </c:pt>
                <c:pt idx="2">
                  <c:v>App and webpage</c:v>
                </c:pt>
                <c:pt idx="3">
                  <c:v>not reported</c:v>
                </c:pt>
              </c:strCache>
            </c:strRef>
          </c:cat>
          <c:val>
            <c:numRef>
              <c:f>Sheet18!$H$5:$H$9</c:f>
              <c:numCache>
                <c:formatCode>General</c:formatCode>
                <c:ptCount val="4"/>
                <c:pt idx="0">
                  <c:v>1</c:v>
                </c:pt>
              </c:numCache>
            </c:numRef>
          </c:val>
          <c:extLst>
            <c:ext xmlns:c16="http://schemas.microsoft.com/office/drawing/2014/chart" uri="{C3380CC4-5D6E-409C-BE32-E72D297353CC}">
              <c16:uniqueId val="{00000006-4331-DC49-8298-5E9C9F19961D}"/>
            </c:ext>
          </c:extLst>
        </c:ser>
        <c:ser>
          <c:idx val="7"/>
          <c:order val="7"/>
          <c:tx>
            <c:strRef>
              <c:f>Sheet18!$I$3:$I$4</c:f>
              <c:strCache>
                <c:ptCount val="1"/>
                <c:pt idx="0">
                  <c:v>Sadigh </c:v>
                </c:pt>
              </c:strCache>
            </c:strRef>
          </c:tx>
          <c:spPr>
            <a:solidFill>
              <a:schemeClr val="accent2">
                <a:lumMod val="60000"/>
              </a:schemeClr>
            </a:solidFill>
            <a:ln>
              <a:noFill/>
            </a:ln>
            <a:effectLst/>
          </c:spPr>
          <c:invertIfNegative val="0"/>
          <c:cat>
            <c:strRef>
              <c:f>Sheet18!$A$5:$A$9</c:f>
              <c:strCache>
                <c:ptCount val="4"/>
                <c:pt idx="0">
                  <c:v>Stand alone</c:v>
                </c:pt>
                <c:pt idx="1">
                  <c:v>Web page</c:v>
                </c:pt>
                <c:pt idx="2">
                  <c:v>App and webpage</c:v>
                </c:pt>
                <c:pt idx="3">
                  <c:v>not reported</c:v>
                </c:pt>
              </c:strCache>
            </c:strRef>
          </c:cat>
          <c:val>
            <c:numRef>
              <c:f>Sheet18!$I$5:$I$9</c:f>
              <c:numCache>
                <c:formatCode>General</c:formatCode>
                <c:ptCount val="4"/>
                <c:pt idx="1">
                  <c:v>1</c:v>
                </c:pt>
              </c:numCache>
            </c:numRef>
          </c:val>
          <c:extLst>
            <c:ext xmlns:c16="http://schemas.microsoft.com/office/drawing/2014/chart" uri="{C3380CC4-5D6E-409C-BE32-E72D297353CC}">
              <c16:uniqueId val="{00000007-4331-DC49-8298-5E9C9F19961D}"/>
            </c:ext>
          </c:extLst>
        </c:ser>
        <c:ser>
          <c:idx val="8"/>
          <c:order val="8"/>
          <c:tx>
            <c:strRef>
              <c:f>Sheet18!$J$3:$J$4</c:f>
              <c:strCache>
                <c:ptCount val="1"/>
                <c:pt idx="0">
                  <c:v>Salgado </c:v>
                </c:pt>
              </c:strCache>
            </c:strRef>
          </c:tx>
          <c:spPr>
            <a:solidFill>
              <a:schemeClr val="accent3">
                <a:lumMod val="60000"/>
              </a:schemeClr>
            </a:solidFill>
            <a:ln>
              <a:noFill/>
            </a:ln>
            <a:effectLst/>
          </c:spPr>
          <c:invertIfNegative val="0"/>
          <c:cat>
            <c:strRef>
              <c:f>Sheet18!$A$5:$A$9</c:f>
              <c:strCache>
                <c:ptCount val="4"/>
                <c:pt idx="0">
                  <c:v>Stand alone</c:v>
                </c:pt>
                <c:pt idx="1">
                  <c:v>Web page</c:v>
                </c:pt>
                <c:pt idx="2">
                  <c:v>App and webpage</c:v>
                </c:pt>
                <c:pt idx="3">
                  <c:v>not reported</c:v>
                </c:pt>
              </c:strCache>
            </c:strRef>
          </c:cat>
          <c:val>
            <c:numRef>
              <c:f>Sheet18!$J$5:$J$9</c:f>
              <c:numCache>
                <c:formatCode>General</c:formatCode>
                <c:ptCount val="4"/>
                <c:pt idx="1">
                  <c:v>1</c:v>
                </c:pt>
              </c:numCache>
            </c:numRef>
          </c:val>
          <c:extLst>
            <c:ext xmlns:c16="http://schemas.microsoft.com/office/drawing/2014/chart" uri="{C3380CC4-5D6E-409C-BE32-E72D297353CC}">
              <c16:uniqueId val="{00000008-4331-DC49-8298-5E9C9F19961D}"/>
            </c:ext>
          </c:extLst>
        </c:ser>
        <c:ser>
          <c:idx val="9"/>
          <c:order val="9"/>
          <c:tx>
            <c:strRef>
              <c:f>Sheet18!$K$3:$K$4</c:f>
              <c:strCache>
                <c:ptCount val="1"/>
                <c:pt idx="0">
                  <c:v>Spoelstra</c:v>
                </c:pt>
              </c:strCache>
            </c:strRef>
          </c:tx>
          <c:spPr>
            <a:solidFill>
              <a:schemeClr val="accent4">
                <a:lumMod val="60000"/>
              </a:schemeClr>
            </a:solidFill>
            <a:ln>
              <a:noFill/>
            </a:ln>
            <a:effectLst/>
          </c:spPr>
          <c:invertIfNegative val="0"/>
          <c:cat>
            <c:strRef>
              <c:f>Sheet18!$A$5:$A$9</c:f>
              <c:strCache>
                <c:ptCount val="4"/>
                <c:pt idx="0">
                  <c:v>Stand alone</c:v>
                </c:pt>
                <c:pt idx="1">
                  <c:v>Web page</c:v>
                </c:pt>
                <c:pt idx="2">
                  <c:v>App and webpage</c:v>
                </c:pt>
                <c:pt idx="3">
                  <c:v>not reported</c:v>
                </c:pt>
              </c:strCache>
            </c:strRef>
          </c:cat>
          <c:val>
            <c:numRef>
              <c:f>Sheet18!$K$5:$K$9</c:f>
              <c:numCache>
                <c:formatCode>General</c:formatCode>
                <c:ptCount val="4"/>
                <c:pt idx="0">
                  <c:v>1</c:v>
                </c:pt>
              </c:numCache>
            </c:numRef>
          </c:val>
          <c:extLst>
            <c:ext xmlns:c16="http://schemas.microsoft.com/office/drawing/2014/chart" uri="{C3380CC4-5D6E-409C-BE32-E72D297353CC}">
              <c16:uniqueId val="{00000009-4331-DC49-8298-5E9C9F19961D}"/>
            </c:ext>
          </c:extLst>
        </c:ser>
        <c:ser>
          <c:idx val="10"/>
          <c:order val="10"/>
          <c:tx>
            <c:strRef>
              <c:f>Sheet18!$L$3:$L$4</c:f>
              <c:strCache>
                <c:ptCount val="1"/>
                <c:pt idx="0">
                  <c:v>Yanez</c:v>
                </c:pt>
              </c:strCache>
            </c:strRef>
          </c:tx>
          <c:spPr>
            <a:solidFill>
              <a:schemeClr val="accent5">
                <a:lumMod val="60000"/>
              </a:schemeClr>
            </a:solidFill>
            <a:ln>
              <a:noFill/>
            </a:ln>
            <a:effectLst/>
          </c:spPr>
          <c:invertIfNegative val="0"/>
          <c:cat>
            <c:strRef>
              <c:f>Sheet18!$A$5:$A$9</c:f>
              <c:strCache>
                <c:ptCount val="4"/>
                <c:pt idx="0">
                  <c:v>Stand alone</c:v>
                </c:pt>
                <c:pt idx="1">
                  <c:v>Web page</c:v>
                </c:pt>
                <c:pt idx="2">
                  <c:v>App and webpage</c:v>
                </c:pt>
                <c:pt idx="3">
                  <c:v>not reported</c:v>
                </c:pt>
              </c:strCache>
            </c:strRef>
          </c:cat>
          <c:val>
            <c:numRef>
              <c:f>Sheet18!$L$5:$L$9</c:f>
              <c:numCache>
                <c:formatCode>General</c:formatCode>
                <c:ptCount val="4"/>
                <c:pt idx="1">
                  <c:v>1</c:v>
                </c:pt>
              </c:numCache>
            </c:numRef>
          </c:val>
          <c:extLst>
            <c:ext xmlns:c16="http://schemas.microsoft.com/office/drawing/2014/chart" uri="{C3380CC4-5D6E-409C-BE32-E72D297353CC}">
              <c16:uniqueId val="{0000000A-4331-DC49-8298-5E9C9F19961D}"/>
            </c:ext>
          </c:extLst>
        </c:ser>
        <c:dLbls>
          <c:showLegendKey val="0"/>
          <c:showVal val="0"/>
          <c:showCatName val="0"/>
          <c:showSerName val="0"/>
          <c:showPercent val="0"/>
          <c:showBubbleSize val="0"/>
        </c:dLbls>
        <c:gapWidth val="150"/>
        <c:overlap val="100"/>
        <c:axId val="1659915312"/>
        <c:axId val="1851377696"/>
      </c:barChart>
      <c:catAx>
        <c:axId val="165991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1377696"/>
        <c:crosses val="autoZero"/>
        <c:auto val="1"/>
        <c:lblAlgn val="ctr"/>
        <c:lblOffset val="100"/>
        <c:noMultiLvlLbl val="0"/>
      </c:catAx>
      <c:valAx>
        <c:axId val="1851377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9915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[scoping review final work.xlsx]Suggestion4!PivotTable7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Android and IOS accounts for the majority of 'compatability with operating systems and deviceses'.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doughnutChart>
        <c:varyColors val="1"/>
        <c:ser>
          <c:idx val="0"/>
          <c:order val="0"/>
          <c:tx>
            <c:strRef>
              <c:f>Suggestion4!$B$2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4B9-404D-AA14-4A680FA1EC9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4B9-404D-AA14-4A680FA1EC9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4B9-404D-AA14-4A680FA1EC9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Suggestion4!$A$3:$A$6</c:f>
              <c:strCache>
                <c:ptCount val="3"/>
                <c:pt idx="0">
                  <c:v>Android and IOS</c:v>
                </c:pt>
                <c:pt idx="1">
                  <c:v>Computer</c:v>
                </c:pt>
                <c:pt idx="2">
                  <c:v>(blank)</c:v>
                </c:pt>
              </c:strCache>
            </c:strRef>
          </c:cat>
          <c:val>
            <c:numRef>
              <c:f>Suggestion4!$B$3:$B$6</c:f>
              <c:numCache>
                <c:formatCode>General</c:formatCode>
                <c:ptCount val="3"/>
                <c:pt idx="0">
                  <c:v>9</c:v>
                </c:pt>
                <c:pt idx="1">
                  <c:v>2</c:v>
                </c:pt>
              </c:numCache>
            </c:numRef>
          </c:val>
          <c:extLst>
            <c:ext xmlns:c16="http://schemas.microsoft.com/office/drawing/2014/chart" uri="{C3380CC4-5D6E-409C-BE32-E72D297353CC}">
              <c16:uniqueId val="{00000006-34B9-404D-AA14-4A680FA1EC95}"/>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legendEntry>
        <c:idx val="2"/>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[scoping review final work.xlsx]Suggestion6!PivotTable9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'stand alone or web page': </a:t>
            </a:r>
            <a:r>
              <a:rPr lang="en-US">
                <a:solidFill>
                  <a:srgbClr val="DD5A13"/>
                </a:solidFill>
              </a:rPr>
              <a:t>Stand alone</a:t>
            </a:r>
            <a:r>
              <a:rPr lang="en-US"/>
              <a:t> appears most often.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D7331"/>
          </a:solidFill>
          <a:ln>
            <a:noFill/>
          </a:ln>
          <a:effectLst/>
        </c:spPr>
      </c:pivotFmt>
      <c:pivotFmt>
        <c:idx val="2"/>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ED7331"/>
          </a:solidFill>
          <a:ln>
            <a:noFill/>
          </a:ln>
          <a:effectLst/>
        </c:spPr>
      </c:pivotFmt>
      <c:pivotFmt>
        <c:idx val="4"/>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ED7331"/>
          </a:solidFill>
          <a:ln>
            <a:noFill/>
          </a:ln>
          <a:effectLst/>
        </c:spPr>
      </c:pivotFmt>
    </c:pivotFmts>
    <c:plotArea>
      <c:layout/>
      <c:barChart>
        <c:barDir val="bar"/>
        <c:grouping val="clustered"/>
        <c:varyColors val="0"/>
        <c:ser>
          <c:idx val="0"/>
          <c:order val="0"/>
          <c:tx>
            <c:strRef>
              <c:f>Suggestion6!$B$2</c:f>
              <c:strCache>
                <c:ptCount val="1"/>
                <c:pt idx="0">
                  <c:v>Total</c:v>
                </c:pt>
              </c:strCache>
            </c:strRef>
          </c:tx>
          <c:spPr>
            <a:solidFill>
              <a:srgbClr val="D2D2D2"/>
            </a:solidFill>
            <a:ln>
              <a:noFill/>
            </a:ln>
            <a:effectLst/>
          </c:spPr>
          <c:invertIfNegative val="0"/>
          <c:dPt>
            <c:idx val="0"/>
            <c:invertIfNegative val="0"/>
            <c:bubble3D val="0"/>
            <c:spPr>
              <a:solidFill>
                <a:srgbClr val="ED7331"/>
              </a:solidFill>
              <a:ln>
                <a:noFill/>
              </a:ln>
              <a:effectLst/>
            </c:spPr>
            <c:extLst>
              <c:ext xmlns:c16="http://schemas.microsoft.com/office/drawing/2014/chart" uri="{C3380CC4-5D6E-409C-BE32-E72D297353CC}">
                <c16:uniqueId val="{00000001-23C1-E849-9B5C-A246A43E801D}"/>
              </c:ext>
            </c:extLst>
          </c:dPt>
          <c:cat>
            <c:strRef>
              <c:f>Suggestion6!$A$3:$A$10</c:f>
              <c:strCache>
                <c:ptCount val="7"/>
                <c:pt idx="0">
                  <c:v>Stand alone</c:v>
                </c:pt>
                <c:pt idx="1">
                  <c:v>not reported</c:v>
                </c:pt>
                <c:pt idx="2">
                  <c:v>app and website</c:v>
                </c:pt>
                <c:pt idx="3">
                  <c:v>web page</c:v>
                </c:pt>
                <c:pt idx="4">
                  <c:v>Website</c:v>
                </c:pt>
                <c:pt idx="5">
                  <c:v>web application</c:v>
                </c:pt>
                <c:pt idx="6">
                  <c:v>(blank)</c:v>
                </c:pt>
              </c:strCache>
            </c:strRef>
          </c:cat>
          <c:val>
            <c:numRef>
              <c:f>Suggestion6!$B$3:$B$10</c:f>
              <c:numCache>
                <c:formatCode>General</c:formatCode>
                <c:ptCount val="7"/>
                <c:pt idx="0">
                  <c:v>5</c:v>
                </c:pt>
                <c:pt idx="1">
                  <c:v>2</c:v>
                </c:pt>
                <c:pt idx="2">
                  <c:v>1</c:v>
                </c:pt>
                <c:pt idx="3">
                  <c:v>1</c:v>
                </c:pt>
                <c:pt idx="4">
                  <c:v>1</c:v>
                </c:pt>
                <c:pt idx="5">
                  <c:v>1</c:v>
                </c:pt>
              </c:numCache>
            </c:numRef>
          </c:val>
          <c:extLst>
            <c:ext xmlns:c16="http://schemas.microsoft.com/office/drawing/2014/chart" uri="{C3380CC4-5D6E-409C-BE32-E72D297353CC}">
              <c16:uniqueId val="{00000002-23C1-E849-9B5C-A246A43E801D}"/>
            </c:ext>
          </c:extLst>
        </c:ser>
        <c:dLbls>
          <c:showLegendKey val="0"/>
          <c:showVal val="0"/>
          <c:showCatName val="0"/>
          <c:showSerName val="0"/>
          <c:showPercent val="0"/>
          <c:showBubbleSize val="0"/>
        </c:dLbls>
        <c:gapWidth val="33"/>
        <c:overlap val="-30"/>
        <c:axId val="325748079"/>
        <c:axId val="325404015"/>
      </c:barChart>
      <c:catAx>
        <c:axId val="325748079"/>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stand alone or web page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404015"/>
        <c:crosses val="autoZero"/>
        <c:auto val="1"/>
        <c:lblAlgn val="ctr"/>
        <c:lblOffset val="100"/>
        <c:noMultiLvlLbl val="0"/>
      </c:catAx>
      <c:valAx>
        <c:axId val="32540401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stand alone or web page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748079"/>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[scoping review final work.xlsx]Recommendation2!PivotTable2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'cross-sectional survey': </a:t>
            </a:r>
            <a:r>
              <a:rPr lang="en-US">
                <a:solidFill>
                  <a:srgbClr val="DD5A13"/>
                </a:solidFill>
              </a:rPr>
              <a:t>Pilot study</a:t>
            </a:r>
            <a:r>
              <a:rPr lang="en-US"/>
              <a:t> and </a:t>
            </a:r>
            <a:r>
              <a:rPr lang="en-US">
                <a:solidFill>
                  <a:srgbClr val="DD5A13"/>
                </a:solidFill>
              </a:rPr>
              <a:t>RCT</a:t>
            </a:r>
            <a:r>
              <a:rPr lang="en-US"/>
              <a:t> appear most often.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D7331"/>
          </a:solidFill>
          <a:ln>
            <a:noFill/>
          </a:ln>
          <a:effectLst/>
        </c:spPr>
      </c:pivotFmt>
      <c:pivotFmt>
        <c:idx val="2"/>
        <c:spPr>
          <a:solidFill>
            <a:srgbClr val="ED7331"/>
          </a:solidFill>
          <a:ln>
            <a:noFill/>
          </a:ln>
          <a:effectLst/>
        </c:spPr>
      </c:pivotFmt>
    </c:pivotFmts>
    <c:plotArea>
      <c:layout/>
      <c:barChart>
        <c:barDir val="bar"/>
        <c:grouping val="stacked"/>
        <c:varyColors val="0"/>
        <c:ser>
          <c:idx val="0"/>
          <c:order val="0"/>
          <c:tx>
            <c:strRef>
              <c:f>Recommendation2!$B$2</c:f>
              <c:strCache>
                <c:ptCount val="1"/>
                <c:pt idx="0">
                  <c:v>Total</c:v>
                </c:pt>
              </c:strCache>
            </c:strRef>
          </c:tx>
          <c:spPr>
            <a:solidFill>
              <a:srgbClr val="D2D2D2"/>
            </a:solidFill>
            <a:ln>
              <a:noFill/>
            </a:ln>
            <a:effectLst/>
          </c:spPr>
          <c:invertIfNegative val="0"/>
          <c:dPt>
            <c:idx val="0"/>
            <c:invertIfNegative val="0"/>
            <c:bubble3D val="0"/>
            <c:spPr>
              <a:solidFill>
                <a:srgbClr val="ED7331"/>
              </a:solidFill>
              <a:ln>
                <a:noFill/>
              </a:ln>
              <a:effectLst/>
            </c:spPr>
            <c:extLst>
              <c:ext xmlns:c16="http://schemas.microsoft.com/office/drawing/2014/chart" uri="{C3380CC4-5D6E-409C-BE32-E72D297353CC}">
                <c16:uniqueId val="{00000007-CC7B-43A8-A067-1DFC29057577}"/>
              </c:ext>
            </c:extLst>
          </c:dPt>
          <c:dPt>
            <c:idx val="1"/>
            <c:invertIfNegative val="0"/>
            <c:bubble3D val="0"/>
            <c:spPr>
              <a:solidFill>
                <a:srgbClr val="ED7331"/>
              </a:solidFill>
              <a:ln>
                <a:noFill/>
              </a:ln>
              <a:effectLst/>
            </c:spPr>
            <c:extLst>
              <c:ext xmlns:c16="http://schemas.microsoft.com/office/drawing/2014/chart" uri="{C3380CC4-5D6E-409C-BE32-E72D297353CC}">
                <c16:uniqueId val="{00000008-CC7B-43A8-A067-1DFC29057577}"/>
              </c:ext>
            </c:extLst>
          </c:dPt>
          <c:cat>
            <c:strRef>
              <c:f>Recommendation2!$A$3:$A$7</c:f>
              <c:strCache>
                <c:ptCount val="4"/>
                <c:pt idx="0">
                  <c:v>RCT</c:v>
                </c:pt>
                <c:pt idx="1">
                  <c:v>Pilot study</c:v>
                </c:pt>
                <c:pt idx="2">
                  <c:v>single group study</c:v>
                </c:pt>
                <c:pt idx="3">
                  <c:v>Prospictive trial </c:v>
                </c:pt>
              </c:strCache>
            </c:strRef>
          </c:cat>
          <c:val>
            <c:numRef>
              <c:f>Recommendation2!$B$3:$B$7</c:f>
              <c:numCache>
                <c:formatCode>General</c:formatCode>
                <c:ptCount val="4"/>
                <c:pt idx="0">
                  <c:v>4</c:v>
                </c:pt>
                <c:pt idx="1">
                  <c:v>4</c:v>
                </c:pt>
                <c:pt idx="2">
                  <c:v>1</c:v>
                </c:pt>
                <c:pt idx="3">
                  <c:v>1</c:v>
                </c:pt>
              </c:numCache>
            </c:numRef>
          </c:val>
          <c:extLst>
            <c:ext xmlns:c16="http://schemas.microsoft.com/office/drawing/2014/chart" uri="{C3380CC4-5D6E-409C-BE32-E72D297353CC}">
              <c16:uniqueId val="{00000006-CC7B-43A8-A067-1DFC29057577}"/>
            </c:ext>
          </c:extLst>
        </c:ser>
        <c:dLbls>
          <c:showLegendKey val="0"/>
          <c:showVal val="0"/>
          <c:showCatName val="0"/>
          <c:showSerName val="0"/>
          <c:showPercent val="0"/>
          <c:showBubbleSize val="0"/>
        </c:dLbls>
        <c:gapWidth val="33"/>
        <c:overlap val="100"/>
        <c:axId val="608557576"/>
        <c:axId val="608559624"/>
      </c:barChart>
      <c:catAx>
        <c:axId val="608557576"/>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cross-sectional survey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559624"/>
        <c:crosses val="autoZero"/>
        <c:auto val="1"/>
        <c:lblAlgn val="ctr"/>
        <c:lblOffset val="100"/>
        <c:noMultiLvlLbl val="0"/>
      </c:catAx>
      <c:valAx>
        <c:axId val="60855962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Heneghan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557576"/>
        <c:crosses val="max"/>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[scoping review final work.xlsx]Suggestion3!PivotTable3</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App accounts for the majority of 'Type of technology'.</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Suggestion3!$B$2</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2-4026-2447-BE6E-A897B4C01237}"/>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2AA1-B246-A772-5F7DDE21F8DD}"/>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2AA1-B246-A772-5F7DDE21F8DD}"/>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2AA1-B246-A772-5F7DDE21F8DD}"/>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2AA1-B246-A772-5F7DDE21F8DD}"/>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2AA1-B246-A772-5F7DDE21F8D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Suggestion3!$A$3:$A$9</c:f>
              <c:strCache>
                <c:ptCount val="6"/>
                <c:pt idx="0">
                  <c:v>App</c:v>
                </c:pt>
                <c:pt idx="1">
                  <c:v>Smartbox</c:v>
                </c:pt>
                <c:pt idx="2">
                  <c:v>Ecap.</c:v>
                </c:pt>
                <c:pt idx="3">
                  <c:v>Wearable device</c:v>
                </c:pt>
                <c:pt idx="4">
                  <c:v>Platform</c:v>
                </c:pt>
                <c:pt idx="5">
                  <c:v>(blank)</c:v>
                </c:pt>
              </c:strCache>
            </c:strRef>
          </c:cat>
          <c:val>
            <c:numRef>
              <c:f>Suggestion3!$B$3:$B$9</c:f>
              <c:numCache>
                <c:formatCode>General</c:formatCode>
                <c:ptCount val="6"/>
                <c:pt idx="0">
                  <c:v>10</c:v>
                </c:pt>
                <c:pt idx="1">
                  <c:v>2</c:v>
                </c:pt>
                <c:pt idx="2">
                  <c:v>2</c:v>
                </c:pt>
                <c:pt idx="3">
                  <c:v>1</c:v>
                </c:pt>
                <c:pt idx="4">
                  <c:v>1</c:v>
                </c:pt>
              </c:numCache>
            </c:numRef>
          </c:val>
          <c:extLst>
            <c:ext xmlns:c16="http://schemas.microsoft.com/office/drawing/2014/chart" uri="{C3380CC4-5D6E-409C-BE32-E72D297353CC}">
              <c16:uniqueId val="{00000000-4026-2447-BE6E-A897B4C01237}"/>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[scoping review final work.xlsx]Suggestion4!PivotTable7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DD5A13"/>
                </a:solidFill>
              </a:rPr>
              <a:t>Android and IOS</a:t>
            </a:r>
            <a:r>
              <a:rPr lang="en-US"/>
              <a:t> accounts for the majority of 'compatability with operating systems and deviceses'.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2D2D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D7331"/>
          </a:solidFill>
          <a:ln w="19050">
            <a:solidFill>
              <a:schemeClr val="lt1"/>
            </a:solidFill>
          </a:ln>
          <a:effectLst/>
        </c:spPr>
      </c:pivotFmt>
      <c:pivotFmt>
        <c:idx val="2"/>
        <c:spPr>
          <a:solidFill>
            <a:srgbClr val="D2D2D2"/>
          </a:solidFill>
          <a:ln w="19050">
            <a:solidFill>
              <a:schemeClr val="lt1"/>
            </a:solidFill>
          </a:ln>
          <a:effectLst/>
        </c:spPr>
      </c:pivotFmt>
      <c:pivotFmt>
        <c:idx val="3"/>
        <c:spPr>
          <a:solidFill>
            <a:srgbClr val="D2D2D2"/>
          </a:solidFill>
          <a:ln w="19050">
            <a:solidFill>
              <a:schemeClr val="lt1"/>
            </a:solidFill>
          </a:ln>
          <a:effectLst/>
        </c:spPr>
      </c:pivotFmt>
    </c:pivotFmts>
    <c:plotArea>
      <c:layout/>
      <c:doughnutChart>
        <c:varyColors val="1"/>
        <c:ser>
          <c:idx val="0"/>
          <c:order val="0"/>
          <c:tx>
            <c:strRef>
              <c:f>Suggestion4!$B$2</c:f>
              <c:strCache>
                <c:ptCount val="1"/>
                <c:pt idx="0">
                  <c:v>Total</c:v>
                </c:pt>
              </c:strCache>
            </c:strRef>
          </c:tx>
          <c:spPr>
            <a:solidFill>
              <a:srgbClr val="D2D2D2"/>
            </a:solidFill>
          </c:spPr>
          <c:dPt>
            <c:idx val="0"/>
            <c:bubble3D val="0"/>
            <c:spPr>
              <a:solidFill>
                <a:srgbClr val="ED7331"/>
              </a:solidFill>
              <a:ln w="19050">
                <a:solidFill>
                  <a:schemeClr val="lt1"/>
                </a:solidFill>
              </a:ln>
              <a:effectLst/>
            </c:spPr>
            <c:extLst>
              <c:ext xmlns:c16="http://schemas.microsoft.com/office/drawing/2014/chart" uri="{C3380CC4-5D6E-409C-BE32-E72D297353CC}">
                <c16:uniqueId val="{00000002-8E05-6E4F-9FDC-4751E24243EE}"/>
              </c:ext>
            </c:extLst>
          </c:dPt>
          <c:dPt>
            <c:idx val="1"/>
            <c:bubble3D val="0"/>
            <c:spPr>
              <a:solidFill>
                <a:srgbClr val="D2D2D2"/>
              </a:solidFill>
              <a:ln w="19050">
                <a:solidFill>
                  <a:schemeClr val="lt1"/>
                </a:solidFill>
              </a:ln>
              <a:effectLst/>
            </c:spPr>
            <c:extLst>
              <c:ext xmlns:c16="http://schemas.microsoft.com/office/drawing/2014/chart" uri="{C3380CC4-5D6E-409C-BE32-E72D297353CC}">
                <c16:uniqueId val="{00000003-7443-0743-9879-D2D24CDFD2F5}"/>
              </c:ext>
            </c:extLst>
          </c:dPt>
          <c:dPt>
            <c:idx val="2"/>
            <c:bubble3D val="0"/>
            <c:spPr>
              <a:solidFill>
                <a:srgbClr val="D2D2D2"/>
              </a:solidFill>
              <a:ln w="19050">
                <a:solidFill>
                  <a:schemeClr val="lt1"/>
                </a:solidFill>
              </a:ln>
              <a:effectLst/>
            </c:spPr>
            <c:extLst>
              <c:ext xmlns:c16="http://schemas.microsoft.com/office/drawing/2014/chart" uri="{C3380CC4-5D6E-409C-BE32-E72D297353CC}">
                <c16:uniqueId val="{00000005-7443-0743-9879-D2D24CDFD2F5}"/>
              </c:ext>
            </c:extLst>
          </c:dPt>
          <c:cat>
            <c:strRef>
              <c:f>Suggestion4!$A$3:$A$6</c:f>
              <c:strCache>
                <c:ptCount val="3"/>
                <c:pt idx="0">
                  <c:v>Android and IOS</c:v>
                </c:pt>
                <c:pt idx="1">
                  <c:v>Computer</c:v>
                </c:pt>
                <c:pt idx="2">
                  <c:v>(blank)</c:v>
                </c:pt>
              </c:strCache>
            </c:strRef>
          </c:cat>
          <c:val>
            <c:numRef>
              <c:f>Suggestion4!$B$3:$B$6</c:f>
              <c:numCache>
                <c:formatCode>General</c:formatCode>
                <c:ptCount val="3"/>
                <c:pt idx="0">
                  <c:v>9</c:v>
                </c:pt>
                <c:pt idx="1">
                  <c:v>2</c:v>
                </c:pt>
              </c:numCache>
            </c:numRef>
          </c:val>
          <c:extLst>
            <c:ext xmlns:c16="http://schemas.microsoft.com/office/drawing/2014/chart" uri="{C3380CC4-5D6E-409C-BE32-E72D297353CC}">
              <c16:uniqueId val="{00000000-8E05-6E4F-9FDC-4751E24243EE}"/>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[scoping review final work.xlsx]Suggestion5!PivotTable8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'Name of mhealth technology': </a:t>
            </a:r>
            <a:r>
              <a:rPr lang="en-US">
                <a:solidFill>
                  <a:srgbClr val="DD5A13"/>
                </a:solidFill>
              </a:rPr>
              <a:t>Mobile app</a:t>
            </a:r>
            <a:r>
              <a:rPr lang="en-US"/>
              <a:t> appears most often.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D7331"/>
          </a:solidFill>
          <a:ln>
            <a:noFill/>
          </a:ln>
          <a:effectLst/>
        </c:spPr>
      </c:pivotFmt>
    </c:pivotFmts>
    <c:plotArea>
      <c:layout/>
      <c:barChart>
        <c:barDir val="bar"/>
        <c:grouping val="clustered"/>
        <c:varyColors val="0"/>
        <c:ser>
          <c:idx val="0"/>
          <c:order val="0"/>
          <c:tx>
            <c:strRef>
              <c:f>Suggestion5!$B$2</c:f>
              <c:strCache>
                <c:ptCount val="1"/>
                <c:pt idx="0">
                  <c:v>Total</c:v>
                </c:pt>
              </c:strCache>
            </c:strRef>
          </c:tx>
          <c:spPr>
            <a:solidFill>
              <a:srgbClr val="D2D2D2"/>
            </a:solidFill>
            <a:ln>
              <a:noFill/>
            </a:ln>
            <a:effectLst/>
          </c:spPr>
          <c:invertIfNegative val="0"/>
          <c:dPt>
            <c:idx val="0"/>
            <c:invertIfNegative val="0"/>
            <c:bubble3D val="0"/>
            <c:spPr>
              <a:solidFill>
                <a:srgbClr val="ED7331"/>
              </a:solidFill>
              <a:ln>
                <a:noFill/>
              </a:ln>
              <a:effectLst/>
            </c:spPr>
            <c:extLst>
              <c:ext xmlns:c16="http://schemas.microsoft.com/office/drawing/2014/chart" uri="{C3380CC4-5D6E-409C-BE32-E72D297353CC}">
                <c16:uniqueId val="{00000002-F669-7B4D-A2E2-AE09E5D48EB3}"/>
              </c:ext>
            </c:extLst>
          </c:dPt>
          <c:cat>
            <c:strRef>
              <c:f>Suggestion5!$A$3:$A$16</c:f>
              <c:strCache>
                <c:ptCount val="13"/>
                <c:pt idx="0">
                  <c:v>Mobile app</c:v>
                </c:pt>
                <c:pt idx="1">
                  <c:v>CONnected Treatment Platform (CONCURxP)  smartbox , Wisepill RT2000 Medication Dispenser 4G LTE enabled</c:v>
                </c:pt>
                <c:pt idx="2">
                  <c:v>TMs mobile app</c:v>
                </c:pt>
                <c:pt idx="3">
                  <c:v>Mobile app (OKTED)</c:v>
                </c:pt>
                <c:pt idx="4">
                  <c:v>eCap electronic capsules</c:v>
                </c:pt>
                <c:pt idx="5">
                  <c:v>wearable devices,</c:v>
                </c:pt>
                <c:pt idx="6">
                  <c:v>MEMS Cap electronic pill cap</c:v>
                </c:pt>
                <c:pt idx="7">
                  <c:v>(REMIND) REMIND system</c:v>
                </c:pt>
                <c:pt idx="8">
                  <c:v>DoscastPro mobile app</c:v>
                </c:pt>
                <c:pt idx="9">
                  <c:v>novel mobile app</c:v>
                </c:pt>
                <c:pt idx="10">
                  <c:v>(blank)</c:v>
                </c:pt>
                <c:pt idx="11">
                  <c:v>Research Electronic Data Capture (REDCap) tool electronic link questionnaire</c:v>
                </c:pt>
                <c:pt idx="12">
                  <c:v>electronic pill bottle (MEMS TrackCap)</c:v>
                </c:pt>
              </c:strCache>
            </c:strRef>
          </c:cat>
          <c:val>
            <c:numRef>
              <c:f>Suggestion5!$B$3:$B$16</c:f>
              <c:numCache>
                <c:formatCode>General</c:formatCode>
                <c:ptCount val="13"/>
                <c:pt idx="0">
                  <c:v>4</c:v>
                </c:pt>
                <c:pt idx="1">
                  <c:v>1</c:v>
                </c:pt>
                <c:pt idx="2">
                  <c:v>1</c:v>
                </c:pt>
                <c:pt idx="3">
                  <c:v>1</c:v>
                </c:pt>
                <c:pt idx="4">
                  <c:v>1</c:v>
                </c:pt>
                <c:pt idx="5">
                  <c:v>1</c:v>
                </c:pt>
                <c:pt idx="6">
                  <c:v>1</c:v>
                </c:pt>
                <c:pt idx="7">
                  <c:v>1</c:v>
                </c:pt>
              </c:numCache>
            </c:numRef>
          </c:val>
          <c:extLst>
            <c:ext xmlns:c16="http://schemas.microsoft.com/office/drawing/2014/chart" uri="{C3380CC4-5D6E-409C-BE32-E72D297353CC}">
              <c16:uniqueId val="{00000000-F669-7B4D-A2E2-AE09E5D48EB3}"/>
            </c:ext>
          </c:extLst>
        </c:ser>
        <c:dLbls>
          <c:showLegendKey val="0"/>
          <c:showVal val="0"/>
          <c:showCatName val="0"/>
          <c:showSerName val="0"/>
          <c:showPercent val="0"/>
          <c:showBubbleSize val="0"/>
        </c:dLbls>
        <c:gapWidth val="33"/>
        <c:overlap val="-30"/>
        <c:axId val="2140024047"/>
        <c:axId val="278024112"/>
      </c:barChart>
      <c:catAx>
        <c:axId val="2140024047"/>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Name of mhealth technology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024112"/>
        <c:crosses val="autoZero"/>
        <c:auto val="1"/>
        <c:lblAlgn val="ctr"/>
        <c:lblOffset val="100"/>
        <c:noMultiLvlLbl val="0"/>
      </c:catAx>
      <c:valAx>
        <c:axId val="2780241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Study number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0024047"/>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[scoping review final work.xlsx]Suggestion6!PivotTable9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'stand alone or web page': </a:t>
            </a:r>
            <a:r>
              <a:rPr lang="en-US">
                <a:solidFill>
                  <a:srgbClr val="DD5A13"/>
                </a:solidFill>
              </a:rPr>
              <a:t>Stand alone</a:t>
            </a:r>
            <a:r>
              <a:rPr lang="en-US"/>
              <a:t> appears most often.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D7331"/>
          </a:solidFill>
          <a:ln>
            <a:noFill/>
          </a:ln>
          <a:effectLst/>
        </c:spPr>
      </c:pivotFmt>
    </c:pivotFmts>
    <c:plotArea>
      <c:layout/>
      <c:barChart>
        <c:barDir val="bar"/>
        <c:grouping val="clustered"/>
        <c:varyColors val="0"/>
        <c:ser>
          <c:idx val="0"/>
          <c:order val="0"/>
          <c:tx>
            <c:strRef>
              <c:f>Suggestion6!$B$2</c:f>
              <c:strCache>
                <c:ptCount val="1"/>
                <c:pt idx="0">
                  <c:v>Total</c:v>
                </c:pt>
              </c:strCache>
            </c:strRef>
          </c:tx>
          <c:spPr>
            <a:solidFill>
              <a:srgbClr val="D2D2D2"/>
            </a:solidFill>
            <a:ln>
              <a:noFill/>
            </a:ln>
            <a:effectLst/>
          </c:spPr>
          <c:invertIfNegative val="0"/>
          <c:dPt>
            <c:idx val="0"/>
            <c:invertIfNegative val="0"/>
            <c:bubble3D val="0"/>
            <c:spPr>
              <a:solidFill>
                <a:srgbClr val="ED7331"/>
              </a:solidFill>
              <a:ln>
                <a:noFill/>
              </a:ln>
              <a:effectLst/>
            </c:spPr>
            <c:extLst>
              <c:ext xmlns:c16="http://schemas.microsoft.com/office/drawing/2014/chart" uri="{C3380CC4-5D6E-409C-BE32-E72D297353CC}">
                <c16:uniqueId val="{00000002-799F-494A-9CE6-8BC7671AF177}"/>
              </c:ext>
            </c:extLst>
          </c:dPt>
          <c:cat>
            <c:strRef>
              <c:f>Suggestion6!$A$3:$A$10</c:f>
              <c:strCache>
                <c:ptCount val="7"/>
                <c:pt idx="0">
                  <c:v>Stand alone</c:v>
                </c:pt>
                <c:pt idx="1">
                  <c:v>not reported</c:v>
                </c:pt>
                <c:pt idx="2">
                  <c:v>app and website</c:v>
                </c:pt>
                <c:pt idx="3">
                  <c:v>web page</c:v>
                </c:pt>
                <c:pt idx="4">
                  <c:v>Website</c:v>
                </c:pt>
                <c:pt idx="5">
                  <c:v>web application</c:v>
                </c:pt>
                <c:pt idx="6">
                  <c:v>(blank)</c:v>
                </c:pt>
              </c:strCache>
            </c:strRef>
          </c:cat>
          <c:val>
            <c:numRef>
              <c:f>Suggestion6!$B$3:$B$10</c:f>
              <c:numCache>
                <c:formatCode>General</c:formatCode>
                <c:ptCount val="7"/>
                <c:pt idx="0">
                  <c:v>5</c:v>
                </c:pt>
                <c:pt idx="1">
                  <c:v>2</c:v>
                </c:pt>
                <c:pt idx="2">
                  <c:v>1</c:v>
                </c:pt>
                <c:pt idx="3">
                  <c:v>1</c:v>
                </c:pt>
                <c:pt idx="4">
                  <c:v>1</c:v>
                </c:pt>
                <c:pt idx="5">
                  <c:v>1</c:v>
                </c:pt>
              </c:numCache>
            </c:numRef>
          </c:val>
          <c:extLst>
            <c:ext xmlns:c16="http://schemas.microsoft.com/office/drawing/2014/chart" uri="{C3380CC4-5D6E-409C-BE32-E72D297353CC}">
              <c16:uniqueId val="{00000000-799F-494A-9CE6-8BC7671AF177}"/>
            </c:ext>
          </c:extLst>
        </c:ser>
        <c:dLbls>
          <c:showLegendKey val="0"/>
          <c:showVal val="0"/>
          <c:showCatName val="0"/>
          <c:showSerName val="0"/>
          <c:showPercent val="0"/>
          <c:showBubbleSize val="0"/>
        </c:dLbls>
        <c:gapWidth val="33"/>
        <c:overlap val="-30"/>
        <c:axId val="325748079"/>
        <c:axId val="325404015"/>
      </c:barChart>
      <c:catAx>
        <c:axId val="325748079"/>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stand alone or web page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404015"/>
        <c:crosses val="autoZero"/>
        <c:auto val="1"/>
        <c:lblAlgn val="ctr"/>
        <c:lblOffset val="100"/>
        <c:noMultiLvlLbl val="0"/>
      </c:catAx>
      <c:valAx>
        <c:axId val="32540401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stand alone or web page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748079"/>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4" Type="http://schemas.openxmlformats.org/officeDocument/2006/relationships/chart" Target="../charts/chart17.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21.xml"/><Relationship Id="rId1" Type="http://schemas.openxmlformats.org/officeDocument/2006/relationships/chart" Target="../charts/chart20.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26.xml"/></Relationships>
</file>

<file path=xl/drawings/drawing1.xml><?xml version="1.0" encoding="utf-8"?>
<xdr:wsDr xmlns:xdr="http://schemas.openxmlformats.org/drawingml/2006/spreadsheetDrawing" xmlns:a="http://schemas.openxmlformats.org/drawingml/2006/main">
  <xdr:twoCellAnchor>
    <xdr:from>
      <xdr:col>15</xdr:col>
      <xdr:colOff>503766</xdr:colOff>
      <xdr:row>16</xdr:row>
      <xdr:rowOff>0</xdr:rowOff>
    </xdr:from>
    <xdr:to>
      <xdr:col>22</xdr:col>
      <xdr:colOff>787400</xdr:colOff>
      <xdr:row>34</xdr:row>
      <xdr:rowOff>190500</xdr:rowOff>
    </xdr:to>
    <xdr:graphicFrame macro="">
      <xdr:nvGraphicFramePr>
        <xdr:cNvPr id="2" name="Chart 1">
          <a:extLst>
            <a:ext uri="{FF2B5EF4-FFF2-40B4-BE49-F238E27FC236}">
              <a16:creationId xmlns:a16="http://schemas.microsoft.com/office/drawing/2014/main" id="{4B3175A3-FABE-4F01-7C55-40D017F06A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18</xdr:row>
      <xdr:rowOff>50800</xdr:rowOff>
    </xdr:from>
    <xdr:to>
      <xdr:col>14</xdr:col>
      <xdr:colOff>444500</xdr:colOff>
      <xdr:row>33</xdr:row>
      <xdr:rowOff>139700</xdr:rowOff>
    </xdr:to>
    <xdr:graphicFrame macro="">
      <xdr:nvGraphicFramePr>
        <xdr:cNvPr id="5" name="Chart 4">
          <a:extLst>
            <a:ext uri="{FF2B5EF4-FFF2-40B4-BE49-F238E27FC236}">
              <a16:creationId xmlns:a16="http://schemas.microsoft.com/office/drawing/2014/main" id="{C8444607-F606-3232-5D05-B0E98D7F8A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962025</xdr:colOff>
      <xdr:row>38</xdr:row>
      <xdr:rowOff>95250</xdr:rowOff>
    </xdr:from>
    <xdr:to>
      <xdr:col>3</xdr:col>
      <xdr:colOff>1323975</xdr:colOff>
      <xdr:row>52</xdr:row>
      <xdr:rowOff>38100</xdr:rowOff>
    </xdr:to>
    <xdr:graphicFrame macro="">
      <xdr:nvGraphicFramePr>
        <xdr:cNvPr id="3" name="Chart 2" descr="Chart type: Stacked Bar. 'cross-sectional survey': Pilot study and RCT appear most often.&#10;&#10;Description automatically generated">
          <a:extLst>
            <a:ext uri="{FF2B5EF4-FFF2-40B4-BE49-F238E27FC236}">
              <a16:creationId xmlns:a16="http://schemas.microsoft.com/office/drawing/2014/main" id="{C5DA2E6E-EC96-4821-8AD5-56FE64A3073B}"/>
            </a:ext>
            <a:ext uri="{147F2762-F138-4A5C-976F-8EAC2B608ADB}">
              <a16:predDERef xmlns:a16="http://schemas.microsoft.com/office/drawing/2014/main" pred="{C8444607-F606-3232-5D05-B0E98D7F8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781050</xdr:colOff>
      <xdr:row>13</xdr:row>
      <xdr:rowOff>38100</xdr:rowOff>
    </xdr:from>
    <xdr:to>
      <xdr:col>9</xdr:col>
      <xdr:colOff>355600</xdr:colOff>
      <xdr:row>35</xdr:row>
      <xdr:rowOff>0</xdr:rowOff>
    </xdr:to>
    <xdr:graphicFrame macro="">
      <xdr:nvGraphicFramePr>
        <xdr:cNvPr id="2" name="Chart 1">
          <a:extLst>
            <a:ext uri="{FF2B5EF4-FFF2-40B4-BE49-F238E27FC236}">
              <a16:creationId xmlns:a16="http://schemas.microsoft.com/office/drawing/2014/main" id="{8AD9F7E1-5CDB-4B32-F7AD-25C685AF77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13</xdr:col>
      <xdr:colOff>3994150</xdr:colOff>
      <xdr:row>10</xdr:row>
      <xdr:rowOff>95250</xdr:rowOff>
    </xdr:from>
    <xdr:to>
      <xdr:col>21</xdr:col>
      <xdr:colOff>76200</xdr:colOff>
      <xdr:row>29</xdr:row>
      <xdr:rowOff>139700</xdr:rowOff>
    </xdr:to>
    <xdr:graphicFrame macro="">
      <xdr:nvGraphicFramePr>
        <xdr:cNvPr id="2" name="Chart 1">
          <a:extLst>
            <a:ext uri="{FF2B5EF4-FFF2-40B4-BE49-F238E27FC236}">
              <a16:creationId xmlns:a16="http://schemas.microsoft.com/office/drawing/2014/main" id="{289BD96D-71D5-75D0-10A5-2E71BBE5D8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14</xdr:col>
      <xdr:colOff>241300</xdr:colOff>
      <xdr:row>5</xdr:row>
      <xdr:rowOff>38100</xdr:rowOff>
    </xdr:from>
    <xdr:to>
      <xdr:col>21</xdr:col>
      <xdr:colOff>266700</xdr:colOff>
      <xdr:row>24</xdr:row>
      <xdr:rowOff>6350</xdr:rowOff>
    </xdr:to>
    <xdr:graphicFrame macro="">
      <xdr:nvGraphicFramePr>
        <xdr:cNvPr id="3" name="Chart 2">
          <a:extLst>
            <a:ext uri="{FF2B5EF4-FFF2-40B4-BE49-F238E27FC236}">
              <a16:creationId xmlns:a16="http://schemas.microsoft.com/office/drawing/2014/main" id="{902F572A-B751-052A-D2AC-1B473F758E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76200</xdr:colOff>
      <xdr:row>40</xdr:row>
      <xdr:rowOff>12700</xdr:rowOff>
    </xdr:from>
    <xdr:to>
      <xdr:col>8</xdr:col>
      <xdr:colOff>177800</xdr:colOff>
      <xdr:row>56</xdr:row>
      <xdr:rowOff>165100</xdr:rowOff>
    </xdr:to>
    <xdr:graphicFrame macro="">
      <xdr:nvGraphicFramePr>
        <xdr:cNvPr id="3" name="Chart 2">
          <a:extLst>
            <a:ext uri="{FF2B5EF4-FFF2-40B4-BE49-F238E27FC236}">
              <a16:creationId xmlns:a16="http://schemas.microsoft.com/office/drawing/2014/main" id="{D259C12A-CAE1-7D56-D5EF-72D7BF0AD0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72</xdr:row>
      <xdr:rowOff>53975</xdr:rowOff>
    </xdr:from>
    <xdr:to>
      <xdr:col>5</xdr:col>
      <xdr:colOff>171450</xdr:colOff>
      <xdr:row>90</xdr:row>
      <xdr:rowOff>136525</xdr:rowOff>
    </xdr:to>
    <xdr:graphicFrame macro="">
      <xdr:nvGraphicFramePr>
        <xdr:cNvPr id="4" name="Chart 3">
          <a:extLst>
            <a:ext uri="{FF2B5EF4-FFF2-40B4-BE49-F238E27FC236}">
              <a16:creationId xmlns:a16="http://schemas.microsoft.com/office/drawing/2014/main" id="{36ABD4FF-8DCF-FFA4-C99C-96B098897811}"/>
            </a:ext>
            <a:ext uri="{147F2762-F138-4A5C-976F-8EAC2B608ADB}">
              <a16:predDERef xmlns:a16="http://schemas.microsoft.com/office/drawing/2014/main" pred="{D259C12A-CAE1-7D56-D5EF-72D7BF0AD0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1797050</xdr:colOff>
      <xdr:row>26</xdr:row>
      <xdr:rowOff>184150</xdr:rowOff>
    </xdr:from>
    <xdr:to>
      <xdr:col>8</xdr:col>
      <xdr:colOff>133350</xdr:colOff>
      <xdr:row>39</xdr:row>
      <xdr:rowOff>44450</xdr:rowOff>
    </xdr:to>
    <xdr:graphicFrame macro="">
      <xdr:nvGraphicFramePr>
        <xdr:cNvPr id="2" name="Chart 1">
          <a:extLst>
            <a:ext uri="{FF2B5EF4-FFF2-40B4-BE49-F238E27FC236}">
              <a16:creationId xmlns:a16="http://schemas.microsoft.com/office/drawing/2014/main" id="{1A9350BD-9AF9-72B1-DB5B-C332CD5FDF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133350</xdr:colOff>
      <xdr:row>26</xdr:row>
      <xdr:rowOff>19050</xdr:rowOff>
    </xdr:from>
    <xdr:to>
      <xdr:col>17</xdr:col>
      <xdr:colOff>139700</xdr:colOff>
      <xdr:row>43</xdr:row>
      <xdr:rowOff>190500</xdr:rowOff>
    </xdr:to>
    <xdr:graphicFrame macro="">
      <xdr:nvGraphicFramePr>
        <xdr:cNvPr id="9" name="Chart 8">
          <a:extLst>
            <a:ext uri="{FF2B5EF4-FFF2-40B4-BE49-F238E27FC236}">
              <a16:creationId xmlns:a16="http://schemas.microsoft.com/office/drawing/2014/main" id="{78F14BF1-B927-9228-17C4-645F619C30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8</xdr:col>
      <xdr:colOff>406400</xdr:colOff>
      <xdr:row>7</xdr:row>
      <xdr:rowOff>101600</xdr:rowOff>
    </xdr:from>
    <xdr:to>
      <xdr:col>14</xdr:col>
      <xdr:colOff>393700</xdr:colOff>
      <xdr:row>26</xdr:row>
      <xdr:rowOff>146050</xdr:rowOff>
    </xdr:to>
    <xdr:graphicFrame macro="">
      <xdr:nvGraphicFramePr>
        <xdr:cNvPr id="8" name="Chart 7">
          <a:extLst>
            <a:ext uri="{FF2B5EF4-FFF2-40B4-BE49-F238E27FC236}">
              <a16:creationId xmlns:a16="http://schemas.microsoft.com/office/drawing/2014/main" id="{6E5F1CEB-669B-716C-38CA-5A6AE2EBB4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15</xdr:col>
      <xdr:colOff>368300</xdr:colOff>
      <xdr:row>3</xdr:row>
      <xdr:rowOff>63500</xdr:rowOff>
    </xdr:from>
    <xdr:to>
      <xdr:col>24</xdr:col>
      <xdr:colOff>635000</xdr:colOff>
      <xdr:row>25</xdr:row>
      <xdr:rowOff>25400</xdr:rowOff>
    </xdr:to>
    <xdr:graphicFrame macro="">
      <xdr:nvGraphicFramePr>
        <xdr:cNvPr id="3" name="Chart 2">
          <a:extLst>
            <a:ext uri="{FF2B5EF4-FFF2-40B4-BE49-F238E27FC236}">
              <a16:creationId xmlns:a16="http://schemas.microsoft.com/office/drawing/2014/main" id="{BB422F45-E397-AA05-7CF4-1C21E59FC2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16</xdr:col>
      <xdr:colOff>254000</xdr:colOff>
      <xdr:row>20</xdr:row>
      <xdr:rowOff>63500</xdr:rowOff>
    </xdr:from>
    <xdr:to>
      <xdr:col>20</xdr:col>
      <xdr:colOff>622300</xdr:colOff>
      <xdr:row>37</xdr:row>
      <xdr:rowOff>196850</xdr:rowOff>
    </xdr:to>
    <xdr:graphicFrame macro="">
      <xdr:nvGraphicFramePr>
        <xdr:cNvPr id="5" name="Chart 4">
          <a:extLst>
            <a:ext uri="{FF2B5EF4-FFF2-40B4-BE49-F238E27FC236}">
              <a16:creationId xmlns:a16="http://schemas.microsoft.com/office/drawing/2014/main" id="{7C67E7A9-7F59-2785-1F1E-7A462F78A9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28575</xdr:colOff>
      <xdr:row>40</xdr:row>
      <xdr:rowOff>100263</xdr:rowOff>
    </xdr:from>
    <xdr:to>
      <xdr:col>2</xdr:col>
      <xdr:colOff>1069473</xdr:colOff>
      <xdr:row>58</xdr:row>
      <xdr:rowOff>161925</xdr:rowOff>
    </xdr:to>
    <xdr:graphicFrame macro="">
      <xdr:nvGraphicFramePr>
        <xdr:cNvPr id="2" name="Chart 1">
          <a:extLst>
            <a:ext uri="{FF2B5EF4-FFF2-40B4-BE49-F238E27FC236}">
              <a16:creationId xmlns:a16="http://schemas.microsoft.com/office/drawing/2014/main" id="{91F9602D-6996-F325-DF1D-009872C501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57150</xdr:colOff>
      <xdr:row>60</xdr:row>
      <xdr:rowOff>0</xdr:rowOff>
    </xdr:from>
    <xdr:to>
      <xdr:col>3</xdr:col>
      <xdr:colOff>933450</xdr:colOff>
      <xdr:row>78</xdr:row>
      <xdr:rowOff>133350</xdr:rowOff>
    </xdr:to>
    <xdr:graphicFrame macro="">
      <xdr:nvGraphicFramePr>
        <xdr:cNvPr id="3" name="Chart 2">
          <a:extLst>
            <a:ext uri="{FF2B5EF4-FFF2-40B4-BE49-F238E27FC236}">
              <a16:creationId xmlns:a16="http://schemas.microsoft.com/office/drawing/2014/main" id="{3D2C69C3-B1AD-8962-BD48-B5698EC2BFD1}"/>
            </a:ext>
            <a:ext uri="{147F2762-F138-4A5C-976F-8EAC2B608ADB}">
              <a16:predDERef xmlns:a16="http://schemas.microsoft.com/office/drawing/2014/main" pred="{91F9602D-6996-F325-DF1D-009872C501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463651</xdr:colOff>
      <xdr:row>76</xdr:row>
      <xdr:rowOff>31447</xdr:rowOff>
    </xdr:from>
    <xdr:to>
      <xdr:col>4</xdr:col>
      <xdr:colOff>5664604</xdr:colOff>
      <xdr:row>86</xdr:row>
      <xdr:rowOff>927302</xdr:rowOff>
    </xdr:to>
    <xdr:graphicFrame macro="">
      <xdr:nvGraphicFramePr>
        <xdr:cNvPr id="4" name="Chart 3">
          <a:extLst>
            <a:ext uri="{FF2B5EF4-FFF2-40B4-BE49-F238E27FC236}">
              <a16:creationId xmlns:a16="http://schemas.microsoft.com/office/drawing/2014/main" id="{4DFF15B9-F68A-CBA4-8637-E71B8F55DC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95</xdr:row>
      <xdr:rowOff>0</xdr:rowOff>
    </xdr:from>
    <xdr:to>
      <xdr:col>3</xdr:col>
      <xdr:colOff>812800</xdr:colOff>
      <xdr:row>104</xdr:row>
      <xdr:rowOff>330200</xdr:rowOff>
    </xdr:to>
    <xdr:graphicFrame macro="">
      <xdr:nvGraphicFramePr>
        <xdr:cNvPr id="8" name="Chart 7" descr="Chart type: Doughnut. App accounts for the majority of 'Type of technology'.&#10;&#10;Description automatically generated">
          <a:extLst>
            <a:ext uri="{FF2B5EF4-FFF2-40B4-BE49-F238E27FC236}">
              <a16:creationId xmlns:a16="http://schemas.microsoft.com/office/drawing/2014/main" id="{24D9149E-AEE3-D944-8BA3-4A85BD964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14</xdr:col>
      <xdr:colOff>63500</xdr:colOff>
      <xdr:row>6</xdr:row>
      <xdr:rowOff>101600</xdr:rowOff>
    </xdr:from>
    <xdr:to>
      <xdr:col>20</xdr:col>
      <xdr:colOff>533400</xdr:colOff>
      <xdr:row>24</xdr:row>
      <xdr:rowOff>6350</xdr:rowOff>
    </xdr:to>
    <xdr:graphicFrame macro="">
      <xdr:nvGraphicFramePr>
        <xdr:cNvPr id="4" name="Chart 3">
          <a:extLst>
            <a:ext uri="{FF2B5EF4-FFF2-40B4-BE49-F238E27FC236}">
              <a16:creationId xmlns:a16="http://schemas.microsoft.com/office/drawing/2014/main" id="{012BF58A-DF30-A540-B174-F4B67297FE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14</xdr:col>
      <xdr:colOff>165100</xdr:colOff>
      <xdr:row>1</xdr:row>
      <xdr:rowOff>190500</xdr:rowOff>
    </xdr:from>
    <xdr:to>
      <xdr:col>18</xdr:col>
      <xdr:colOff>622300</xdr:colOff>
      <xdr:row>18</xdr:row>
      <xdr:rowOff>133350</xdr:rowOff>
    </xdr:to>
    <xdr:graphicFrame macro="">
      <xdr:nvGraphicFramePr>
        <xdr:cNvPr id="2" name="Chart 1">
          <a:extLst>
            <a:ext uri="{FF2B5EF4-FFF2-40B4-BE49-F238E27FC236}">
              <a16:creationId xmlns:a16="http://schemas.microsoft.com/office/drawing/2014/main" id="{91A78E22-5C88-09C9-D827-6AE833AB49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6</xdr:col>
      <xdr:colOff>101599</xdr:colOff>
      <xdr:row>14</xdr:row>
      <xdr:rowOff>0</xdr:rowOff>
    </xdr:from>
    <xdr:to>
      <xdr:col>11</xdr:col>
      <xdr:colOff>418041</xdr:colOff>
      <xdr:row>28</xdr:row>
      <xdr:rowOff>16933</xdr:rowOff>
    </xdr:to>
    <xdr:graphicFrame macro="">
      <xdr:nvGraphicFramePr>
        <xdr:cNvPr id="2" name="Chart 1" descr="Chart type: Doughnut. Android and IOS accounts for the majority of 'compatability with operating systems and deviceses'.&#10;&#10;Description automatically generated">
          <a:extLst>
            <a:ext uri="{FF2B5EF4-FFF2-40B4-BE49-F238E27FC236}">
              <a16:creationId xmlns:a16="http://schemas.microsoft.com/office/drawing/2014/main" id="{3A7B4B9C-11BE-B946-A273-B0BF045734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37</xdr:row>
      <xdr:rowOff>0</xdr:rowOff>
    </xdr:from>
    <xdr:to>
      <xdr:col>12</xdr:col>
      <xdr:colOff>381000</xdr:colOff>
      <xdr:row>50</xdr:row>
      <xdr:rowOff>101600</xdr:rowOff>
    </xdr:to>
    <xdr:graphicFrame macro="">
      <xdr:nvGraphicFramePr>
        <xdr:cNvPr id="7" name="Chart 6" descr="Chart type: Clustered Bar. 'stand alone or web page': Stand alone appears most often.&#10;&#10;Description automatically generated">
          <a:extLst>
            <a:ext uri="{FF2B5EF4-FFF2-40B4-BE49-F238E27FC236}">
              <a16:creationId xmlns:a16="http://schemas.microsoft.com/office/drawing/2014/main" id="{BE4ADF82-FF2C-064C-8689-CC18342E92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3</xdr:col>
      <xdr:colOff>0</xdr:colOff>
      <xdr:row>1</xdr:row>
      <xdr:rowOff>0</xdr:rowOff>
    </xdr:from>
    <xdr:to>
      <xdr:col>9</xdr:col>
      <xdr:colOff>457200</xdr:colOff>
      <xdr:row>14</xdr:row>
      <xdr:rowOff>142875</xdr:rowOff>
    </xdr:to>
    <xdr:graphicFrame macro="">
      <xdr:nvGraphicFramePr>
        <xdr:cNvPr id="2" name="Chart 1" descr="Chart type: Stacked Bar. 'cross-sectional survey': Pilot study and RCT appear most often.&#10;&#10;Description automatically generated">
          <a:extLst>
            <a:ext uri="{FF2B5EF4-FFF2-40B4-BE49-F238E27FC236}">
              <a16:creationId xmlns:a16="http://schemas.microsoft.com/office/drawing/2014/main" id="{5FC89AA9-F7C9-EBE6-EE2E-8CBBBDF3FF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3</xdr:col>
      <xdr:colOff>0</xdr:colOff>
      <xdr:row>1</xdr:row>
      <xdr:rowOff>0</xdr:rowOff>
    </xdr:from>
    <xdr:to>
      <xdr:col>9</xdr:col>
      <xdr:colOff>406400</xdr:colOff>
      <xdr:row>19</xdr:row>
      <xdr:rowOff>152400</xdr:rowOff>
    </xdr:to>
    <xdr:graphicFrame macro="">
      <xdr:nvGraphicFramePr>
        <xdr:cNvPr id="2" name="Chart 1" descr="Chart type: Doughnut. App accounts for the majority of 'Type of technology'.&#10;&#10;Description automatically generated">
          <a:extLst>
            <a:ext uri="{FF2B5EF4-FFF2-40B4-BE49-F238E27FC236}">
              <a16:creationId xmlns:a16="http://schemas.microsoft.com/office/drawing/2014/main" id="{BDF4B5A6-03E2-91B0-8430-E852F63B40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3</xdr:col>
      <xdr:colOff>0</xdr:colOff>
      <xdr:row>1</xdr:row>
      <xdr:rowOff>0</xdr:rowOff>
    </xdr:from>
    <xdr:to>
      <xdr:col>8</xdr:col>
      <xdr:colOff>444500</xdr:colOff>
      <xdr:row>14</xdr:row>
      <xdr:rowOff>101600</xdr:rowOff>
    </xdr:to>
    <xdr:graphicFrame macro="">
      <xdr:nvGraphicFramePr>
        <xdr:cNvPr id="2" name="Chart 1" descr="Chart type: Doughnut. Android and IOS accounts for the majority of 'compatability with operating systems and deviceses'.&#10;&#10;Description automatically generated">
          <a:extLst>
            <a:ext uri="{FF2B5EF4-FFF2-40B4-BE49-F238E27FC236}">
              <a16:creationId xmlns:a16="http://schemas.microsoft.com/office/drawing/2014/main" id="{5AB27968-6D11-B6E9-394E-251033939E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3</xdr:col>
      <xdr:colOff>0</xdr:colOff>
      <xdr:row>1</xdr:row>
      <xdr:rowOff>0</xdr:rowOff>
    </xdr:from>
    <xdr:to>
      <xdr:col>8</xdr:col>
      <xdr:colOff>444500</xdr:colOff>
      <xdr:row>14</xdr:row>
      <xdr:rowOff>101600</xdr:rowOff>
    </xdr:to>
    <xdr:graphicFrame macro="">
      <xdr:nvGraphicFramePr>
        <xdr:cNvPr id="2" name="Chart 1" descr="Chart type: Clustered Bar. 'Name of mhealth technology': Mobile app appears most often.&#10;&#10;Description automatically generated">
          <a:extLst>
            <a:ext uri="{FF2B5EF4-FFF2-40B4-BE49-F238E27FC236}">
              <a16:creationId xmlns:a16="http://schemas.microsoft.com/office/drawing/2014/main" id="{EDAF2DD1-D05B-6EA0-3342-71A86F17D1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3</xdr:col>
      <xdr:colOff>0</xdr:colOff>
      <xdr:row>1</xdr:row>
      <xdr:rowOff>0</xdr:rowOff>
    </xdr:from>
    <xdr:to>
      <xdr:col>8</xdr:col>
      <xdr:colOff>444500</xdr:colOff>
      <xdr:row>14</xdr:row>
      <xdr:rowOff>101600</xdr:rowOff>
    </xdr:to>
    <xdr:graphicFrame macro="">
      <xdr:nvGraphicFramePr>
        <xdr:cNvPr id="2" name="Chart 1" descr="Chart type: Clustered Bar. 'stand alone or web page': Stand alone appears most often.&#10;&#10;Description automatically generated">
          <a:extLst>
            <a:ext uri="{FF2B5EF4-FFF2-40B4-BE49-F238E27FC236}">
              <a16:creationId xmlns:a16="http://schemas.microsoft.com/office/drawing/2014/main" id="{5AAFC92C-316F-E7C6-FC9D-687CDF5E1C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1" Type="http://schemas.openxmlformats.org/officeDocument/2006/relationships/pivotCacheRecords" Target="pivotCacheRecords1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elrahman Alsaify" refreshedDate="45256.948257523145" createdVersion="8" refreshedVersion="8" minRefreshableVersion="3" recordCount="52" xr:uid="{7AB7E5D5-4B91-C74C-A96A-3E66C586F233}">
  <cacheSource type="worksheet">
    <worksheetSource ref="F80:L132" sheet="app related data"/>
  </cacheSource>
  <cacheFields count="7">
    <cacheField name="Study ID" numFmtId="0">
      <sharedItems containsBlank="1"/>
    </cacheField>
    <cacheField name="Author" numFmtId="0">
      <sharedItems containsBlank="1" count="23">
        <s v="Linder S1"/>
        <s v="Salgado S2"/>
        <s v="Spoelstra S3"/>
        <s v="Greer S4"/>
        <s v="Sadigh S5"/>
        <s v="Krok-Schoen S6"/>
        <s v="Karaaslan-Esser S7"/>
        <s v="Psihogios S8"/>
        <s v="Yanez S9"/>
        <s v="Heneghan S10"/>
        <s v="Passardi S11"/>
        <s v="Linder" u="1"/>
        <s v="Salgado" u="1"/>
        <s v="Spoelstra" u="1"/>
        <s v="Greer" u="1"/>
        <s v="Sadigh" u="1"/>
        <s v="Krok-Schoen" u="1"/>
        <s v="Karaaslan-Esser" u="1"/>
        <s v="Psihogios" u="1"/>
        <s v="Yanez" u="1"/>
        <s v="Heneghan" u="1"/>
        <s v="Passardi" u="1"/>
        <m u="1"/>
      </sharedItems>
    </cacheField>
    <cacheField name="Name of mhealth technology" numFmtId="0">
      <sharedItems containsBlank="1"/>
    </cacheField>
    <cacheField name="Type of technology" numFmtId="0">
      <sharedItems containsBlank="1" count="7">
        <s v="Ecap."/>
        <m/>
        <s v="App"/>
        <s v="Platform"/>
        <s v="Smartbox"/>
        <s v="Wearable device"/>
        <s v="App Wearable device" u="1"/>
      </sharedItems>
    </cacheField>
    <cacheField name="Number of tech." numFmtId="0">
      <sharedItems containsString="0" containsBlank="1" containsNumber="1" containsInteger="1" minValue="1" maxValue="2"/>
    </cacheField>
    <cacheField name="Features of technology" numFmtId="0">
      <sharedItems count="19">
        <s v="Reminders"/>
        <s v="E-capsules"/>
        <s v="Adherence assessment"/>
        <s v="Interaction with clinicians"/>
        <s v="Side effects reporting"/>
        <s v="Patient education"/>
        <s v="Interaction with other users"/>
        <s v="Confirms administration"/>
        <s v="Symptoms assessment"/>
        <s v="referral request"/>
        <s v="Calendar sync"/>
        <s v="Medication information"/>
        <s v="Patient feed back"/>
        <s v="Refill reminder"/>
        <s v="Signs assessment"/>
        <s v="Drug-drug interaction"/>
        <s v="Interaction with clinician" u="1"/>
        <s v=" Adherence assessment" u="1"/>
        <s v="Reminder" u="1"/>
      </sharedItems>
    </cacheField>
    <cacheField name="Number of features" numFmtId="0">
      <sharedItems containsString="0" containsBlank="1" containsNumber="1" containsInteger="1" minValue="3" maxValue="9"/>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elrahman Alsaify" refreshedDate="45256.948257523145" createdVersion="8" refreshedVersion="8" minRefreshableVersion="3" recordCount="11" xr:uid="{800669BE-7E5E-DC4F-B0B6-7BEB7FC574EC}">
  <cacheSource type="worksheet">
    <worksheetSource name="Table1"/>
  </cacheSource>
  <cacheFields count="6">
    <cacheField name="Study number" numFmtId="0">
      <sharedItems/>
    </cacheField>
    <cacheField name="First Auther Surn name" numFmtId="0">
      <sharedItems count="22">
        <s v="Linder S1"/>
        <s v="Salgado 2"/>
        <s v="Spoelstra S3"/>
        <s v="Greer S4"/>
        <s v="Sadigh S5"/>
        <s v="Krok-Schoen S6"/>
        <s v="Karaaslan-Esser S7"/>
        <s v="Psihogios S8"/>
        <s v="Yanez S9"/>
        <s v="Heneghan S10"/>
        <s v="Passardi S11"/>
        <s v="Linder" u="1"/>
        <s v="Salgado " u="1"/>
        <s v="Spoelstra" u="1"/>
        <s v="Greer " u="1"/>
        <s v="Sadigh " u="1"/>
        <s v="Krok-Schoen" u="1"/>
        <s v="Karaaslan-Esser" u="1"/>
        <s v="Psihogios" u="1"/>
        <s v="Yanez" u="1"/>
        <s v="Heneghan" u="1"/>
        <s v="Passardi" u="1"/>
      </sharedItems>
    </cacheField>
    <cacheField name="Publication year" numFmtId="0">
      <sharedItems containsSemiMixedTypes="0" containsString="0" containsNumber="1" containsInteger="1" minValue="2016" maxValue="2023"/>
    </cacheField>
    <cacheField name="Publication type" numFmtId="0">
      <sharedItems/>
    </cacheField>
    <cacheField name="Study design " numFmtId="0">
      <sharedItems count="5">
        <s v="single group study"/>
        <s v="Pilot study"/>
        <s v="RCT"/>
        <s v="cross-sectional survey"/>
        <s v="Prospictive trial "/>
      </sharedItems>
    </cacheField>
    <cacheField name="Country "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elrahman Alsaify" refreshedDate="45256.948257638891" createdVersion="8" refreshedVersion="8" minRefreshableVersion="3" recordCount="11" xr:uid="{D7B25D21-3D22-9D41-B9B8-CBE089CA51BD}">
  <cacheSource type="worksheet">
    <worksheetSource ref="G13:G24" sheet="studies demographics"/>
  </cacheSource>
  <cacheFields count="1">
    <cacheField name="Country " numFmtId="0">
      <sharedItems count="4">
        <s v="Australia "/>
        <s v="Italy"/>
        <s v="Turkey "/>
        <s v="USA"/>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elrahman Alsaify" refreshedDate="45256.948257638891" createdVersion="8" refreshedVersion="8" minRefreshableVersion="3" recordCount="10" xr:uid="{B57DCFB4-103F-4A61-92FE-89DBE6AA3F48}">
  <cacheSource type="worksheet">
    <worksheetSource ref="F42:G52" sheet="studies demographics"/>
  </cacheSource>
  <cacheFields count="2">
    <cacheField name="Heneghan" numFmtId="0">
      <sharedItems/>
    </cacheField>
    <cacheField name="cross-sectional survey" numFmtId="0">
      <sharedItems count="4">
        <s v="Pilot study"/>
        <s v="Prospictive trial "/>
        <s v="RCT"/>
        <s v="single group study"/>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elrahman Alsaify" refreshedDate="45256.94825775463" createdVersion="8" refreshedVersion="8" minRefreshableVersion="3" recordCount="47" xr:uid="{51996203-19B1-4777-AEED-4156C691D5F6}">
  <cacheSource type="worksheet">
    <worksheetSource ref="K14:K61" sheet="app related data"/>
  </cacheSource>
  <cacheFields count="1">
    <cacheField name="Reminders within the App" numFmtId="0">
      <sharedItems count="25">
        <s v="ECap"/>
        <s v="Research Electronic Data Capture (REDCap) tool electronic link(adherence assessment)"/>
        <s v="Reminder through SMS"/>
        <s v="Interaction with clinician"/>
        <s v="Side effect reporting"/>
        <s v="Patient education"/>
        <s v="interaction with other users"/>
        <s v="Reminder SMS"/>
        <s v="confirm administration SMS"/>
        <s v="symptoms assessment"/>
        <s v="adherence assessment"/>
        <s v="Reminder"/>
        <s v="Symptom’s assessment"/>
        <s v="Side effect report"/>
        <s v="interaction with clinicians"/>
        <s v="referral request"/>
        <s v="Calendar sync"/>
        <s v="Medication information"/>
        <s v="Patient feed back"/>
        <s v="Refill reminder"/>
        <s v="Signs assessment"/>
        <s v="Drug-drug interaction"/>
        <s v="Interaction with users"/>
        <s v="side effects reporting" u="1"/>
        <s v=" " u="1"/>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elrahman Alsaify" refreshedDate="45256.948257870368" createdVersion="8" refreshedVersion="8" minRefreshableVersion="3" recordCount="54" xr:uid="{B7E09118-D51D-AB45-92E5-C3C2080FDE61}">
  <cacheSource type="worksheet">
    <worksheetSource ref="I80:I134" sheet="app related data"/>
  </cacheSource>
  <cacheFields count="1">
    <cacheField name="Type of technology" numFmtId="0">
      <sharedItems containsBlank="1" count="7">
        <s v="Ecap."/>
        <m/>
        <s v="App"/>
        <s v="Platform"/>
        <s v="Smartbox"/>
        <s v="Wearable device"/>
        <s v="App Wearable device" u="1"/>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elrahman Alsaify" refreshedDate="45256.948257986114" createdVersion="8" refreshedVersion="8" minRefreshableVersion="3" recordCount="18" xr:uid="{C40D7DC2-0A0B-0847-9AE7-66AF796AEB98}">
  <cacheSource type="worksheet">
    <worksheetSource ref="A15:F33" sheet="App data 2"/>
  </cacheSource>
  <cacheFields count="6">
    <cacheField name="Study number" numFmtId="0">
      <sharedItems containsBlank="1"/>
    </cacheField>
    <cacheField name="First Auther Sur name" numFmtId="0">
      <sharedItems containsBlank="1"/>
    </cacheField>
    <cacheField name="Name of mhealth technology" numFmtId="0">
      <sharedItems containsBlank="1" count="13">
        <s v="eCap electronic capsules"/>
        <s v="DoscastPro mobile app"/>
        <s v="Research Electronic Data Capture (REDCap) tool electronic link questionnaire"/>
        <s v="(REMIND) REMIND system"/>
        <m/>
        <s v="TMs mobile app"/>
        <s v="MEMS Cap electronic pill cap"/>
        <s v="novel mobile app"/>
        <s v="CONnected Treatment Platform (CONCURxP)  smartbox , Wisepill RT2000 Medication Dispenser 4G LTE enabled"/>
        <s v="Mobile app"/>
        <s v="Mobile app (OKTED)"/>
        <s v="electronic pill bottle (MEMS TrackCap)"/>
        <s v="wearable devices,"/>
      </sharedItems>
    </cacheField>
    <cacheField name="stand alone or web page" numFmtId="0">
      <sharedItems containsBlank="1"/>
    </cacheField>
    <cacheField name="Type of interface(s) " numFmtId="0">
      <sharedItems containsBlank="1" longText="1"/>
    </cacheField>
    <cacheField name="compatability with operating systems and deviceses" numFmtId="0">
      <sharedItems containsBlank="1" count="3">
        <s v="Android and IOS"/>
        <m/>
        <s v="Computer"/>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elrahman Alsaify" refreshedDate="45256.948258101853" createdVersion="8" refreshedVersion="8" minRefreshableVersion="3" recordCount="18" xr:uid="{8DF865BC-93A2-C640-964E-11E901D7AD36}">
  <cacheSource type="worksheet">
    <worksheetSource ref="D15:D33" sheet="App data 2"/>
  </cacheSource>
  <cacheFields count="1">
    <cacheField name="stand alone or web page" numFmtId="0">
      <sharedItems containsBlank="1" count="7">
        <s v="Stand alone"/>
        <m/>
        <s v="web application"/>
        <s v="not reported"/>
        <s v="web page"/>
        <s v="Website"/>
        <s v="app and website"/>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elrahman Alsaify" refreshedDate="45256.948258101853" createdVersion="8" refreshedVersion="8" minRefreshableVersion="3" recordCount="11" xr:uid="{C0780FAA-3052-5346-B4E5-7F1E41AD352B}">
  <cacheSource type="worksheet">
    <worksheetSource name="Table5"/>
  </cacheSource>
  <cacheFields count="8">
    <cacheField name="Study number" numFmtId="0">
      <sharedItems/>
    </cacheField>
    <cacheField name="First Auther Sur name" numFmtId="0">
      <sharedItems count="22">
        <s v="Linder S1"/>
        <s v="Salgado S2"/>
        <s v="Spoelstra S3"/>
        <s v="Greer S4"/>
        <s v="Sadigh S5"/>
        <s v="Krok-Schoen S6"/>
        <s v="Karaaslan-Esser S7"/>
        <s v="Psihogios S8"/>
        <s v="Yanez S9"/>
        <s v="Heneghan S10"/>
        <s v="Passardi S11"/>
        <s v="Linder" u="1"/>
        <s v="Salgado " u="1"/>
        <s v="Spoelstra" u="1"/>
        <s v="Greer " u="1"/>
        <s v="Sadigh " u="1"/>
        <s v="Krok-Schoen" u="1"/>
        <s v="Karaaslan-Esser" u="1"/>
        <s v="Psihogios" u="1"/>
        <s v="Yanez" u="1"/>
        <s v="Heneghan" u="1"/>
        <s v="Passardi" u="1"/>
      </sharedItems>
    </cacheField>
    <cacheField name="Type of cancer(s) of the participants" numFmtId="0">
      <sharedItems/>
    </cacheField>
    <cacheField name="The number of cancer(s) per app" numFmtId="0">
      <sharedItems containsMixedTypes="1" containsNumber="1" containsInteger="1" minValue="1" maxValue="10"/>
    </cacheField>
    <cacheField name="ctegorized diseases" numFmtId="0">
      <sharedItems count="4">
        <s v="Mixed malegnancies"/>
        <s v="Hematologic malegnancy"/>
        <s v="Solid tumors "/>
        <s v="Solid tumers " u="1"/>
      </sharedItems>
    </cacheField>
    <cacheField name="the name of the cancer medication(s) used by the participants " numFmtId="0">
      <sharedItems/>
    </cacheField>
    <cacheField name="categorized drugs " numFmtId="0">
      <sharedItems count="5">
        <s v="Mixed (TKI,Anti-hormonal, oral chemotherapy)"/>
        <s v="TKI"/>
        <s v="oral chemotherapy"/>
        <s v="Anti hormonal therapy"/>
        <s v="Mixed" u="1"/>
      </sharedItems>
    </cacheField>
    <cacheField name="the number of cancer medications used" numFmtId="0">
      <sharedItems containsMixedTypes="1" containsNumber="1" containsInteger="1" minValue="1" maxValue="12"/>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elrahman Alsaify" refreshedDate="45256.948258217592" createdVersion="8" refreshedVersion="8" minRefreshableVersion="3" recordCount="51" xr:uid="{9B3E8AB9-3278-4147-9915-D851374BDFAF}">
  <cacheSource type="worksheet">
    <worksheetSource name="Table8"/>
  </cacheSource>
  <cacheFields count="7">
    <cacheField name="Study ID" numFmtId="0">
      <sharedItems containsBlank="1"/>
    </cacheField>
    <cacheField name="Author" numFmtId="0">
      <sharedItems containsBlank="1" count="12">
        <s v="Linder"/>
        <s v="Salgado"/>
        <s v="Spoelstra"/>
        <s v="Greer"/>
        <s v="Sadigh"/>
        <s v="Krok-Schoen"/>
        <s v="Karaaslan-Esser"/>
        <s v="Psihogios"/>
        <s v="Yanez"/>
        <s v="Heneghan"/>
        <s v="Passardi"/>
        <m u="1"/>
      </sharedItems>
    </cacheField>
    <cacheField name="Name of mhealth technology" numFmtId="0">
      <sharedItems containsBlank="1"/>
    </cacheField>
    <cacheField name="Type of technology" numFmtId="0">
      <sharedItems containsBlank="1"/>
    </cacheField>
    <cacheField name="Number of tech." numFmtId="0">
      <sharedItems containsString="0" containsBlank="1" containsNumber="1" containsInteger="1" minValue="1" maxValue="2"/>
    </cacheField>
    <cacheField name="Features of technology" numFmtId="0">
      <sharedItems/>
    </cacheField>
    <cacheField name="Number of features" numFmtId="0">
      <sharedItems containsSemiMixedTypes="0" containsString="0" containsNumber="1" containsInteger="1" minValue="3" maxValue="9" count="5">
        <n v="3"/>
        <n v="5"/>
        <n v="6"/>
        <n v="4"/>
        <n v="9"/>
      </sharedItems>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elrahman Alsaify" refreshedDate="45256.955518402778" createdVersion="8" refreshedVersion="8" minRefreshableVersion="3" recordCount="11" xr:uid="{CBB66581-C71F-6C49-844D-470DB8855330}">
  <cacheSource type="worksheet">
    <worksheetSource name="Table10"/>
  </cacheSource>
  <cacheFields count="4">
    <cacheField name="Study number" numFmtId="0">
      <sharedItems/>
    </cacheField>
    <cacheField name="First Auther Sur name" numFmtId="0">
      <sharedItems count="11">
        <s v="Linder"/>
        <s v="Salgado "/>
        <s v="Spoelstra"/>
        <s v="Greer "/>
        <s v="Sadigh "/>
        <s v="Krok-Schoen"/>
        <s v="Karaaslan-Esser"/>
        <s v="Psihogios"/>
        <s v="Yanez"/>
        <s v="Heneghan"/>
        <s v="Passardi"/>
      </sharedItems>
    </cacheField>
    <cacheField name="adhertence assessment" numFmtId="0">
      <sharedItems count="2">
        <s v="Auther spesific questionnaire/App generated"/>
        <s v="Morisky Medication Adherence Scale"/>
      </sharedItems>
    </cacheField>
    <cacheField name="adherence outcome" numFmtId="0">
      <sharedItems count="3">
        <s v="positive "/>
        <s v="negative"/>
        <s v="neutral "/>
      </sharedItems>
    </cacheField>
  </cacheFields>
  <extLst>
    <ext xmlns:x14="http://schemas.microsoft.com/office/spreadsheetml/2009/9/main" uri="{725AE2AE-9491-48be-B2B4-4EB974FC3084}">
      <x14:pivotCacheDefinition/>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elrahman Alsaify" refreshedDate="45256.993114930556" createdVersion="8" refreshedVersion="8" minRefreshableVersion="3" recordCount="11" xr:uid="{192FAB1C-CED2-174E-9C6F-67A22C01CEDC}">
  <cacheSource type="worksheet">
    <worksheetSource name="Table7"/>
  </cacheSource>
  <cacheFields count="7">
    <cacheField name="Study number" numFmtId="0">
      <sharedItems/>
    </cacheField>
    <cacheField name="First Auther Sur name" numFmtId="0">
      <sharedItems count="11">
        <s v="Linder"/>
        <s v="Salgado "/>
        <s v="Spoelstra"/>
        <s v="Greer "/>
        <s v="Sadigh "/>
        <s v="Krok-Schoen"/>
        <s v="Karaaslan-Esser"/>
        <s v="Psihogios"/>
        <s v="Yanez"/>
        <s v="Heneghan"/>
        <s v="Passardi"/>
      </sharedItems>
    </cacheField>
    <cacheField name="stand alone or web page" numFmtId="0">
      <sharedItems count="4">
        <s v="Stand alone"/>
        <s v="Web page"/>
        <s v="App and webpage"/>
        <s v="not reported"/>
      </sharedItems>
    </cacheField>
    <cacheField name="Type of interface(s) input/ out pout/interaction with system (texting, voice records, typing, pictures.) ) input,  out put" numFmtId="0">
      <sharedItems longText="1"/>
    </cacheField>
    <cacheField name="compatability with operating systems and deviceses" numFmtId="0">
      <sharedItems count="3">
        <s v="Smart phones IOS/Android"/>
        <s v="Laptop/desktop and Smart phones IOS/Android"/>
        <s v="Smart phones, tablets, IOS/Android"/>
      </sharedItems>
    </cacheField>
    <cacheField name="Other health care provider interaction or acceabilites (methods)" numFmtId="0">
      <sharedItems/>
    </cacheField>
    <cacheField name="patients info storage and data retreival / storage mode (cloud, moble storadg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
  <r>
    <s v="S1"/>
    <x v="0"/>
    <s v="eCap electronic capsules"/>
    <x v="0"/>
    <n v="2"/>
    <x v="0"/>
    <n v="3"/>
  </r>
  <r>
    <m/>
    <x v="0"/>
    <s v="DoscastPro mobile app"/>
    <x v="1"/>
    <m/>
    <x v="1"/>
    <m/>
  </r>
  <r>
    <m/>
    <x v="0"/>
    <s v="Research Electronic Data Capture (REDCap) tool electronic link questionnaire"/>
    <x v="2"/>
    <m/>
    <x v="2"/>
    <m/>
  </r>
  <r>
    <s v="S2"/>
    <x v="1"/>
    <s v="(REMIND) REMIND system"/>
    <x v="2"/>
    <n v="1"/>
    <x v="0"/>
    <n v="5"/>
  </r>
  <r>
    <m/>
    <x v="1"/>
    <m/>
    <x v="1"/>
    <m/>
    <x v="3"/>
    <m/>
  </r>
  <r>
    <m/>
    <x v="1"/>
    <m/>
    <x v="1"/>
    <m/>
    <x v="4"/>
    <m/>
  </r>
  <r>
    <m/>
    <x v="1"/>
    <m/>
    <x v="1"/>
    <m/>
    <x v="5"/>
    <m/>
  </r>
  <r>
    <m/>
    <x v="1"/>
    <m/>
    <x v="1"/>
    <m/>
    <x v="6"/>
    <m/>
  </r>
  <r>
    <s v="S3"/>
    <x v="2"/>
    <s v="TMs mobile app"/>
    <x v="2"/>
    <n v="1"/>
    <x v="0"/>
    <n v="6"/>
  </r>
  <r>
    <m/>
    <x v="2"/>
    <m/>
    <x v="1"/>
    <m/>
    <x v="5"/>
    <m/>
  </r>
  <r>
    <m/>
    <x v="2"/>
    <m/>
    <x v="1"/>
    <m/>
    <x v="7"/>
    <m/>
  </r>
  <r>
    <m/>
    <x v="2"/>
    <m/>
    <x v="1"/>
    <m/>
    <x v="4"/>
    <m/>
  </r>
  <r>
    <m/>
    <x v="2"/>
    <m/>
    <x v="1"/>
    <m/>
    <x v="8"/>
    <m/>
  </r>
  <r>
    <m/>
    <x v="2"/>
    <m/>
    <x v="1"/>
    <m/>
    <x v="2"/>
    <m/>
  </r>
  <r>
    <m/>
    <x v="3"/>
    <s v="MEMS Cap electronic pill cap"/>
    <x v="0"/>
    <n v="2"/>
    <x v="0"/>
    <n v="5"/>
  </r>
  <r>
    <s v="S4"/>
    <x v="3"/>
    <s v="novel mobile app"/>
    <x v="2"/>
    <m/>
    <x v="2"/>
    <m/>
  </r>
  <r>
    <m/>
    <x v="3"/>
    <m/>
    <x v="1"/>
    <m/>
    <x v="8"/>
    <m/>
  </r>
  <r>
    <m/>
    <x v="3"/>
    <m/>
    <x v="1"/>
    <m/>
    <x v="5"/>
    <m/>
  </r>
  <r>
    <m/>
    <x v="3"/>
    <m/>
    <x v="1"/>
    <m/>
    <x v="1"/>
    <m/>
  </r>
  <r>
    <m/>
    <x v="3"/>
    <m/>
    <x v="1"/>
    <m/>
    <x v="4"/>
    <m/>
  </r>
  <r>
    <s v="S5"/>
    <x v="4"/>
    <s v="CONnected Treatment Platform (CONCURxP)  smartbox , Wisepill RT2000 Medication Dispenser 4G LTE enabled"/>
    <x v="3"/>
    <n v="2"/>
    <x v="0"/>
    <n v="4"/>
  </r>
  <r>
    <m/>
    <x v="4"/>
    <m/>
    <x v="4"/>
    <m/>
    <x v="3"/>
    <m/>
  </r>
  <r>
    <m/>
    <x v="4"/>
    <m/>
    <x v="1"/>
    <m/>
    <x v="2"/>
    <m/>
  </r>
  <r>
    <m/>
    <x v="4"/>
    <m/>
    <x v="1"/>
    <m/>
    <x v="9"/>
    <m/>
  </r>
  <r>
    <s v="S6"/>
    <x v="5"/>
    <s v="Mobile app"/>
    <x v="2"/>
    <n v="1"/>
    <x v="0"/>
    <n v="4"/>
  </r>
  <r>
    <m/>
    <x v="5"/>
    <m/>
    <x v="1"/>
    <m/>
    <x v="4"/>
    <m/>
  </r>
  <r>
    <m/>
    <x v="5"/>
    <m/>
    <x v="1"/>
    <m/>
    <x v="8"/>
    <m/>
  </r>
  <r>
    <m/>
    <x v="5"/>
    <m/>
    <x v="1"/>
    <m/>
    <x v="2"/>
    <m/>
  </r>
  <r>
    <s v="S7"/>
    <x v="6"/>
    <s v="Mobile app (OKTED)"/>
    <x v="2"/>
    <n v="1"/>
    <x v="0"/>
    <n v="5"/>
  </r>
  <r>
    <m/>
    <x v="6"/>
    <m/>
    <x v="1"/>
    <m/>
    <x v="10"/>
    <m/>
  </r>
  <r>
    <m/>
    <x v="6"/>
    <m/>
    <x v="1"/>
    <m/>
    <x v="11"/>
    <m/>
  </r>
  <r>
    <m/>
    <x v="6"/>
    <m/>
    <x v="1"/>
    <m/>
    <x v="5"/>
    <m/>
  </r>
  <r>
    <m/>
    <x v="6"/>
    <m/>
    <x v="1"/>
    <m/>
    <x v="2"/>
    <m/>
  </r>
  <r>
    <s v="S8"/>
    <x v="7"/>
    <s v="Mobile app"/>
    <x v="2"/>
    <n v="2"/>
    <x v="0"/>
    <n v="3"/>
  </r>
  <r>
    <m/>
    <x v="7"/>
    <s v="electronic pill bottle (MEMS TrackCap)"/>
    <x v="4"/>
    <m/>
    <x v="2"/>
    <m/>
  </r>
  <r>
    <m/>
    <x v="7"/>
    <m/>
    <x v="1"/>
    <m/>
    <x v="12"/>
    <m/>
  </r>
  <r>
    <s v="S9"/>
    <x v="8"/>
    <s v="Mobile app"/>
    <x v="2"/>
    <n v="1"/>
    <x v="0"/>
    <n v="6"/>
  </r>
  <r>
    <m/>
    <x v="8"/>
    <m/>
    <x v="1"/>
    <m/>
    <x v="2"/>
    <m/>
  </r>
  <r>
    <m/>
    <x v="8"/>
    <m/>
    <x v="1"/>
    <m/>
    <x v="12"/>
    <m/>
  </r>
  <r>
    <s v="S10"/>
    <x v="9"/>
    <s v="Mobile app"/>
    <x v="2"/>
    <n v="1"/>
    <x v="0"/>
    <n v="4"/>
  </r>
  <r>
    <m/>
    <x v="9"/>
    <m/>
    <x v="1"/>
    <m/>
    <x v="13"/>
    <m/>
  </r>
  <r>
    <m/>
    <x v="9"/>
    <m/>
    <x v="1"/>
    <m/>
    <x v="11"/>
    <m/>
  </r>
  <r>
    <m/>
    <x v="9"/>
    <m/>
    <x v="1"/>
    <m/>
    <x v="2"/>
    <m/>
  </r>
  <r>
    <s v="S11"/>
    <x v="10"/>
    <s v="App wearable devices,"/>
    <x v="2"/>
    <n v="2"/>
    <x v="0"/>
    <n v="9"/>
  </r>
  <r>
    <m/>
    <x v="10"/>
    <m/>
    <x v="5"/>
    <m/>
    <x v="2"/>
    <m/>
  </r>
  <r>
    <m/>
    <x v="10"/>
    <m/>
    <x v="1"/>
    <m/>
    <x v="8"/>
    <m/>
  </r>
  <r>
    <m/>
    <x v="10"/>
    <m/>
    <x v="1"/>
    <m/>
    <x v="14"/>
    <m/>
  </r>
  <r>
    <m/>
    <x v="10"/>
    <m/>
    <x v="1"/>
    <m/>
    <x v="4"/>
    <m/>
  </r>
  <r>
    <m/>
    <x v="10"/>
    <m/>
    <x v="1"/>
    <m/>
    <x v="15"/>
    <m/>
  </r>
  <r>
    <m/>
    <x v="10"/>
    <m/>
    <x v="1"/>
    <m/>
    <x v="3"/>
    <m/>
  </r>
  <r>
    <m/>
    <x v="10"/>
    <m/>
    <x v="1"/>
    <m/>
    <x v="6"/>
    <m/>
  </r>
  <r>
    <m/>
    <x v="10"/>
    <m/>
    <x v="1"/>
    <m/>
    <x v="5"/>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s v="S1"/>
    <x v="0"/>
    <n v="2019"/>
    <s v="Journal"/>
    <x v="0"/>
    <s v="USA"/>
  </r>
  <r>
    <s v="S2"/>
    <x v="1"/>
    <n v="2017"/>
    <s v="Journal"/>
    <x v="1"/>
    <s v="Australia "/>
  </r>
  <r>
    <s v="S3"/>
    <x v="2"/>
    <n v="2016"/>
    <s v="Journal"/>
    <x v="2"/>
    <s v="USA"/>
  </r>
  <r>
    <s v="S4"/>
    <x v="3"/>
    <n v="2020"/>
    <s v="Journal"/>
    <x v="2"/>
    <s v="USA"/>
  </r>
  <r>
    <s v="S5"/>
    <x v="4"/>
    <n v="2023"/>
    <s v="Journal"/>
    <x v="1"/>
    <s v="USA"/>
  </r>
  <r>
    <s v="S6"/>
    <x v="5"/>
    <n v="2019"/>
    <s v="Journal"/>
    <x v="1"/>
    <s v="USA"/>
  </r>
  <r>
    <s v="S7"/>
    <x v="6"/>
    <n v="2021"/>
    <s v="Journal"/>
    <x v="2"/>
    <s v="Turkey "/>
  </r>
  <r>
    <s v="S8"/>
    <x v="7"/>
    <n v="2023"/>
    <s v="Journal"/>
    <x v="1"/>
    <s v="USA"/>
  </r>
  <r>
    <s v="S9"/>
    <x v="8"/>
    <n v="2022"/>
    <s v="Journal"/>
    <x v="2"/>
    <s v="USA"/>
  </r>
  <r>
    <s v="z10"/>
    <x v="9"/>
    <n v="2021"/>
    <s v="Journal"/>
    <x v="3"/>
    <s v="USA"/>
  </r>
  <r>
    <s v="z11"/>
    <x v="10"/>
    <n v="2022"/>
    <s v="Journal"/>
    <x v="4"/>
    <s v="Italy"/>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x v="0"/>
  </r>
  <r>
    <x v="1"/>
  </r>
  <r>
    <x v="2"/>
  </r>
  <r>
    <x v="3"/>
  </r>
  <r>
    <x v="3"/>
  </r>
  <r>
    <x v="3"/>
  </r>
  <r>
    <x v="3"/>
  </r>
  <r>
    <x v="3"/>
  </r>
  <r>
    <x v="3"/>
  </r>
  <r>
    <x v="3"/>
  </r>
  <r>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algado "/>
    <x v="0"/>
  </r>
  <r>
    <s v="Krok-Schoen"/>
    <x v="0"/>
  </r>
  <r>
    <s v="Sadigh "/>
    <x v="0"/>
  </r>
  <r>
    <s v="Psihogios"/>
    <x v="0"/>
  </r>
  <r>
    <s v="Passardi"/>
    <x v="1"/>
  </r>
  <r>
    <s v="Spoelstra"/>
    <x v="2"/>
  </r>
  <r>
    <s v="Greer "/>
    <x v="2"/>
  </r>
  <r>
    <s v="Karaaslan-Esser"/>
    <x v="2"/>
  </r>
  <r>
    <s v="Yanez"/>
    <x v="2"/>
  </r>
  <r>
    <s v="Linder"/>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x v="0"/>
  </r>
  <r>
    <x v="1"/>
  </r>
  <r>
    <x v="2"/>
  </r>
  <r>
    <x v="3"/>
  </r>
  <r>
    <x v="4"/>
  </r>
  <r>
    <x v="5"/>
  </r>
  <r>
    <x v="6"/>
  </r>
  <r>
    <x v="7"/>
  </r>
  <r>
    <x v="8"/>
  </r>
  <r>
    <x v="5"/>
  </r>
  <r>
    <x v="4"/>
  </r>
  <r>
    <x v="9"/>
  </r>
  <r>
    <x v="10"/>
  </r>
  <r>
    <x v="11"/>
  </r>
  <r>
    <x v="10"/>
  </r>
  <r>
    <x v="12"/>
  </r>
  <r>
    <x v="5"/>
  </r>
  <r>
    <x v="13"/>
  </r>
  <r>
    <x v="11"/>
  </r>
  <r>
    <x v="14"/>
  </r>
  <r>
    <x v="10"/>
  </r>
  <r>
    <x v="15"/>
  </r>
  <r>
    <x v="7"/>
  </r>
  <r>
    <x v="4"/>
  </r>
  <r>
    <x v="12"/>
  </r>
  <r>
    <x v="10"/>
  </r>
  <r>
    <x v="11"/>
  </r>
  <r>
    <x v="16"/>
  </r>
  <r>
    <x v="17"/>
  </r>
  <r>
    <x v="5"/>
  </r>
  <r>
    <x v="10"/>
  </r>
  <r>
    <x v="11"/>
  </r>
  <r>
    <x v="10"/>
  </r>
  <r>
    <x v="18"/>
  </r>
  <r>
    <x v="11"/>
  </r>
  <r>
    <x v="19"/>
  </r>
  <r>
    <x v="17"/>
  </r>
  <r>
    <x v="10"/>
  </r>
  <r>
    <x v="11"/>
  </r>
  <r>
    <x v="10"/>
  </r>
  <r>
    <x v="12"/>
  </r>
  <r>
    <x v="20"/>
  </r>
  <r>
    <x v="4"/>
  </r>
  <r>
    <x v="21"/>
  </r>
  <r>
    <x v="3"/>
  </r>
  <r>
    <x v="22"/>
  </r>
  <r>
    <x v="5"/>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r>
  <r>
    <x v="1"/>
  </r>
  <r>
    <x v="2"/>
  </r>
  <r>
    <x v="2"/>
  </r>
  <r>
    <x v="1"/>
  </r>
  <r>
    <x v="1"/>
  </r>
  <r>
    <x v="1"/>
  </r>
  <r>
    <x v="1"/>
  </r>
  <r>
    <x v="2"/>
  </r>
  <r>
    <x v="1"/>
  </r>
  <r>
    <x v="1"/>
  </r>
  <r>
    <x v="1"/>
  </r>
  <r>
    <x v="1"/>
  </r>
  <r>
    <x v="1"/>
  </r>
  <r>
    <x v="0"/>
  </r>
  <r>
    <x v="2"/>
  </r>
  <r>
    <x v="1"/>
  </r>
  <r>
    <x v="1"/>
  </r>
  <r>
    <x v="1"/>
  </r>
  <r>
    <x v="1"/>
  </r>
  <r>
    <x v="3"/>
  </r>
  <r>
    <x v="4"/>
  </r>
  <r>
    <x v="1"/>
  </r>
  <r>
    <x v="1"/>
  </r>
  <r>
    <x v="2"/>
  </r>
  <r>
    <x v="1"/>
  </r>
  <r>
    <x v="1"/>
  </r>
  <r>
    <x v="1"/>
  </r>
  <r>
    <x v="2"/>
  </r>
  <r>
    <x v="1"/>
  </r>
  <r>
    <x v="1"/>
  </r>
  <r>
    <x v="1"/>
  </r>
  <r>
    <x v="1"/>
  </r>
  <r>
    <x v="2"/>
  </r>
  <r>
    <x v="4"/>
  </r>
  <r>
    <x v="1"/>
  </r>
  <r>
    <x v="2"/>
  </r>
  <r>
    <x v="1"/>
  </r>
  <r>
    <x v="1"/>
  </r>
  <r>
    <x v="2"/>
  </r>
  <r>
    <x v="1"/>
  </r>
  <r>
    <x v="1"/>
  </r>
  <r>
    <x v="1"/>
  </r>
  <r>
    <x v="2"/>
  </r>
  <r>
    <x v="5"/>
  </r>
  <r>
    <x v="1"/>
  </r>
  <r>
    <x v="1"/>
  </r>
  <r>
    <x v="1"/>
  </r>
  <r>
    <x v="1"/>
  </r>
  <r>
    <x v="1"/>
  </r>
  <r>
    <x v="1"/>
  </r>
  <r>
    <x v="1"/>
  </r>
  <r>
    <x v="1"/>
  </r>
  <r>
    <x v="1"/>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
  <r>
    <s v="S1"/>
    <s v="Linder"/>
    <x v="0"/>
    <s v="Stand alone"/>
    <s v="Screen featureed bottons and text box"/>
    <x v="0"/>
  </r>
  <r>
    <m/>
    <m/>
    <x v="1"/>
    <m/>
    <m/>
    <x v="1"/>
  </r>
  <r>
    <m/>
    <m/>
    <x v="2"/>
    <m/>
    <m/>
    <x v="1"/>
  </r>
  <r>
    <s v="S2"/>
    <s v="Salgado"/>
    <x v="3"/>
    <s v="web application"/>
    <s v="Web- and text-based interfaces"/>
    <x v="2"/>
  </r>
  <r>
    <m/>
    <m/>
    <x v="4"/>
    <m/>
    <m/>
    <x v="0"/>
  </r>
  <r>
    <s v="S3"/>
    <s v="Spoelstra"/>
    <x v="5"/>
    <s v="Stand alone"/>
    <s v="Text message designed using Social Cognitive Theory. automated voice response"/>
    <x v="0"/>
  </r>
  <r>
    <s v="S4"/>
    <s v="Greer"/>
    <x v="6"/>
    <s v="not reported"/>
    <s v="not reported"/>
    <x v="0"/>
  </r>
  <r>
    <m/>
    <m/>
    <x v="7"/>
    <m/>
    <m/>
    <x v="1"/>
  </r>
  <r>
    <s v="S5"/>
    <s v="Sadigh"/>
    <x v="8"/>
    <s v="web page"/>
    <s v="web portal-text, link to a single multiple-choice question if the participants did not take the medication within 11 h after scheduled dose time,logging into the study web portal to review medication doses recorded using the smartbox. person-specific login account"/>
    <x v="0"/>
  </r>
  <r>
    <s v="S6"/>
    <s v="Krok-Schoen"/>
    <x v="9"/>
    <s v="Stand alone"/>
    <s v="texting, phone survey , feedback, customized videos, assessments, data logs, reminders, monitoring, and interactivity"/>
    <x v="0"/>
  </r>
  <r>
    <s v="S7"/>
    <s v="Karaaslan-Esser"/>
    <x v="10"/>
    <s v="Stand alone"/>
    <s v="not reported"/>
    <x v="0"/>
  </r>
  <r>
    <s v="S8"/>
    <s v="Psihogios"/>
    <x v="9"/>
    <s v="Stand alone"/>
    <s v="the use of a text message  and platform (Twilio)"/>
    <x v="0"/>
  </r>
  <r>
    <m/>
    <m/>
    <x v="11"/>
    <m/>
    <m/>
    <x v="1"/>
  </r>
  <r>
    <s v="S9"/>
    <s v="Yanez"/>
    <x v="9"/>
    <s v="Website"/>
    <s v="written, vedio, audio, videoconference"/>
    <x v="2"/>
  </r>
  <r>
    <m/>
    <m/>
    <x v="4"/>
    <m/>
    <m/>
    <x v="0"/>
  </r>
  <r>
    <s v="S10"/>
    <s v="Heneghan"/>
    <x v="9"/>
    <s v="app and website"/>
    <s v="nvolved various forms and input fields, survey through a digital interface, involve text-based input"/>
    <x v="0"/>
  </r>
  <r>
    <s v="S11"/>
    <s v="Passardi"/>
    <x v="12"/>
    <s v="not reported"/>
    <s v="texting, messaging, phone-calls, questionnaires were paper-based"/>
    <x v="0"/>
  </r>
  <r>
    <m/>
    <m/>
    <x v="4"/>
    <m/>
    <s v="and self-completed by patients"/>
    <x v="2"/>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
  <r>
    <x v="0"/>
  </r>
  <r>
    <x v="1"/>
  </r>
  <r>
    <x v="1"/>
  </r>
  <r>
    <x v="2"/>
  </r>
  <r>
    <x v="1"/>
  </r>
  <r>
    <x v="0"/>
  </r>
  <r>
    <x v="3"/>
  </r>
  <r>
    <x v="1"/>
  </r>
  <r>
    <x v="4"/>
  </r>
  <r>
    <x v="0"/>
  </r>
  <r>
    <x v="0"/>
  </r>
  <r>
    <x v="0"/>
  </r>
  <r>
    <x v="1"/>
  </r>
  <r>
    <x v="5"/>
  </r>
  <r>
    <x v="1"/>
  </r>
  <r>
    <x v="6"/>
  </r>
  <r>
    <x v="3"/>
  </r>
  <r>
    <x v="1"/>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s v="S1"/>
    <x v="0"/>
    <s v="1. Leukemia 2.Lymphoma  3. Sarcoma 4. Brain tumor 5. Other Solid tumors "/>
    <n v="5"/>
    <x v="0"/>
    <s v="Trimethoprim sulfamethoxazole, temozolamide, tyrosine kinase inhibitors mercaptupurine, methotrexate "/>
    <x v="0"/>
    <n v="5"/>
  </r>
  <r>
    <s v="S2"/>
    <x v="1"/>
    <s v="Chronic myloid leukimea CML"/>
    <n v="1"/>
    <x v="1"/>
    <s v="imatinib "/>
    <x v="1"/>
    <n v="1"/>
  </r>
  <r>
    <s v="S3"/>
    <x v="2"/>
    <s v="breast cancer, other"/>
    <s v="2&lt;"/>
    <x v="2"/>
    <s v="oral anti cancers"/>
    <x v="2"/>
    <s v="1&lt;"/>
  </r>
  <r>
    <s v="S4"/>
    <x v="3"/>
    <s v="Hematologic Non–small cell lung Breast_x000a_High-grade glioma Sarcoma Gastrointestinal Genitourinary Melanoma Non-GIST"/>
    <n v="9"/>
    <x v="0"/>
    <s v="targeted therapy  tyrosine kinase inhibitors, chemotherapy"/>
    <x v="0"/>
    <n v="2"/>
  </r>
  <r>
    <s v="S5"/>
    <x v="4"/>
    <s v="breast cancer"/>
    <n v="1"/>
    <x v="2"/>
    <s v="palbociclib"/>
    <x v="1"/>
    <n v="1"/>
  </r>
  <r>
    <s v="S6"/>
    <x v="5"/>
    <s v="breast cancer"/>
    <n v="1"/>
    <x v="2"/>
    <s v="Tamoxifen_x000a_Aromatase inhibitors, Arimidex, Aromasin, Femara, other"/>
    <x v="3"/>
    <n v="6"/>
  </r>
  <r>
    <s v="S7"/>
    <x v="6"/>
    <s v="Colorectal cancer _x000a_Gastrointestinal_x000a_Stromal Tumor_x000a_Lung cancer _x000a_Renal Cell Carcinoma _x000a_Hepatocellular_x000a_Carcinoma_x000a_Cholangiocarcinoma _x000a_Breast cancer _x000a_Pancreatic cancer _x000a_Glioblastoma"/>
    <n v="10"/>
    <x v="2"/>
    <s v="Capecitabine _x000a_Imatinib _x000a_Pazopanib _x000a_Regorafenib _x000a_Sorafenib _x000a_Erlotinib _x000a_Alectinib _x000a_Crizotinib _x000a_Temozolomide _x000a_Afatinib _x000a_Axitinib _x000a_Sunitinib"/>
    <x v="0"/>
    <n v="12"/>
  </r>
  <r>
    <s v="S8"/>
    <x v="7"/>
    <s v="acute lymphoblastic leukemia"/>
    <n v="1"/>
    <x v="1"/>
    <s v="6-mercaptopurine"/>
    <x v="2"/>
    <n v="1"/>
  </r>
  <r>
    <s v="S9"/>
    <x v="8"/>
    <s v="hormone receptor-positive (HR+) breast cancer."/>
    <n v="1"/>
    <x v="2"/>
    <s v="Tamoxifen_x000a_Aromatase inhibitors"/>
    <x v="3"/>
    <n v="2"/>
  </r>
  <r>
    <s v="S10"/>
    <x v="9"/>
    <s v="acute lymphoblastic leukemia "/>
    <n v="1"/>
    <x v="1"/>
    <s v="6-mercaptopurine, steroid"/>
    <x v="2"/>
    <n v="2"/>
  </r>
  <r>
    <s v="S11"/>
    <x v="10"/>
    <s v="Colorectum_x0009__x000a__x000a_Pancreas_x0009__x000a__x000a_Lung_x0009__x000a__x000a_Breast_x0009__x000a__x000a_Biliary tract_x0009__x000a__x000a_Kidney_x0009__x000a__x000a_Liver_x0009__x000a__x000a_Unknown"/>
    <n v="1"/>
    <x v="2"/>
    <s v="Capecitabine_x000a_Sunitinib_x000a_Regorafenib_x000a_Sorafenib_x000a_Pazopanib_x000a_Everolimus_x000a_Erlotinib_x000a_Gefitinib_x000a_Afatinib_x000a_Axitinib_x000a_Crizotinib"/>
    <x v="0"/>
    <n v="11"/>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s v="S1"/>
    <x v="0"/>
    <s v="eCap electronic capsules"/>
    <s v="Ecap."/>
    <n v="2"/>
    <s v="Reminders "/>
    <x v="0"/>
  </r>
  <r>
    <m/>
    <x v="0"/>
    <s v="DoscastPro mobile app"/>
    <m/>
    <m/>
    <s v="E-Capsoule"/>
    <x v="0"/>
  </r>
  <r>
    <m/>
    <x v="0"/>
    <s v="Research Electronic Data Capture (REDCap) tool electronic link questionnaire"/>
    <s v="App"/>
    <m/>
    <s v="Adherence assessment"/>
    <x v="0"/>
  </r>
  <r>
    <s v="S2"/>
    <x v="1"/>
    <s v="(REMIND) REMIND system"/>
    <s v="App"/>
    <n v="1"/>
    <s v="Reminders "/>
    <x v="1"/>
  </r>
  <r>
    <m/>
    <x v="1"/>
    <m/>
    <m/>
    <m/>
    <s v="Interaction with clinicians"/>
    <x v="1"/>
  </r>
  <r>
    <m/>
    <x v="1"/>
    <m/>
    <m/>
    <m/>
    <s v="Side effects reporting"/>
    <x v="1"/>
  </r>
  <r>
    <m/>
    <x v="1"/>
    <m/>
    <m/>
    <m/>
    <s v="Patient education"/>
    <x v="1"/>
  </r>
  <r>
    <m/>
    <x v="1"/>
    <m/>
    <m/>
    <m/>
    <s v="Interaction with other users"/>
    <x v="1"/>
  </r>
  <r>
    <s v="S3"/>
    <x v="2"/>
    <s v="TMs mobile app"/>
    <s v="App"/>
    <n v="1"/>
    <s v="Reminders "/>
    <x v="2"/>
  </r>
  <r>
    <m/>
    <x v="2"/>
    <m/>
    <m/>
    <m/>
    <s v="confirm administration "/>
    <x v="2"/>
  </r>
  <r>
    <m/>
    <x v="2"/>
    <m/>
    <m/>
    <m/>
    <s v="Patient education"/>
    <x v="2"/>
  </r>
  <r>
    <m/>
    <x v="2"/>
    <m/>
    <m/>
    <m/>
    <s v="Side effects reporting"/>
    <x v="2"/>
  </r>
  <r>
    <m/>
    <x v="2"/>
    <m/>
    <m/>
    <m/>
    <s v="Symptoms assessment"/>
    <x v="2"/>
  </r>
  <r>
    <m/>
    <x v="2"/>
    <m/>
    <m/>
    <m/>
    <s v="Adherence assessment"/>
    <x v="2"/>
  </r>
  <r>
    <s v="S4"/>
    <x v="3"/>
    <s v="MEMS Cap electronic pill cap"/>
    <s v="Ecap."/>
    <n v="2"/>
    <s v="Reminders "/>
    <x v="1"/>
  </r>
  <r>
    <m/>
    <x v="3"/>
    <s v="novel mobile app"/>
    <s v="App"/>
    <m/>
    <s v="Adherence assessment"/>
    <x v="1"/>
  </r>
  <r>
    <m/>
    <x v="3"/>
    <m/>
    <m/>
    <m/>
    <s v="Symptoms assessment"/>
    <x v="1"/>
  </r>
  <r>
    <m/>
    <x v="3"/>
    <m/>
    <m/>
    <m/>
    <s v="Patient education"/>
    <x v="1"/>
  </r>
  <r>
    <m/>
    <x v="3"/>
    <m/>
    <m/>
    <m/>
    <s v="Side effects reporting"/>
    <x v="1"/>
  </r>
  <r>
    <s v="S5"/>
    <x v="4"/>
    <s v="CONnected Treatment Platform (CONCURxP)  smartbox , Wisepill RT2000 Medication Dispenser 4G LTE enabled"/>
    <s v="Platform"/>
    <n v="2"/>
    <s v="Reminders "/>
    <x v="3"/>
  </r>
  <r>
    <m/>
    <x v="4"/>
    <m/>
    <s v="Smartbox"/>
    <m/>
    <s v="Interaction with clinicians"/>
    <x v="3"/>
  </r>
  <r>
    <m/>
    <x v="4"/>
    <m/>
    <m/>
    <m/>
    <s v="Adherence assessment"/>
    <x v="3"/>
  </r>
  <r>
    <m/>
    <x v="4"/>
    <m/>
    <m/>
    <m/>
    <s v="Referral request"/>
    <x v="3"/>
  </r>
  <r>
    <s v="S6"/>
    <x v="5"/>
    <s v="Mobile app"/>
    <s v="App"/>
    <n v="1"/>
    <s v="Reminders "/>
    <x v="3"/>
  </r>
  <r>
    <m/>
    <x v="5"/>
    <m/>
    <m/>
    <m/>
    <s v="Side effects reporting"/>
    <x v="3"/>
  </r>
  <r>
    <m/>
    <x v="5"/>
    <m/>
    <m/>
    <m/>
    <s v="Symptoms assessment"/>
    <x v="3"/>
  </r>
  <r>
    <m/>
    <x v="5"/>
    <m/>
    <m/>
    <m/>
    <s v="Adherence assessment"/>
    <x v="3"/>
  </r>
  <r>
    <s v="S7"/>
    <x v="6"/>
    <s v="Mobile app (OKTED)"/>
    <s v="App"/>
    <n v="1"/>
    <s v="Reminders "/>
    <x v="1"/>
  </r>
  <r>
    <m/>
    <x v="6"/>
    <m/>
    <m/>
    <m/>
    <s v="Calendar sync"/>
    <x v="1"/>
  </r>
  <r>
    <m/>
    <x v="6"/>
    <m/>
    <m/>
    <m/>
    <s v="Medication information"/>
    <x v="1"/>
  </r>
  <r>
    <m/>
    <x v="6"/>
    <m/>
    <m/>
    <m/>
    <s v="Patient education"/>
    <x v="1"/>
  </r>
  <r>
    <m/>
    <x v="6"/>
    <m/>
    <m/>
    <m/>
    <s v="Adherence assessment"/>
    <x v="1"/>
  </r>
  <r>
    <s v="S8"/>
    <x v="7"/>
    <s v="Mobile app"/>
    <s v="App"/>
    <n v="2"/>
    <s v="Reminders "/>
    <x v="0"/>
  </r>
  <r>
    <m/>
    <x v="7"/>
    <s v="electronic pill bottle (MEMS TrackCap)"/>
    <s v="Smartbox"/>
    <m/>
    <s v="Adherence assessment"/>
    <x v="0"/>
  </r>
  <r>
    <m/>
    <x v="7"/>
    <m/>
    <m/>
    <m/>
    <s v="Patient feed back"/>
    <x v="0"/>
  </r>
  <r>
    <s v="S9"/>
    <x v="8"/>
    <s v="Mobile app"/>
    <s v="App"/>
    <n v="1"/>
    <s v="Reminders "/>
    <x v="0"/>
  </r>
  <r>
    <m/>
    <x v="8"/>
    <m/>
    <m/>
    <m/>
    <s v="Adherence assessment"/>
    <x v="0"/>
  </r>
  <r>
    <m/>
    <x v="8"/>
    <m/>
    <m/>
    <m/>
    <s v="Patient feed back"/>
    <x v="0"/>
  </r>
  <r>
    <s v="S10"/>
    <x v="9"/>
    <s v="Mobile app"/>
    <s v="App"/>
    <n v="1"/>
    <s v="Reminders "/>
    <x v="3"/>
  </r>
  <r>
    <m/>
    <x v="9"/>
    <m/>
    <m/>
    <m/>
    <s v="Refill reminder"/>
    <x v="3"/>
  </r>
  <r>
    <m/>
    <x v="9"/>
    <m/>
    <m/>
    <m/>
    <s v="Medication information"/>
    <x v="3"/>
  </r>
  <r>
    <m/>
    <x v="9"/>
    <m/>
    <m/>
    <m/>
    <s v="Adherence assessment"/>
    <x v="3"/>
  </r>
  <r>
    <s v="S11"/>
    <x v="10"/>
    <s v="App wearable devices,"/>
    <s v="App"/>
    <n v="2"/>
    <s v="Reminders "/>
    <x v="4"/>
  </r>
  <r>
    <m/>
    <x v="10"/>
    <m/>
    <s v="Wearable device"/>
    <m/>
    <s v="Adherence assessment"/>
    <x v="4"/>
  </r>
  <r>
    <m/>
    <x v="10"/>
    <m/>
    <m/>
    <m/>
    <s v="Symptoms assessment"/>
    <x v="4"/>
  </r>
  <r>
    <m/>
    <x v="10"/>
    <m/>
    <m/>
    <m/>
    <s v="Signs assessment"/>
    <x v="4"/>
  </r>
  <r>
    <m/>
    <x v="10"/>
    <m/>
    <m/>
    <m/>
    <s v="Side effects reporting"/>
    <x v="4"/>
  </r>
  <r>
    <m/>
    <x v="10"/>
    <m/>
    <m/>
    <m/>
    <s v="Drug-drug interaction"/>
    <x v="4"/>
  </r>
  <r>
    <m/>
    <x v="10"/>
    <m/>
    <m/>
    <m/>
    <s v="Interaction with clinicians"/>
    <x v="4"/>
  </r>
  <r>
    <m/>
    <x v="10"/>
    <m/>
    <m/>
    <m/>
    <s v="Interaction with other users"/>
    <x v="4"/>
  </r>
  <r>
    <m/>
    <x v="10"/>
    <m/>
    <m/>
    <m/>
    <s v="Patient education"/>
    <x v="4"/>
  </r>
</pivotCacheRecords>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s v="S1"/>
    <x v="0"/>
    <x v="0"/>
    <x v="0"/>
  </r>
  <r>
    <s v="S2"/>
    <x v="1"/>
    <x v="0"/>
    <x v="0"/>
  </r>
  <r>
    <s v="S3"/>
    <x v="2"/>
    <x v="0"/>
    <x v="0"/>
  </r>
  <r>
    <s v="S4"/>
    <x v="3"/>
    <x v="1"/>
    <x v="1"/>
  </r>
  <r>
    <s v="S5"/>
    <x v="4"/>
    <x v="0"/>
    <x v="0"/>
  </r>
  <r>
    <s v="S6"/>
    <x v="5"/>
    <x v="1"/>
    <x v="0"/>
  </r>
  <r>
    <s v="S7"/>
    <x v="6"/>
    <x v="0"/>
    <x v="0"/>
  </r>
  <r>
    <s v="S8"/>
    <x v="7"/>
    <x v="0"/>
    <x v="0"/>
  </r>
  <r>
    <s v="S9"/>
    <x v="8"/>
    <x v="0"/>
    <x v="1"/>
  </r>
  <r>
    <s v="S10"/>
    <x v="9"/>
    <x v="0"/>
    <x v="2"/>
  </r>
  <r>
    <s v="S11"/>
    <x v="10"/>
    <x v="0"/>
    <x v="0"/>
  </r>
</pivotCacheRecords>
</file>

<file path=xl/pivotCache/pivotCacheRecords1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s v="S1"/>
    <x v="0"/>
    <x v="0"/>
    <s v="Screen featureed bottons and text box"/>
    <x v="0"/>
    <s v="Researchs"/>
    <s v="eCaps were scanned to retrieve pre intervention adherence data. "/>
  </r>
  <r>
    <s v="S2"/>
    <x v="1"/>
    <x v="1"/>
    <s v="Web- and text-based interfaces "/>
    <x v="1"/>
    <s v="healthcare professionals involved"/>
    <s v="Amazon Web Services cloud platform "/>
  </r>
  <r>
    <s v="S3"/>
    <x v="2"/>
    <x v="0"/>
    <s v="Text message designed using Social Cognitive Theory. automated voice response"/>
    <x v="0"/>
    <s v="health care providors "/>
    <s v="automated platform delivered the TMs and stored associated data."/>
  </r>
  <r>
    <s v="S4"/>
    <x v="3"/>
    <x v="0"/>
    <s v="not reported"/>
    <x v="0"/>
    <s v="Results of these weekly reports were transmitted via email to patients’ oncology clinicians, who could respond based on their clinical discretion. "/>
    <s v="not reported"/>
  </r>
  <r>
    <s v="S5"/>
    <x v="4"/>
    <x v="1"/>
    <s v="web portal-text, link to a single multiple-choice question if the participants did not take the medication within 11 h after scheduled dose time,logging into the study web portal to review medication doses recorded using the smartbox. person-specific login account"/>
    <x v="0"/>
    <s v="oncologists"/>
    <s v="web portal"/>
  </r>
  <r>
    <s v="S6"/>
    <x v="5"/>
    <x v="0"/>
    <s v="texting, phone survey , feedback, customized videos, assessments, data logs, reminders, monitoring, and interactivity"/>
    <x v="0"/>
    <s v="oncologists, research, healthcare providers"/>
    <s v="database"/>
  </r>
  <r>
    <s v="S7"/>
    <x v="6"/>
    <x v="0"/>
    <s v="not reported"/>
    <x v="0"/>
    <s v="nurses"/>
    <s v="not reported"/>
  </r>
  <r>
    <s v="S8"/>
    <x v="7"/>
    <x v="0"/>
    <s v=" the use of a text message  and platform (Twilio)"/>
    <x v="0"/>
    <s v="research"/>
    <s v="REDCap database"/>
  </r>
  <r>
    <s v="S9"/>
    <x v="8"/>
    <x v="1"/>
    <s v="written, vedio, audio, videoconference"/>
    <x v="1"/>
    <s v="research, healthcare professiona"/>
    <s v="Research Electronic Data Capture (REDCap) "/>
  </r>
  <r>
    <s v="S10"/>
    <x v="9"/>
    <x v="2"/>
    <s v="nvolved various forms and input fields, survey through a digital interface, involve text-based input "/>
    <x v="2"/>
    <s v="research, oncology clinic"/>
    <s v="electronic tablets through REDCap"/>
  </r>
  <r>
    <s v="S11"/>
    <x v="10"/>
    <x v="3"/>
    <s v="texting, messaging, phone-calls, questionnaires were paper-based_x000a_and self-completed by patients"/>
    <x v="1"/>
    <s v="research, oncology department"/>
    <s v="not reporte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380BC9-4CA7-574C-B916-AB0F19333321}" name="PivotTable12" cacheId="345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M10" firstHeaderRow="1" firstDataRow="2" firstDataCol="1"/>
  <pivotFields count="6">
    <pivotField showAll="0"/>
    <pivotField axis="axisCol" dataField="1" showAll="0">
      <items count="23">
        <item m="1" x="14"/>
        <item m="1" x="20"/>
        <item m="1" x="17"/>
        <item m="1" x="16"/>
        <item m="1" x="11"/>
        <item m="1" x="21"/>
        <item m="1" x="18"/>
        <item m="1" x="15"/>
        <item m="1" x="12"/>
        <item m="1" x="13"/>
        <item m="1" x="19"/>
        <item x="0"/>
        <item x="1"/>
        <item x="2"/>
        <item x="3"/>
        <item x="4"/>
        <item x="5"/>
        <item x="6"/>
        <item x="7"/>
        <item x="8"/>
        <item x="9"/>
        <item x="10"/>
        <item t="default"/>
      </items>
    </pivotField>
    <pivotField showAll="0"/>
    <pivotField showAll="0"/>
    <pivotField axis="axisRow" showAll="0" sortType="ascending">
      <items count="6">
        <item x="3"/>
        <item x="1"/>
        <item x="4"/>
        <item x="2"/>
        <item x="0"/>
        <item t="default"/>
      </items>
      <autoSortScope>
        <pivotArea dataOnly="0" outline="0" fieldPosition="0">
          <references count="1">
            <reference field="4294967294" count="1" selected="0">
              <x v="0"/>
            </reference>
          </references>
        </pivotArea>
      </autoSortScope>
    </pivotField>
    <pivotField showAll="0"/>
  </pivotFields>
  <rowFields count="1">
    <field x="4"/>
  </rowFields>
  <rowItems count="6">
    <i>
      <x v="2"/>
    </i>
    <i>
      <x/>
    </i>
    <i>
      <x v="4"/>
    </i>
    <i>
      <x v="3"/>
    </i>
    <i>
      <x v="1"/>
    </i>
    <i t="grand">
      <x/>
    </i>
  </rowItems>
  <colFields count="1">
    <field x="1"/>
  </colFields>
  <colItems count="12">
    <i>
      <x v="11"/>
    </i>
    <i>
      <x v="12"/>
    </i>
    <i>
      <x v="13"/>
    </i>
    <i>
      <x v="14"/>
    </i>
    <i>
      <x v="15"/>
    </i>
    <i>
      <x v="16"/>
    </i>
    <i>
      <x v="17"/>
    </i>
    <i>
      <x v="18"/>
    </i>
    <i>
      <x v="19"/>
    </i>
    <i>
      <x v="20"/>
    </i>
    <i>
      <x v="21"/>
    </i>
    <i t="grand">
      <x/>
    </i>
  </colItems>
  <dataFields count="1">
    <dataField name="Count of First Auther Surn name" fld="1" subtotal="count" baseField="0" baseItem="0"/>
  </dataFields>
  <formats count="2">
    <format dxfId="95">
      <pivotArea type="all" dataOnly="0" outline="0" fieldPosition="0"/>
    </format>
    <format dxfId="96">
      <pivotArea type="all" dataOnly="0" outline="0" fieldPosition="0"/>
    </format>
  </formats>
  <chartFormats count="2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0" format="7" series="1">
      <pivotArea type="data" outline="0" fieldPosition="0">
        <references count="2">
          <reference field="4294967294" count="1" selected="0">
            <x v="0"/>
          </reference>
          <reference field="1" count="1" selected="0">
            <x v="7"/>
          </reference>
        </references>
      </pivotArea>
    </chartFormat>
    <chartFormat chart="0" format="8" series="1">
      <pivotArea type="data" outline="0" fieldPosition="0">
        <references count="2">
          <reference field="4294967294" count="1" selected="0">
            <x v="0"/>
          </reference>
          <reference field="1" count="1" selected="0">
            <x v="8"/>
          </reference>
        </references>
      </pivotArea>
    </chartFormat>
    <chartFormat chart="0" format="9" series="1">
      <pivotArea type="data" outline="0" fieldPosition="0">
        <references count="2">
          <reference field="4294967294" count="1" selected="0">
            <x v="0"/>
          </reference>
          <reference field="1" count="1" selected="0">
            <x v="9"/>
          </reference>
        </references>
      </pivotArea>
    </chartFormat>
    <chartFormat chart="0" format="10" series="1">
      <pivotArea type="data" outline="0" fieldPosition="0">
        <references count="2">
          <reference field="4294967294" count="1" selected="0">
            <x v="0"/>
          </reference>
          <reference field="1" count="1" selected="0">
            <x v="10"/>
          </reference>
        </references>
      </pivotArea>
    </chartFormat>
    <chartFormat chart="0" format="11" series="1">
      <pivotArea type="data" outline="0" fieldPosition="0">
        <references count="2">
          <reference field="4294967294" count="1" selected="0">
            <x v="0"/>
          </reference>
          <reference field="1" count="1" selected="0">
            <x v="11"/>
          </reference>
        </references>
      </pivotArea>
    </chartFormat>
    <chartFormat chart="0" format="12" series="1">
      <pivotArea type="data" outline="0" fieldPosition="0">
        <references count="2">
          <reference field="4294967294" count="1" selected="0">
            <x v="0"/>
          </reference>
          <reference field="1" count="1" selected="0">
            <x v="12"/>
          </reference>
        </references>
      </pivotArea>
    </chartFormat>
    <chartFormat chart="0" format="13" series="1">
      <pivotArea type="data" outline="0" fieldPosition="0">
        <references count="2">
          <reference field="4294967294" count="1" selected="0">
            <x v="0"/>
          </reference>
          <reference field="1" count="1" selected="0">
            <x v="13"/>
          </reference>
        </references>
      </pivotArea>
    </chartFormat>
    <chartFormat chart="0" format="14" series="1">
      <pivotArea type="data" outline="0" fieldPosition="0">
        <references count="2">
          <reference field="4294967294" count="1" selected="0">
            <x v="0"/>
          </reference>
          <reference field="1" count="1" selected="0">
            <x v="14"/>
          </reference>
        </references>
      </pivotArea>
    </chartFormat>
    <chartFormat chart="0" format="15" series="1">
      <pivotArea type="data" outline="0" fieldPosition="0">
        <references count="2">
          <reference field="4294967294" count="1" selected="0">
            <x v="0"/>
          </reference>
          <reference field="1" count="1" selected="0">
            <x v="15"/>
          </reference>
        </references>
      </pivotArea>
    </chartFormat>
    <chartFormat chart="0" format="16" series="1">
      <pivotArea type="data" outline="0" fieldPosition="0">
        <references count="2">
          <reference field="4294967294" count="1" selected="0">
            <x v="0"/>
          </reference>
          <reference field="1" count="1" selected="0">
            <x v="16"/>
          </reference>
        </references>
      </pivotArea>
    </chartFormat>
    <chartFormat chart="0" format="17" series="1">
      <pivotArea type="data" outline="0" fieldPosition="0">
        <references count="2">
          <reference field="4294967294" count="1" selected="0">
            <x v="0"/>
          </reference>
          <reference field="1" count="1" selected="0">
            <x v="17"/>
          </reference>
        </references>
      </pivotArea>
    </chartFormat>
    <chartFormat chart="0" format="18" series="1">
      <pivotArea type="data" outline="0" fieldPosition="0">
        <references count="2">
          <reference field="4294967294" count="1" selected="0">
            <x v="0"/>
          </reference>
          <reference field="1" count="1" selected="0">
            <x v="18"/>
          </reference>
        </references>
      </pivotArea>
    </chartFormat>
    <chartFormat chart="0" format="19" series="1">
      <pivotArea type="data" outline="0" fieldPosition="0">
        <references count="2">
          <reference field="4294967294" count="1" selected="0">
            <x v="0"/>
          </reference>
          <reference field="1" count="1" selected="0">
            <x v="19"/>
          </reference>
        </references>
      </pivotArea>
    </chartFormat>
    <chartFormat chart="0" format="20" series="1">
      <pivotArea type="data" outline="0" fieldPosition="0">
        <references count="2">
          <reference field="4294967294" count="1" selected="0">
            <x v="0"/>
          </reference>
          <reference field="1" count="1" selected="0">
            <x v="20"/>
          </reference>
        </references>
      </pivotArea>
    </chartFormat>
    <chartFormat chart="0" format="21" series="1">
      <pivotArea type="data" outline="0" fieldPosition="0">
        <references count="2">
          <reference field="4294967294" count="1" selected="0">
            <x v="0"/>
          </reference>
          <reference field="1" count="1" selected="0">
            <x v="2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9E0FA68-005C-E143-9BB8-9E8F8A645FF7}" name="PivotTable5" cacheId="3457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J13:K18" firstHeaderRow="1" firstDataRow="1" firstDataCol="1"/>
  <pivotFields count="1">
    <pivotField axis="axisRow" dataField="1" compact="0" outline="0" showAll="0" sortType="descending">
      <items count="5">
        <item x="0"/>
        <item x="1"/>
        <item x="2"/>
        <item x="3"/>
        <item t="default"/>
      </items>
      <autoSortScope>
        <pivotArea dataOnly="0" outline="0" fieldPosition="0">
          <references count="1">
            <reference field="4294967294" count="1" selected="0">
              <x v="0"/>
            </reference>
          </references>
        </pivotArea>
      </autoSortScope>
    </pivotField>
  </pivotFields>
  <rowFields count="1">
    <field x="0"/>
  </rowFields>
  <rowItems count="5">
    <i>
      <x v="3"/>
    </i>
    <i>
      <x v="2"/>
    </i>
    <i>
      <x/>
    </i>
    <i>
      <x v="1"/>
    </i>
    <i t="grand">
      <x/>
    </i>
  </rowItems>
  <colItems count="1">
    <i/>
  </colItems>
  <dataFields count="1">
    <dataField name="Count of Country " fld="0" subtotal="count" baseField="0" baseItem="0"/>
  </dataField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3"/>
          </reference>
        </references>
      </pivotArea>
    </chartFormat>
    <chartFormat chart="0" format="2">
      <pivotArea type="data" outline="0" fieldPosition="0">
        <references count="2">
          <reference field="4294967294" count="1" selected="0">
            <x v="0"/>
          </reference>
          <reference field="0" count="1" selected="0">
            <x v="2"/>
          </reference>
        </references>
      </pivotArea>
    </chartFormat>
    <chartFormat chart="0" format="3">
      <pivotArea type="data" outline="0" fieldPosition="0">
        <references count="2">
          <reference field="4294967294" count="1" selected="0">
            <x v="0"/>
          </reference>
          <reference field="0" count="1" selected="0">
            <x v="0"/>
          </reference>
        </references>
      </pivotArea>
    </chartFormat>
    <chartFormat chart="0" format="4">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8763EC-4BAD-2D4F-BB6E-D203460CBBEF}" name="PivotTable11" cacheId="3457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M8" firstHeaderRow="1" firstDataRow="2" firstDataCol="1"/>
  <pivotFields count="8">
    <pivotField showAll="0"/>
    <pivotField axis="axisCol" showAll="0">
      <items count="23">
        <item m="1" x="14"/>
        <item m="1" x="20"/>
        <item m="1" x="17"/>
        <item m="1" x="16"/>
        <item m="1" x="11"/>
        <item m="1" x="21"/>
        <item m="1" x="18"/>
        <item m="1" x="15"/>
        <item m="1" x="12"/>
        <item m="1" x="13"/>
        <item m="1" x="19"/>
        <item x="0"/>
        <item x="1"/>
        <item x="2"/>
        <item x="3"/>
        <item x="4"/>
        <item x="5"/>
        <item x="6"/>
        <item x="7"/>
        <item x="8"/>
        <item x="9"/>
        <item x="10"/>
        <item t="default"/>
      </items>
    </pivotField>
    <pivotField showAll="0"/>
    <pivotField showAll="0"/>
    <pivotField axis="axisRow" dataField="1" showAll="0" sortType="ascending">
      <items count="5">
        <item x="1"/>
        <item x="0"/>
        <item h="1" m="1" x="3"/>
        <item x="2"/>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4"/>
  </rowFields>
  <rowItems count="4">
    <i>
      <x v="1"/>
    </i>
    <i>
      <x/>
    </i>
    <i>
      <x v="3"/>
    </i>
    <i t="grand">
      <x/>
    </i>
  </rowItems>
  <colFields count="1">
    <field x="1"/>
  </colFields>
  <colItems count="12">
    <i>
      <x v="11"/>
    </i>
    <i>
      <x v="12"/>
    </i>
    <i>
      <x v="13"/>
    </i>
    <i>
      <x v="14"/>
    </i>
    <i>
      <x v="15"/>
    </i>
    <i>
      <x v="16"/>
    </i>
    <i>
      <x v="17"/>
    </i>
    <i>
      <x v="18"/>
    </i>
    <i>
      <x v="19"/>
    </i>
    <i>
      <x v="20"/>
    </i>
    <i>
      <x v="21"/>
    </i>
    <i t="grand">
      <x/>
    </i>
  </colItems>
  <dataFields count="1">
    <dataField name="Count of ctegorized diseases" fld="4" subtotal="count" baseField="0" baseItem="0"/>
  </dataFields>
  <chartFormats count="2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0" format="7" series="1">
      <pivotArea type="data" outline="0" fieldPosition="0">
        <references count="2">
          <reference field="4294967294" count="1" selected="0">
            <x v="0"/>
          </reference>
          <reference field="1" count="1" selected="0">
            <x v="7"/>
          </reference>
        </references>
      </pivotArea>
    </chartFormat>
    <chartFormat chart="0" format="8" series="1">
      <pivotArea type="data" outline="0" fieldPosition="0">
        <references count="2">
          <reference field="4294967294" count="1" selected="0">
            <x v="0"/>
          </reference>
          <reference field="1" count="1" selected="0">
            <x v="8"/>
          </reference>
        </references>
      </pivotArea>
    </chartFormat>
    <chartFormat chart="0" format="9" series="1">
      <pivotArea type="data" outline="0" fieldPosition="0">
        <references count="2">
          <reference field="4294967294" count="1" selected="0">
            <x v="0"/>
          </reference>
          <reference field="1" count="1" selected="0">
            <x v="9"/>
          </reference>
        </references>
      </pivotArea>
    </chartFormat>
    <chartFormat chart="0" format="10" series="1">
      <pivotArea type="data" outline="0" fieldPosition="0">
        <references count="2">
          <reference field="4294967294" count="1" selected="0">
            <x v="0"/>
          </reference>
          <reference field="1" count="1" selected="0">
            <x v="10"/>
          </reference>
        </references>
      </pivotArea>
    </chartFormat>
    <chartFormat chart="0" format="11" series="1">
      <pivotArea type="data" outline="0" fieldPosition="0">
        <references count="2">
          <reference field="4294967294" count="1" selected="0">
            <x v="0"/>
          </reference>
          <reference field="1" count="1" selected="0">
            <x v="11"/>
          </reference>
        </references>
      </pivotArea>
    </chartFormat>
    <chartFormat chart="0" format="12" series="1">
      <pivotArea type="data" outline="0" fieldPosition="0">
        <references count="2">
          <reference field="4294967294" count="1" selected="0">
            <x v="0"/>
          </reference>
          <reference field="1" count="1" selected="0">
            <x v="12"/>
          </reference>
        </references>
      </pivotArea>
    </chartFormat>
    <chartFormat chart="0" format="13" series="1">
      <pivotArea type="data" outline="0" fieldPosition="0">
        <references count="2">
          <reference field="4294967294" count="1" selected="0">
            <x v="0"/>
          </reference>
          <reference field="1" count="1" selected="0">
            <x v="13"/>
          </reference>
        </references>
      </pivotArea>
    </chartFormat>
    <chartFormat chart="0" format="14" series="1">
      <pivotArea type="data" outline="0" fieldPosition="0">
        <references count="2">
          <reference field="4294967294" count="1" selected="0">
            <x v="0"/>
          </reference>
          <reference field="1" count="1" selected="0">
            <x v="14"/>
          </reference>
        </references>
      </pivotArea>
    </chartFormat>
    <chartFormat chart="0" format="15" series="1">
      <pivotArea type="data" outline="0" fieldPosition="0">
        <references count="2">
          <reference field="4294967294" count="1" selected="0">
            <x v="0"/>
          </reference>
          <reference field="1" count="1" selected="0">
            <x v="15"/>
          </reference>
        </references>
      </pivotArea>
    </chartFormat>
    <chartFormat chart="0" format="16" series="1">
      <pivotArea type="data" outline="0" fieldPosition="0">
        <references count="2">
          <reference field="4294967294" count="1" selected="0">
            <x v="0"/>
          </reference>
          <reference field="1" count="1" selected="0">
            <x v="16"/>
          </reference>
        </references>
      </pivotArea>
    </chartFormat>
    <chartFormat chart="0" format="17" series="1">
      <pivotArea type="data" outline="0" fieldPosition="0">
        <references count="2">
          <reference field="4294967294" count="1" selected="0">
            <x v="0"/>
          </reference>
          <reference field="1" count="1" selected="0">
            <x v="17"/>
          </reference>
        </references>
      </pivotArea>
    </chartFormat>
    <chartFormat chart="0" format="18" series="1">
      <pivotArea type="data" outline="0" fieldPosition="0">
        <references count="2">
          <reference field="4294967294" count="1" selected="0">
            <x v="0"/>
          </reference>
          <reference field="1" count="1" selected="0">
            <x v="18"/>
          </reference>
        </references>
      </pivotArea>
    </chartFormat>
    <chartFormat chart="0" format="19" series="1">
      <pivotArea type="data" outline="0" fieldPosition="0">
        <references count="2">
          <reference field="4294967294" count="1" selected="0">
            <x v="0"/>
          </reference>
          <reference field="1" count="1" selected="0">
            <x v="19"/>
          </reference>
        </references>
      </pivotArea>
    </chartFormat>
    <chartFormat chart="0" format="20" series="1">
      <pivotArea type="data" outline="0" fieldPosition="0">
        <references count="2">
          <reference field="4294967294" count="1" selected="0">
            <x v="0"/>
          </reference>
          <reference field="1" count="1" selected="0">
            <x v="20"/>
          </reference>
        </references>
      </pivotArea>
    </chartFormat>
    <chartFormat chart="0" format="21" series="1">
      <pivotArea type="data" outline="0" fieldPosition="0">
        <references count="2">
          <reference field="4294967294" count="1" selected="0">
            <x v="0"/>
          </reference>
          <reference field="1" count="1" selected="0">
            <x v="2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6EB1D43-493D-7946-A0A9-96BE049C9254}" name="PivotTable19" cacheId="3457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M9" firstHeaderRow="1" firstDataRow="2" firstDataCol="1"/>
  <pivotFields count="8">
    <pivotField showAll="0"/>
    <pivotField axis="axisCol" dataField="1" showAll="0">
      <items count="23">
        <item m="1" x="14"/>
        <item m="1" x="20"/>
        <item m="1" x="17"/>
        <item m="1" x="16"/>
        <item m="1" x="11"/>
        <item m="1" x="21"/>
        <item m="1" x="18"/>
        <item m="1" x="15"/>
        <item m="1" x="12"/>
        <item m="1" x="13"/>
        <item m="1" x="19"/>
        <item x="0"/>
        <item x="1"/>
        <item x="2"/>
        <item x="3"/>
        <item x="4"/>
        <item x="5"/>
        <item x="6"/>
        <item x="7"/>
        <item x="8"/>
        <item x="9"/>
        <item x="10"/>
        <item t="default"/>
      </items>
    </pivotField>
    <pivotField showAll="0"/>
    <pivotField showAll="0"/>
    <pivotField showAll="0"/>
    <pivotField showAll="0"/>
    <pivotField axis="axisRow" showAll="0" sortType="descending">
      <items count="6">
        <item x="3"/>
        <item m="1" x="4"/>
        <item x="2"/>
        <item x="1"/>
        <item x="0"/>
        <item t="default"/>
      </items>
      <autoSortScope>
        <pivotArea dataOnly="0" outline="0" fieldPosition="0">
          <references count="1">
            <reference field="4294967294" count="1" selected="0">
              <x v="0"/>
            </reference>
          </references>
        </pivotArea>
      </autoSortScope>
    </pivotField>
    <pivotField showAll="0"/>
  </pivotFields>
  <rowFields count="1">
    <field x="6"/>
  </rowFields>
  <rowItems count="5">
    <i>
      <x v="4"/>
    </i>
    <i>
      <x v="2"/>
    </i>
    <i>
      <x/>
    </i>
    <i>
      <x v="3"/>
    </i>
    <i t="grand">
      <x/>
    </i>
  </rowItems>
  <colFields count="1">
    <field x="1"/>
  </colFields>
  <colItems count="12">
    <i>
      <x v="11"/>
    </i>
    <i>
      <x v="12"/>
    </i>
    <i>
      <x v="13"/>
    </i>
    <i>
      <x v="14"/>
    </i>
    <i>
      <x v="15"/>
    </i>
    <i>
      <x v="16"/>
    </i>
    <i>
      <x v="17"/>
    </i>
    <i>
      <x v="18"/>
    </i>
    <i>
      <x v="19"/>
    </i>
    <i>
      <x v="20"/>
    </i>
    <i>
      <x v="21"/>
    </i>
    <i t="grand">
      <x/>
    </i>
  </colItems>
  <dataFields count="1">
    <dataField name="Count of First Auther Sur name" fld="1" subtotal="count" baseField="0" baseItem="0"/>
  </dataFields>
  <chartFormats count="11">
    <chartFormat chart="1" format="0" series="1">
      <pivotArea type="data" outline="0" fieldPosition="0">
        <references count="2">
          <reference field="4294967294" count="1" selected="0">
            <x v="0"/>
          </reference>
          <reference field="1" count="1" selected="0">
            <x v="11"/>
          </reference>
        </references>
      </pivotArea>
    </chartFormat>
    <chartFormat chart="1" format="1" series="1">
      <pivotArea type="data" outline="0" fieldPosition="0">
        <references count="2">
          <reference field="4294967294" count="1" selected="0">
            <x v="0"/>
          </reference>
          <reference field="1" count="1" selected="0">
            <x v="12"/>
          </reference>
        </references>
      </pivotArea>
    </chartFormat>
    <chartFormat chart="1" format="2" series="1">
      <pivotArea type="data" outline="0" fieldPosition="0">
        <references count="2">
          <reference field="4294967294" count="1" selected="0">
            <x v="0"/>
          </reference>
          <reference field="1" count="1" selected="0">
            <x v="13"/>
          </reference>
        </references>
      </pivotArea>
    </chartFormat>
    <chartFormat chart="1" format="3" series="1">
      <pivotArea type="data" outline="0" fieldPosition="0">
        <references count="2">
          <reference field="4294967294" count="1" selected="0">
            <x v="0"/>
          </reference>
          <reference field="1" count="1" selected="0">
            <x v="14"/>
          </reference>
        </references>
      </pivotArea>
    </chartFormat>
    <chartFormat chart="1" format="4" series="1">
      <pivotArea type="data" outline="0" fieldPosition="0">
        <references count="2">
          <reference field="4294967294" count="1" selected="0">
            <x v="0"/>
          </reference>
          <reference field="1" count="1" selected="0">
            <x v="15"/>
          </reference>
        </references>
      </pivotArea>
    </chartFormat>
    <chartFormat chart="1" format="5" series="1">
      <pivotArea type="data" outline="0" fieldPosition="0">
        <references count="2">
          <reference field="4294967294" count="1" selected="0">
            <x v="0"/>
          </reference>
          <reference field="1" count="1" selected="0">
            <x v="16"/>
          </reference>
        </references>
      </pivotArea>
    </chartFormat>
    <chartFormat chart="1" format="6" series="1">
      <pivotArea type="data" outline="0" fieldPosition="0">
        <references count="2">
          <reference field="4294967294" count="1" selected="0">
            <x v="0"/>
          </reference>
          <reference field="1" count="1" selected="0">
            <x v="17"/>
          </reference>
        </references>
      </pivotArea>
    </chartFormat>
    <chartFormat chart="1" format="7" series="1">
      <pivotArea type="data" outline="0" fieldPosition="0">
        <references count="2">
          <reference field="4294967294" count="1" selected="0">
            <x v="0"/>
          </reference>
          <reference field="1" count="1" selected="0">
            <x v="18"/>
          </reference>
        </references>
      </pivotArea>
    </chartFormat>
    <chartFormat chart="1" format="8" series="1">
      <pivotArea type="data" outline="0" fieldPosition="0">
        <references count="2">
          <reference field="4294967294" count="1" selected="0">
            <x v="0"/>
          </reference>
          <reference field="1" count="1" selected="0">
            <x v="19"/>
          </reference>
        </references>
      </pivotArea>
    </chartFormat>
    <chartFormat chart="1" format="9" series="1">
      <pivotArea type="data" outline="0" fieldPosition="0">
        <references count="2">
          <reference field="4294967294" count="1" selected="0">
            <x v="0"/>
          </reference>
          <reference field="1" count="1" selected="0">
            <x v="20"/>
          </reference>
        </references>
      </pivotArea>
    </chartFormat>
    <chartFormat chart="1" format="10" series="1">
      <pivotArea type="data" outline="0" fieldPosition="0">
        <references count="2">
          <reference field="4294967294" count="1" selected="0">
            <x v="0"/>
          </reference>
          <reference field="1" count="1" selected="0">
            <x v="2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B33356F-15C5-9F40-9149-C3A2B80DEE78}" name="PivotTable15" cacheId="345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G16" firstHeaderRow="1" firstDataRow="2" firstDataCol="1"/>
  <pivotFields count="7">
    <pivotField showAll="0"/>
    <pivotField axis="axisRow" showAll="0" sortType="ascending">
      <items count="13">
        <item x="3"/>
        <item x="9"/>
        <item x="6"/>
        <item x="5"/>
        <item x="0"/>
        <item x="10"/>
        <item x="7"/>
        <item x="4"/>
        <item x="1"/>
        <item x="2"/>
        <item x="8"/>
        <item m="1" x="1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Col" dataField="1" showAll="0">
      <items count="6">
        <item x="0"/>
        <item x="3"/>
        <item x="1"/>
        <item x="2"/>
        <item x="4"/>
        <item t="default"/>
      </items>
    </pivotField>
  </pivotFields>
  <rowFields count="1">
    <field x="1"/>
  </rowFields>
  <rowItems count="12">
    <i>
      <x v="4"/>
    </i>
    <i>
      <x v="10"/>
    </i>
    <i>
      <x v="6"/>
    </i>
    <i>
      <x v="7"/>
    </i>
    <i>
      <x v="1"/>
    </i>
    <i>
      <x v="3"/>
    </i>
    <i>
      <x/>
    </i>
    <i>
      <x v="8"/>
    </i>
    <i>
      <x v="2"/>
    </i>
    <i>
      <x v="9"/>
    </i>
    <i>
      <x v="5"/>
    </i>
    <i t="grand">
      <x/>
    </i>
  </rowItems>
  <colFields count="1">
    <field x="6"/>
  </colFields>
  <colItems count="6">
    <i>
      <x/>
    </i>
    <i>
      <x v="1"/>
    </i>
    <i>
      <x v="2"/>
    </i>
    <i>
      <x v="3"/>
    </i>
    <i>
      <x v="4"/>
    </i>
    <i t="grand">
      <x/>
    </i>
  </colItems>
  <dataFields count="1">
    <dataField name="Sum of Number of featur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208CA08-C2E5-8E4C-A0B8-6B46747C5422}" name="PivotTable18" cacheId="345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M21" firstHeaderRow="1" firstDataRow="2" firstDataCol="1"/>
  <pivotFields count="7">
    <pivotField showAll="0"/>
    <pivotField axis="axisCol" dataField="1" showAll="0">
      <items count="24">
        <item m="1" x="14"/>
        <item m="1" x="20"/>
        <item m="1" x="17"/>
        <item m="1" x="16"/>
        <item m="1" x="11"/>
        <item m="1" x="21"/>
        <item m="1" x="18"/>
        <item m="1" x="15"/>
        <item m="1" x="12"/>
        <item m="1" x="13"/>
        <item m="1" x="19"/>
        <item m="1" x="22"/>
        <item x="0"/>
        <item x="1"/>
        <item x="2"/>
        <item x="3"/>
        <item x="4"/>
        <item x="5"/>
        <item x="6"/>
        <item x="7"/>
        <item x="8"/>
        <item x="9"/>
        <item x="10"/>
        <item t="default"/>
      </items>
    </pivotField>
    <pivotField showAll="0"/>
    <pivotField showAll="0"/>
    <pivotField showAll="0"/>
    <pivotField axis="axisRow" showAll="0" sortType="descending">
      <items count="20">
        <item m="1" x="17"/>
        <item x="2"/>
        <item x="10"/>
        <item x="7"/>
        <item x="15"/>
        <item x="1"/>
        <item m="1" x="16"/>
        <item x="3"/>
        <item x="6"/>
        <item x="11"/>
        <item x="5"/>
        <item x="12"/>
        <item x="9"/>
        <item x="13"/>
        <item m="1" x="18"/>
        <item x="0"/>
        <item x="4"/>
        <item x="14"/>
        <item x="8"/>
        <item t="default"/>
      </items>
      <autoSortScope>
        <pivotArea dataOnly="0" outline="0" fieldPosition="0">
          <references count="1">
            <reference field="4294967294" count="1" selected="0">
              <x v="0"/>
            </reference>
          </references>
        </pivotArea>
      </autoSortScope>
    </pivotField>
    <pivotField showAll="0"/>
  </pivotFields>
  <rowFields count="1">
    <field x="5"/>
  </rowFields>
  <rowItems count="17">
    <i>
      <x v="15"/>
    </i>
    <i>
      <x v="1"/>
    </i>
    <i>
      <x v="16"/>
    </i>
    <i>
      <x v="10"/>
    </i>
    <i>
      <x v="18"/>
    </i>
    <i>
      <x v="7"/>
    </i>
    <i>
      <x v="5"/>
    </i>
    <i>
      <x v="8"/>
    </i>
    <i>
      <x v="11"/>
    </i>
    <i>
      <x v="9"/>
    </i>
    <i>
      <x v="3"/>
    </i>
    <i>
      <x v="4"/>
    </i>
    <i>
      <x v="17"/>
    </i>
    <i>
      <x v="13"/>
    </i>
    <i>
      <x v="12"/>
    </i>
    <i>
      <x v="2"/>
    </i>
    <i t="grand">
      <x/>
    </i>
  </rowItems>
  <colFields count="1">
    <field x="1"/>
  </colFields>
  <colItems count="12">
    <i>
      <x v="12"/>
    </i>
    <i>
      <x v="13"/>
    </i>
    <i>
      <x v="14"/>
    </i>
    <i>
      <x v="15"/>
    </i>
    <i>
      <x v="16"/>
    </i>
    <i>
      <x v="17"/>
    </i>
    <i>
      <x v="18"/>
    </i>
    <i>
      <x v="19"/>
    </i>
    <i>
      <x v="20"/>
    </i>
    <i>
      <x v="21"/>
    </i>
    <i>
      <x v="22"/>
    </i>
    <i t="grand">
      <x/>
    </i>
  </colItems>
  <dataFields count="1">
    <dataField name="Count of Author" fld="1" subtotal="count" baseField="0" baseItem="0"/>
  </dataFields>
  <chartFormats count="45">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 chart="1" format="3" series="1">
      <pivotArea type="data" outline="0" fieldPosition="0">
        <references count="2">
          <reference field="4294967294" count="1" selected="0">
            <x v="0"/>
          </reference>
          <reference field="1" count="1" selected="0">
            <x v="3"/>
          </reference>
        </references>
      </pivotArea>
    </chartFormat>
    <chartFormat chart="1" format="4" series="1">
      <pivotArea type="data" outline="0" fieldPosition="0">
        <references count="2">
          <reference field="4294967294" count="1" selected="0">
            <x v="0"/>
          </reference>
          <reference field="1" count="1" selected="0">
            <x v="4"/>
          </reference>
        </references>
      </pivotArea>
    </chartFormat>
    <chartFormat chart="1" format="5" series="1">
      <pivotArea type="data" outline="0" fieldPosition="0">
        <references count="2">
          <reference field="4294967294" count="1" selected="0">
            <x v="0"/>
          </reference>
          <reference field="1" count="1" selected="0">
            <x v="5"/>
          </reference>
        </references>
      </pivotArea>
    </chartFormat>
    <chartFormat chart="1" format="6" series="1">
      <pivotArea type="data" outline="0" fieldPosition="0">
        <references count="2">
          <reference field="4294967294" count="1" selected="0">
            <x v="0"/>
          </reference>
          <reference field="1" count="1" selected="0">
            <x v="6"/>
          </reference>
        </references>
      </pivotArea>
    </chartFormat>
    <chartFormat chart="1" format="7" series="1">
      <pivotArea type="data" outline="0" fieldPosition="0">
        <references count="2">
          <reference field="4294967294" count="1" selected="0">
            <x v="0"/>
          </reference>
          <reference field="1" count="1" selected="0">
            <x v="7"/>
          </reference>
        </references>
      </pivotArea>
    </chartFormat>
    <chartFormat chart="1" format="8" series="1">
      <pivotArea type="data" outline="0" fieldPosition="0">
        <references count="2">
          <reference field="4294967294" count="1" selected="0">
            <x v="0"/>
          </reference>
          <reference field="1" count="1" selected="0">
            <x v="8"/>
          </reference>
        </references>
      </pivotArea>
    </chartFormat>
    <chartFormat chart="1" format="9" series="1">
      <pivotArea type="data" outline="0" fieldPosition="0">
        <references count="2">
          <reference field="4294967294" count="1" selected="0">
            <x v="0"/>
          </reference>
          <reference field="1" count="1" selected="0">
            <x v="9"/>
          </reference>
        </references>
      </pivotArea>
    </chartFormat>
    <chartFormat chart="1" format="10" series="1">
      <pivotArea type="data" outline="0" fieldPosition="0">
        <references count="2">
          <reference field="4294967294" count="1" selected="0">
            <x v="0"/>
          </reference>
          <reference field="1" count="1" selected="0">
            <x v="10"/>
          </reference>
        </references>
      </pivotArea>
    </chartFormat>
    <chartFormat chart="1" format="12" series="1">
      <pivotArea type="data" outline="0" fieldPosition="0">
        <references count="2">
          <reference field="4294967294" count="1" selected="0">
            <x v="0"/>
          </reference>
          <reference field="1" count="1" selected="0">
            <x v="11"/>
          </reference>
        </references>
      </pivotArea>
    </chartFormat>
    <chartFormat chart="1" format="13" series="1">
      <pivotArea type="data" outline="0" fieldPosition="0">
        <references count="2">
          <reference field="4294967294" count="1" selected="0">
            <x v="0"/>
          </reference>
          <reference field="1" count="1" selected="0">
            <x v="12"/>
          </reference>
        </references>
      </pivotArea>
    </chartFormat>
    <chartFormat chart="1" format="14" series="1">
      <pivotArea type="data" outline="0" fieldPosition="0">
        <references count="2">
          <reference field="4294967294" count="1" selected="0">
            <x v="0"/>
          </reference>
          <reference field="1" count="1" selected="0">
            <x v="13"/>
          </reference>
        </references>
      </pivotArea>
    </chartFormat>
    <chartFormat chart="1" format="15" series="1">
      <pivotArea type="data" outline="0" fieldPosition="0">
        <references count="2">
          <reference field="4294967294" count="1" selected="0">
            <x v="0"/>
          </reference>
          <reference field="1" count="1" selected="0">
            <x v="14"/>
          </reference>
        </references>
      </pivotArea>
    </chartFormat>
    <chartFormat chart="1" format="16" series="1">
      <pivotArea type="data" outline="0" fieldPosition="0">
        <references count="2">
          <reference field="4294967294" count="1" selected="0">
            <x v="0"/>
          </reference>
          <reference field="1" count="1" selected="0">
            <x v="15"/>
          </reference>
        </references>
      </pivotArea>
    </chartFormat>
    <chartFormat chart="1" format="17" series="1">
      <pivotArea type="data" outline="0" fieldPosition="0">
        <references count="2">
          <reference field="4294967294" count="1" selected="0">
            <x v="0"/>
          </reference>
          <reference field="1" count="1" selected="0">
            <x v="16"/>
          </reference>
        </references>
      </pivotArea>
    </chartFormat>
    <chartFormat chart="1" format="18" series="1">
      <pivotArea type="data" outline="0" fieldPosition="0">
        <references count="2">
          <reference field="4294967294" count="1" selected="0">
            <x v="0"/>
          </reference>
          <reference field="1" count="1" selected="0">
            <x v="17"/>
          </reference>
        </references>
      </pivotArea>
    </chartFormat>
    <chartFormat chart="1" format="19" series="1">
      <pivotArea type="data" outline="0" fieldPosition="0">
        <references count="2">
          <reference field="4294967294" count="1" selected="0">
            <x v="0"/>
          </reference>
          <reference field="1" count="1" selected="0">
            <x v="18"/>
          </reference>
        </references>
      </pivotArea>
    </chartFormat>
    <chartFormat chart="1" format="20" series="1">
      <pivotArea type="data" outline="0" fieldPosition="0">
        <references count="2">
          <reference field="4294967294" count="1" selected="0">
            <x v="0"/>
          </reference>
          <reference field="1" count="1" selected="0">
            <x v="19"/>
          </reference>
        </references>
      </pivotArea>
    </chartFormat>
    <chartFormat chart="1" format="21" series="1">
      <pivotArea type="data" outline="0" fieldPosition="0">
        <references count="2">
          <reference field="4294967294" count="1" selected="0">
            <x v="0"/>
          </reference>
          <reference field="1" count="1" selected="0">
            <x v="20"/>
          </reference>
        </references>
      </pivotArea>
    </chartFormat>
    <chartFormat chart="1" format="22" series="1">
      <pivotArea type="data" outline="0" fieldPosition="0">
        <references count="2">
          <reference field="4294967294" count="1" selected="0">
            <x v="0"/>
          </reference>
          <reference field="1" count="1" selected="0">
            <x v="21"/>
          </reference>
        </references>
      </pivotArea>
    </chartFormat>
    <chartFormat chart="1" format="23" series="1">
      <pivotArea type="data" outline="0" fieldPosition="0">
        <references count="2">
          <reference field="4294967294" count="1" selected="0">
            <x v="0"/>
          </reference>
          <reference field="1" count="1" selected="0">
            <x v="22"/>
          </reference>
        </references>
      </pivotArea>
    </chartFormat>
    <chartFormat chart="2" format="24" series="1">
      <pivotArea type="data" outline="0" fieldPosition="0">
        <references count="2">
          <reference field="4294967294" count="1" selected="0">
            <x v="0"/>
          </reference>
          <reference field="1" count="1" selected="0">
            <x v="12"/>
          </reference>
        </references>
      </pivotArea>
    </chartFormat>
    <chartFormat chart="2" format="25" series="1">
      <pivotArea type="data" outline="0" fieldPosition="0">
        <references count="2">
          <reference field="4294967294" count="1" selected="0">
            <x v="0"/>
          </reference>
          <reference field="1" count="1" selected="0">
            <x v="13"/>
          </reference>
        </references>
      </pivotArea>
    </chartFormat>
    <chartFormat chart="2" format="26" series="1">
      <pivotArea type="data" outline="0" fieldPosition="0">
        <references count="2">
          <reference field="4294967294" count="1" selected="0">
            <x v="0"/>
          </reference>
          <reference field="1" count="1" selected="0">
            <x v="14"/>
          </reference>
        </references>
      </pivotArea>
    </chartFormat>
    <chartFormat chart="2" format="27" series="1">
      <pivotArea type="data" outline="0" fieldPosition="0">
        <references count="2">
          <reference field="4294967294" count="1" selected="0">
            <x v="0"/>
          </reference>
          <reference field="1" count="1" selected="0">
            <x v="15"/>
          </reference>
        </references>
      </pivotArea>
    </chartFormat>
    <chartFormat chart="2" format="28" series="1">
      <pivotArea type="data" outline="0" fieldPosition="0">
        <references count="2">
          <reference field="4294967294" count="1" selected="0">
            <x v="0"/>
          </reference>
          <reference field="1" count="1" selected="0">
            <x v="16"/>
          </reference>
        </references>
      </pivotArea>
    </chartFormat>
    <chartFormat chart="2" format="29" series="1">
      <pivotArea type="data" outline="0" fieldPosition="0">
        <references count="2">
          <reference field="4294967294" count="1" selected="0">
            <x v="0"/>
          </reference>
          <reference field="1" count="1" selected="0">
            <x v="17"/>
          </reference>
        </references>
      </pivotArea>
    </chartFormat>
    <chartFormat chart="2" format="30" series="1">
      <pivotArea type="data" outline="0" fieldPosition="0">
        <references count="2">
          <reference field="4294967294" count="1" selected="0">
            <x v="0"/>
          </reference>
          <reference field="1" count="1" selected="0">
            <x v="18"/>
          </reference>
        </references>
      </pivotArea>
    </chartFormat>
    <chartFormat chart="2" format="31" series="1">
      <pivotArea type="data" outline="0" fieldPosition="0">
        <references count="2">
          <reference field="4294967294" count="1" selected="0">
            <x v="0"/>
          </reference>
          <reference field="1" count="1" selected="0">
            <x v="19"/>
          </reference>
        </references>
      </pivotArea>
    </chartFormat>
    <chartFormat chart="2" format="32" series="1">
      <pivotArea type="data" outline="0" fieldPosition="0">
        <references count="2">
          <reference field="4294967294" count="1" selected="0">
            <x v="0"/>
          </reference>
          <reference field="1" count="1" selected="0">
            <x v="20"/>
          </reference>
        </references>
      </pivotArea>
    </chartFormat>
    <chartFormat chart="2" format="33" series="1">
      <pivotArea type="data" outline="0" fieldPosition="0">
        <references count="2">
          <reference field="4294967294" count="1" selected="0">
            <x v="0"/>
          </reference>
          <reference field="1" count="1" selected="0">
            <x v="21"/>
          </reference>
        </references>
      </pivotArea>
    </chartFormat>
    <chartFormat chart="2" format="34" series="1">
      <pivotArea type="data" outline="0" fieldPosition="0">
        <references count="2">
          <reference field="4294967294" count="1" selected="0">
            <x v="0"/>
          </reference>
          <reference field="1" count="1" selected="0">
            <x v="22"/>
          </reference>
        </references>
      </pivotArea>
    </chartFormat>
    <chartFormat chart="3" format="35" series="1">
      <pivotArea type="data" outline="0" fieldPosition="0">
        <references count="2">
          <reference field="4294967294" count="1" selected="0">
            <x v="0"/>
          </reference>
          <reference field="1" count="1" selected="0">
            <x v="12"/>
          </reference>
        </references>
      </pivotArea>
    </chartFormat>
    <chartFormat chart="3" format="36" series="1">
      <pivotArea type="data" outline="0" fieldPosition="0">
        <references count="2">
          <reference field="4294967294" count="1" selected="0">
            <x v="0"/>
          </reference>
          <reference field="1" count="1" selected="0">
            <x v="13"/>
          </reference>
        </references>
      </pivotArea>
    </chartFormat>
    <chartFormat chart="3" format="37" series="1">
      <pivotArea type="data" outline="0" fieldPosition="0">
        <references count="2">
          <reference field="4294967294" count="1" selected="0">
            <x v="0"/>
          </reference>
          <reference field="1" count="1" selected="0">
            <x v="14"/>
          </reference>
        </references>
      </pivotArea>
    </chartFormat>
    <chartFormat chart="3" format="38" series="1">
      <pivotArea type="data" outline="0" fieldPosition="0">
        <references count="2">
          <reference field="4294967294" count="1" selected="0">
            <x v="0"/>
          </reference>
          <reference field="1" count="1" selected="0">
            <x v="15"/>
          </reference>
        </references>
      </pivotArea>
    </chartFormat>
    <chartFormat chart="3" format="39" series="1">
      <pivotArea type="data" outline="0" fieldPosition="0">
        <references count="2">
          <reference field="4294967294" count="1" selected="0">
            <x v="0"/>
          </reference>
          <reference field="1" count="1" selected="0">
            <x v="16"/>
          </reference>
        </references>
      </pivotArea>
    </chartFormat>
    <chartFormat chart="3" format="40" series="1">
      <pivotArea type="data" outline="0" fieldPosition="0">
        <references count="2">
          <reference field="4294967294" count="1" selected="0">
            <x v="0"/>
          </reference>
          <reference field="1" count="1" selected="0">
            <x v="17"/>
          </reference>
        </references>
      </pivotArea>
    </chartFormat>
    <chartFormat chart="3" format="41" series="1">
      <pivotArea type="data" outline="0" fieldPosition="0">
        <references count="2">
          <reference field="4294967294" count="1" selected="0">
            <x v="0"/>
          </reference>
          <reference field="1" count="1" selected="0">
            <x v="18"/>
          </reference>
        </references>
      </pivotArea>
    </chartFormat>
    <chartFormat chart="3" format="42" series="1">
      <pivotArea type="data" outline="0" fieldPosition="0">
        <references count="2">
          <reference field="4294967294" count="1" selected="0">
            <x v="0"/>
          </reference>
          <reference field="1" count="1" selected="0">
            <x v="19"/>
          </reference>
        </references>
      </pivotArea>
    </chartFormat>
    <chartFormat chart="3" format="43" series="1">
      <pivotArea type="data" outline="0" fieldPosition="0">
        <references count="2">
          <reference field="4294967294" count="1" selected="0">
            <x v="0"/>
          </reference>
          <reference field="1" count="1" selected="0">
            <x v="20"/>
          </reference>
        </references>
      </pivotArea>
    </chartFormat>
    <chartFormat chart="3" format="44" series="1">
      <pivotArea type="data" outline="0" fieldPosition="0">
        <references count="2">
          <reference field="4294967294" count="1" selected="0">
            <x v="0"/>
          </reference>
          <reference field="1" count="1" selected="0">
            <x v="21"/>
          </reference>
        </references>
      </pivotArea>
    </chartFormat>
    <chartFormat chart="3" format="45" series="1">
      <pivotArea type="data" outline="0" fieldPosition="0">
        <references count="2">
          <reference field="4294967294" count="1" selected="0">
            <x v="0"/>
          </reference>
          <reference field="1"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5750D8F-EF8C-8249-A945-3A759C3D5C27}" name="PivotTable21" cacheId="345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M10" firstHeaderRow="1" firstDataRow="2" firstDataCol="1"/>
  <pivotFields count="7">
    <pivotField showAll="0"/>
    <pivotField axis="axisCol" dataField="1" showAll="0">
      <items count="24">
        <item m="1" x="14"/>
        <item x="3"/>
        <item m="1" x="20"/>
        <item x="9"/>
        <item m="1" x="17"/>
        <item x="6"/>
        <item m="1" x="16"/>
        <item x="5"/>
        <item m="1" x="11"/>
        <item x="0"/>
        <item m="1" x="21"/>
        <item x="10"/>
        <item m="1" x="18"/>
        <item x="7"/>
        <item m="1" x="15"/>
        <item x="4"/>
        <item m="1" x="12"/>
        <item x="1"/>
        <item m="1" x="13"/>
        <item x="2"/>
        <item m="1" x="19"/>
        <item x="8"/>
        <item m="1" x="22"/>
        <item t="default"/>
      </items>
    </pivotField>
    <pivotField showAll="0"/>
    <pivotField axis="axisRow" showAll="0" sortType="descending">
      <items count="8">
        <item x="2"/>
        <item m="1" x="6"/>
        <item x="0"/>
        <item x="3"/>
        <item x="4"/>
        <item h="1" x="1"/>
        <item x="5"/>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3"/>
  </rowFields>
  <rowItems count="6">
    <i>
      <x/>
    </i>
    <i>
      <x v="4"/>
    </i>
    <i>
      <x v="2"/>
    </i>
    <i>
      <x v="6"/>
    </i>
    <i>
      <x v="3"/>
    </i>
    <i t="grand">
      <x/>
    </i>
  </rowItems>
  <colFields count="1">
    <field x="1"/>
  </colFields>
  <colItems count="12">
    <i>
      <x v="1"/>
    </i>
    <i>
      <x v="3"/>
    </i>
    <i>
      <x v="5"/>
    </i>
    <i>
      <x v="7"/>
    </i>
    <i>
      <x v="9"/>
    </i>
    <i>
      <x v="11"/>
    </i>
    <i>
      <x v="13"/>
    </i>
    <i>
      <x v="15"/>
    </i>
    <i>
      <x v="17"/>
    </i>
    <i>
      <x v="19"/>
    </i>
    <i>
      <x v="21"/>
    </i>
    <i t="grand">
      <x/>
    </i>
  </colItems>
  <dataFields count="1">
    <dataField name="Count of Author" fld="1" subtotal="count" baseField="0" baseItem="0"/>
  </dataFields>
  <chartFormats count="44">
    <chartFormat chart="1" format="0" series="1">
      <pivotArea type="data" outline="0" fieldPosition="0">
        <references count="2">
          <reference field="4294967294" count="1" selected="0">
            <x v="0"/>
          </reference>
          <reference field="1" count="1" selected="0">
            <x v="1"/>
          </reference>
        </references>
      </pivotArea>
    </chartFormat>
    <chartFormat chart="1" format="1" series="1">
      <pivotArea type="data" outline="0" fieldPosition="0">
        <references count="2">
          <reference field="4294967294" count="1" selected="0">
            <x v="0"/>
          </reference>
          <reference field="1" count="1" selected="0">
            <x v="3"/>
          </reference>
        </references>
      </pivotArea>
    </chartFormat>
    <chartFormat chart="1" format="2" series="1">
      <pivotArea type="data" outline="0" fieldPosition="0">
        <references count="2">
          <reference field="4294967294" count="1" selected="0">
            <x v="0"/>
          </reference>
          <reference field="1" count="1" selected="0">
            <x v="5"/>
          </reference>
        </references>
      </pivotArea>
    </chartFormat>
    <chartFormat chart="1" format="3" series="1">
      <pivotArea type="data" outline="0" fieldPosition="0">
        <references count="2">
          <reference field="4294967294" count="1" selected="0">
            <x v="0"/>
          </reference>
          <reference field="1" count="1" selected="0">
            <x v="7"/>
          </reference>
        </references>
      </pivotArea>
    </chartFormat>
    <chartFormat chart="1" format="4" series="1">
      <pivotArea type="data" outline="0" fieldPosition="0">
        <references count="2">
          <reference field="4294967294" count="1" selected="0">
            <x v="0"/>
          </reference>
          <reference field="1" count="1" selected="0">
            <x v="9"/>
          </reference>
        </references>
      </pivotArea>
    </chartFormat>
    <chartFormat chart="1" format="5" series="1">
      <pivotArea type="data" outline="0" fieldPosition="0">
        <references count="2">
          <reference field="4294967294" count="1" selected="0">
            <x v="0"/>
          </reference>
          <reference field="1" count="1" selected="0">
            <x v="11"/>
          </reference>
        </references>
      </pivotArea>
    </chartFormat>
    <chartFormat chart="1" format="6" series="1">
      <pivotArea type="data" outline="0" fieldPosition="0">
        <references count="2">
          <reference field="4294967294" count="1" selected="0">
            <x v="0"/>
          </reference>
          <reference field="1" count="1" selected="0">
            <x v="13"/>
          </reference>
        </references>
      </pivotArea>
    </chartFormat>
    <chartFormat chart="1" format="7" series="1">
      <pivotArea type="data" outline="0" fieldPosition="0">
        <references count="2">
          <reference field="4294967294" count="1" selected="0">
            <x v="0"/>
          </reference>
          <reference field="1" count="1" selected="0">
            <x v="15"/>
          </reference>
        </references>
      </pivotArea>
    </chartFormat>
    <chartFormat chart="1" format="8" series="1">
      <pivotArea type="data" outline="0" fieldPosition="0">
        <references count="2">
          <reference field="4294967294" count="1" selected="0">
            <x v="0"/>
          </reference>
          <reference field="1" count="1" selected="0">
            <x v="17"/>
          </reference>
        </references>
      </pivotArea>
    </chartFormat>
    <chartFormat chart="1" format="9" series="1">
      <pivotArea type="data" outline="0" fieldPosition="0">
        <references count="2">
          <reference field="4294967294" count="1" selected="0">
            <x v="0"/>
          </reference>
          <reference field="1" count="1" selected="0">
            <x v="19"/>
          </reference>
        </references>
      </pivotArea>
    </chartFormat>
    <chartFormat chart="1" format="10" series="1">
      <pivotArea type="data" outline="0" fieldPosition="0">
        <references count="2">
          <reference field="4294967294" count="1" selected="0">
            <x v="0"/>
          </reference>
          <reference field="1" count="1" selected="0">
            <x v="21"/>
          </reference>
        </references>
      </pivotArea>
    </chartFormat>
    <chartFormat chart="2" format="0" series="1">
      <pivotArea type="data" outline="0" fieldPosition="0">
        <references count="2">
          <reference field="4294967294" count="1" selected="0">
            <x v="0"/>
          </reference>
          <reference field="1" count="1" selected="0">
            <x v="1"/>
          </reference>
        </references>
      </pivotArea>
    </chartFormat>
    <chartFormat chart="2" format="1" series="1">
      <pivotArea type="data" outline="0" fieldPosition="0">
        <references count="2">
          <reference field="4294967294" count="1" selected="0">
            <x v="0"/>
          </reference>
          <reference field="1" count="1" selected="0">
            <x v="3"/>
          </reference>
        </references>
      </pivotArea>
    </chartFormat>
    <chartFormat chart="2" format="2" series="1">
      <pivotArea type="data" outline="0" fieldPosition="0">
        <references count="2">
          <reference field="4294967294" count="1" selected="0">
            <x v="0"/>
          </reference>
          <reference field="1" count="1" selected="0">
            <x v="5"/>
          </reference>
        </references>
      </pivotArea>
    </chartFormat>
    <chartFormat chart="2" format="3" series="1">
      <pivotArea type="data" outline="0" fieldPosition="0">
        <references count="2">
          <reference field="4294967294" count="1" selected="0">
            <x v="0"/>
          </reference>
          <reference field="1" count="1" selected="0">
            <x v="7"/>
          </reference>
        </references>
      </pivotArea>
    </chartFormat>
    <chartFormat chart="2" format="4" series="1">
      <pivotArea type="data" outline="0" fieldPosition="0">
        <references count="2">
          <reference field="4294967294" count="1" selected="0">
            <x v="0"/>
          </reference>
          <reference field="1" count="1" selected="0">
            <x v="9"/>
          </reference>
        </references>
      </pivotArea>
    </chartFormat>
    <chartFormat chart="2" format="5" series="1">
      <pivotArea type="data" outline="0" fieldPosition="0">
        <references count="2">
          <reference field="4294967294" count="1" selected="0">
            <x v="0"/>
          </reference>
          <reference field="1" count="1" selected="0">
            <x v="11"/>
          </reference>
        </references>
      </pivotArea>
    </chartFormat>
    <chartFormat chart="2" format="6" series="1">
      <pivotArea type="data" outline="0" fieldPosition="0">
        <references count="2">
          <reference field="4294967294" count="1" selected="0">
            <x v="0"/>
          </reference>
          <reference field="1" count="1" selected="0">
            <x v="13"/>
          </reference>
        </references>
      </pivotArea>
    </chartFormat>
    <chartFormat chart="2" format="7" series="1">
      <pivotArea type="data" outline="0" fieldPosition="0">
        <references count="2">
          <reference field="4294967294" count="1" selected="0">
            <x v="0"/>
          </reference>
          <reference field="1" count="1" selected="0">
            <x v="15"/>
          </reference>
        </references>
      </pivotArea>
    </chartFormat>
    <chartFormat chart="2" format="8" series="1">
      <pivotArea type="data" outline="0" fieldPosition="0">
        <references count="2">
          <reference field="4294967294" count="1" selected="0">
            <x v="0"/>
          </reference>
          <reference field="1" count="1" selected="0">
            <x v="17"/>
          </reference>
        </references>
      </pivotArea>
    </chartFormat>
    <chartFormat chart="2" format="9" series="1">
      <pivotArea type="data" outline="0" fieldPosition="0">
        <references count="2">
          <reference field="4294967294" count="1" selected="0">
            <x v="0"/>
          </reference>
          <reference field="1" count="1" selected="0">
            <x v="19"/>
          </reference>
        </references>
      </pivotArea>
    </chartFormat>
    <chartFormat chart="2" format="10" series="1">
      <pivotArea type="data" outline="0" fieldPosition="0">
        <references count="2">
          <reference field="4294967294" count="1" selected="0">
            <x v="0"/>
          </reference>
          <reference field="1" count="1" selected="0">
            <x v="21"/>
          </reference>
        </references>
      </pivotArea>
    </chartFormat>
    <chartFormat chart="3" format="11" series="1">
      <pivotArea type="data" outline="0" fieldPosition="0">
        <references count="2">
          <reference field="4294967294" count="1" selected="0">
            <x v="0"/>
          </reference>
          <reference field="1" count="1" selected="0">
            <x v="1"/>
          </reference>
        </references>
      </pivotArea>
    </chartFormat>
    <chartFormat chart="3" format="12" series="1">
      <pivotArea type="data" outline="0" fieldPosition="0">
        <references count="2">
          <reference field="4294967294" count="1" selected="0">
            <x v="0"/>
          </reference>
          <reference field="1" count="1" selected="0">
            <x v="3"/>
          </reference>
        </references>
      </pivotArea>
    </chartFormat>
    <chartFormat chart="3" format="13" series="1">
      <pivotArea type="data" outline="0" fieldPosition="0">
        <references count="2">
          <reference field="4294967294" count="1" selected="0">
            <x v="0"/>
          </reference>
          <reference field="1" count="1" selected="0">
            <x v="5"/>
          </reference>
        </references>
      </pivotArea>
    </chartFormat>
    <chartFormat chart="3" format="14" series="1">
      <pivotArea type="data" outline="0" fieldPosition="0">
        <references count="2">
          <reference field="4294967294" count="1" selected="0">
            <x v="0"/>
          </reference>
          <reference field="1" count="1" selected="0">
            <x v="7"/>
          </reference>
        </references>
      </pivotArea>
    </chartFormat>
    <chartFormat chart="3" format="15" series="1">
      <pivotArea type="data" outline="0" fieldPosition="0">
        <references count="2">
          <reference field="4294967294" count="1" selected="0">
            <x v="0"/>
          </reference>
          <reference field="1" count="1" selected="0">
            <x v="9"/>
          </reference>
        </references>
      </pivotArea>
    </chartFormat>
    <chartFormat chart="3" format="16" series="1">
      <pivotArea type="data" outline="0" fieldPosition="0">
        <references count="2">
          <reference field="4294967294" count="1" selected="0">
            <x v="0"/>
          </reference>
          <reference field="1" count="1" selected="0">
            <x v="11"/>
          </reference>
        </references>
      </pivotArea>
    </chartFormat>
    <chartFormat chart="3" format="17" series="1">
      <pivotArea type="data" outline="0" fieldPosition="0">
        <references count="2">
          <reference field="4294967294" count="1" selected="0">
            <x v="0"/>
          </reference>
          <reference field="1" count="1" selected="0">
            <x v="13"/>
          </reference>
        </references>
      </pivotArea>
    </chartFormat>
    <chartFormat chart="3" format="18" series="1">
      <pivotArea type="data" outline="0" fieldPosition="0">
        <references count="2">
          <reference field="4294967294" count="1" selected="0">
            <x v="0"/>
          </reference>
          <reference field="1" count="1" selected="0">
            <x v="15"/>
          </reference>
        </references>
      </pivotArea>
    </chartFormat>
    <chartFormat chart="3" format="19" series="1">
      <pivotArea type="data" outline="0" fieldPosition="0">
        <references count="2">
          <reference field="4294967294" count="1" selected="0">
            <x v="0"/>
          </reference>
          <reference field="1" count="1" selected="0">
            <x v="17"/>
          </reference>
        </references>
      </pivotArea>
    </chartFormat>
    <chartFormat chart="3" format="20" series="1">
      <pivotArea type="data" outline="0" fieldPosition="0">
        <references count="2">
          <reference field="4294967294" count="1" selected="0">
            <x v="0"/>
          </reference>
          <reference field="1" count="1" selected="0">
            <x v="19"/>
          </reference>
        </references>
      </pivotArea>
    </chartFormat>
    <chartFormat chart="3" format="21" series="1">
      <pivotArea type="data" outline="0" fieldPosition="0">
        <references count="2">
          <reference field="4294967294" count="1" selected="0">
            <x v="0"/>
          </reference>
          <reference field="1" count="1" selected="0">
            <x v="21"/>
          </reference>
        </references>
      </pivotArea>
    </chartFormat>
    <chartFormat chart="4" format="22" series="1">
      <pivotArea type="data" outline="0" fieldPosition="0">
        <references count="2">
          <reference field="4294967294" count="1" selected="0">
            <x v="0"/>
          </reference>
          <reference field="1" count="1" selected="0">
            <x v="1"/>
          </reference>
        </references>
      </pivotArea>
    </chartFormat>
    <chartFormat chart="4" format="23" series="1">
      <pivotArea type="data" outline="0" fieldPosition="0">
        <references count="2">
          <reference field="4294967294" count="1" selected="0">
            <x v="0"/>
          </reference>
          <reference field="1" count="1" selected="0">
            <x v="3"/>
          </reference>
        </references>
      </pivotArea>
    </chartFormat>
    <chartFormat chart="4" format="24" series="1">
      <pivotArea type="data" outline="0" fieldPosition="0">
        <references count="2">
          <reference field="4294967294" count="1" selected="0">
            <x v="0"/>
          </reference>
          <reference field="1" count="1" selected="0">
            <x v="5"/>
          </reference>
        </references>
      </pivotArea>
    </chartFormat>
    <chartFormat chart="4" format="25" series="1">
      <pivotArea type="data" outline="0" fieldPosition="0">
        <references count="2">
          <reference field="4294967294" count="1" selected="0">
            <x v="0"/>
          </reference>
          <reference field="1" count="1" selected="0">
            <x v="7"/>
          </reference>
        </references>
      </pivotArea>
    </chartFormat>
    <chartFormat chart="4" format="26" series="1">
      <pivotArea type="data" outline="0" fieldPosition="0">
        <references count="2">
          <reference field="4294967294" count="1" selected="0">
            <x v="0"/>
          </reference>
          <reference field="1" count="1" selected="0">
            <x v="9"/>
          </reference>
        </references>
      </pivotArea>
    </chartFormat>
    <chartFormat chart="4" format="27" series="1">
      <pivotArea type="data" outline="0" fieldPosition="0">
        <references count="2">
          <reference field="4294967294" count="1" selected="0">
            <x v="0"/>
          </reference>
          <reference field="1" count="1" selected="0">
            <x v="11"/>
          </reference>
        </references>
      </pivotArea>
    </chartFormat>
    <chartFormat chart="4" format="28" series="1">
      <pivotArea type="data" outline="0" fieldPosition="0">
        <references count="2">
          <reference field="4294967294" count="1" selected="0">
            <x v="0"/>
          </reference>
          <reference field="1" count="1" selected="0">
            <x v="13"/>
          </reference>
        </references>
      </pivotArea>
    </chartFormat>
    <chartFormat chart="4" format="29" series="1">
      <pivotArea type="data" outline="0" fieldPosition="0">
        <references count="2">
          <reference field="4294967294" count="1" selected="0">
            <x v="0"/>
          </reference>
          <reference field="1" count="1" selected="0">
            <x v="15"/>
          </reference>
        </references>
      </pivotArea>
    </chartFormat>
    <chartFormat chart="4" format="30" series="1">
      <pivotArea type="data" outline="0" fieldPosition="0">
        <references count="2">
          <reference field="4294967294" count="1" selected="0">
            <x v="0"/>
          </reference>
          <reference field="1" count="1" selected="0">
            <x v="17"/>
          </reference>
        </references>
      </pivotArea>
    </chartFormat>
    <chartFormat chart="4" format="31" series="1">
      <pivotArea type="data" outline="0" fieldPosition="0">
        <references count="2">
          <reference field="4294967294" count="1" selected="0">
            <x v="0"/>
          </reference>
          <reference field="1" count="1" selected="0">
            <x v="19"/>
          </reference>
        </references>
      </pivotArea>
    </chartFormat>
    <chartFormat chart="4" format="32" series="1">
      <pivotArea type="data" outline="0" fieldPosition="0">
        <references count="2">
          <reference field="4294967294" count="1" selected="0">
            <x v="0"/>
          </reference>
          <reference field="1" count="1" selected="0">
            <x v="2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9B9171-2910-3449-8913-BF3C2B9C7987}" name="PivotTable22" cacheId="345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M8" firstHeaderRow="1" firstDataRow="2" firstDataCol="1"/>
  <pivotFields count="4">
    <pivotField showAll="0"/>
    <pivotField axis="axisCol" dataField="1" showAll="0">
      <items count="12">
        <item x="3"/>
        <item x="9"/>
        <item x="6"/>
        <item x="5"/>
        <item x="0"/>
        <item x="10"/>
        <item x="7"/>
        <item x="4"/>
        <item x="1"/>
        <item x="2"/>
        <item x="8"/>
        <item t="default"/>
      </items>
    </pivotField>
    <pivotField showAll="0">
      <items count="3">
        <item x="0"/>
        <item x="1"/>
        <item t="default"/>
      </items>
    </pivotField>
    <pivotField axis="axisRow" showAll="0">
      <items count="4">
        <item x="1"/>
        <item x="2"/>
        <item x="0"/>
        <item t="default"/>
      </items>
    </pivotField>
  </pivotFields>
  <rowFields count="1">
    <field x="3"/>
  </rowFields>
  <rowItems count="4">
    <i>
      <x/>
    </i>
    <i>
      <x v="1"/>
    </i>
    <i>
      <x v="2"/>
    </i>
    <i t="grand">
      <x/>
    </i>
  </rowItems>
  <colFields count="1">
    <field x="1"/>
  </colFields>
  <colItems count="12">
    <i>
      <x/>
    </i>
    <i>
      <x v="1"/>
    </i>
    <i>
      <x v="2"/>
    </i>
    <i>
      <x v="3"/>
    </i>
    <i>
      <x v="4"/>
    </i>
    <i>
      <x v="5"/>
    </i>
    <i>
      <x v="6"/>
    </i>
    <i>
      <x v="7"/>
    </i>
    <i>
      <x v="8"/>
    </i>
    <i>
      <x v="9"/>
    </i>
    <i>
      <x v="10"/>
    </i>
    <i t="grand">
      <x/>
    </i>
  </colItems>
  <dataFields count="1">
    <dataField name="Count of First Auther Sur name" fld="1" subtotal="count" baseField="0" baseItem="0"/>
  </dataFields>
  <chartFormats count="11">
    <chartFormat chart="0" format="11" series="1">
      <pivotArea type="data" outline="0" fieldPosition="0">
        <references count="1">
          <reference field="1" count="1" selected="0">
            <x v="0"/>
          </reference>
        </references>
      </pivotArea>
    </chartFormat>
    <chartFormat chart="0" format="12" series="1">
      <pivotArea type="data" outline="0" fieldPosition="0">
        <references count="1">
          <reference field="1" count="1" selected="0">
            <x v="1"/>
          </reference>
        </references>
      </pivotArea>
    </chartFormat>
    <chartFormat chart="0" format="13" series="1">
      <pivotArea type="data" outline="0" fieldPosition="0">
        <references count="1">
          <reference field="1" count="1" selected="0">
            <x v="2"/>
          </reference>
        </references>
      </pivotArea>
    </chartFormat>
    <chartFormat chart="0" format="14" series="1">
      <pivotArea type="data" outline="0" fieldPosition="0">
        <references count="1">
          <reference field="1" count="1" selected="0">
            <x v="3"/>
          </reference>
        </references>
      </pivotArea>
    </chartFormat>
    <chartFormat chart="0" format="15" series="1">
      <pivotArea type="data" outline="0" fieldPosition="0">
        <references count="1">
          <reference field="1" count="1" selected="0">
            <x v="4"/>
          </reference>
        </references>
      </pivotArea>
    </chartFormat>
    <chartFormat chart="0" format="16" series="1">
      <pivotArea type="data" outline="0" fieldPosition="0">
        <references count="1">
          <reference field="1" count="1" selected="0">
            <x v="5"/>
          </reference>
        </references>
      </pivotArea>
    </chartFormat>
    <chartFormat chart="0" format="17" series="1">
      <pivotArea type="data" outline="0" fieldPosition="0">
        <references count="1">
          <reference field="1" count="1" selected="0">
            <x v="6"/>
          </reference>
        </references>
      </pivotArea>
    </chartFormat>
    <chartFormat chart="0" format="18" series="1">
      <pivotArea type="data" outline="0" fieldPosition="0">
        <references count="1">
          <reference field="1" count="1" selected="0">
            <x v="7"/>
          </reference>
        </references>
      </pivotArea>
    </chartFormat>
    <chartFormat chart="0" format="19" series="1">
      <pivotArea type="data" outline="0" fieldPosition="0">
        <references count="1">
          <reference field="1" count="1" selected="0">
            <x v="8"/>
          </reference>
        </references>
      </pivotArea>
    </chartFormat>
    <chartFormat chart="0" format="20" series="1">
      <pivotArea type="data" outline="0" fieldPosition="0">
        <references count="1">
          <reference field="1" count="1" selected="0">
            <x v="9"/>
          </reference>
        </references>
      </pivotArea>
    </chartFormat>
    <chartFormat chart="0" format="21" series="1">
      <pivotArea type="data" outline="0" fieldPosition="0">
        <references count="1">
          <reference field="1"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4AEDC84-C002-0B45-A884-AEF50B611C1B}" name="PivotTable6" cacheId="3457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87:B94" firstHeaderRow="1" firstDataRow="1" firstDataCol="1"/>
  <pivotFields count="1">
    <pivotField axis="axisRow" dataField="1" compact="0" outline="0" showAll="0" sortType="descending">
      <items count="8">
        <item x="2"/>
        <item m="1" x="6"/>
        <item x="0"/>
        <item x="3"/>
        <item x="4"/>
        <item x="1"/>
        <item x="5"/>
        <item t="default"/>
      </items>
      <autoSortScope>
        <pivotArea dataOnly="0" outline="0" fieldPosition="0">
          <references count="1">
            <reference field="4294967294" count="1" selected="0">
              <x v="0"/>
            </reference>
          </references>
        </pivotArea>
      </autoSortScope>
    </pivotField>
  </pivotFields>
  <rowFields count="1">
    <field x="0"/>
  </rowFields>
  <rowItems count="7">
    <i>
      <x/>
    </i>
    <i>
      <x v="4"/>
    </i>
    <i>
      <x v="2"/>
    </i>
    <i>
      <x v="6"/>
    </i>
    <i>
      <x v="3"/>
    </i>
    <i>
      <x v="5"/>
    </i>
    <i t="grand">
      <x/>
    </i>
  </rowItems>
  <colItems count="1">
    <i/>
  </colItems>
  <dataFields count="1">
    <dataField name="Count of Type of technology" fld="0" subtotal="count" baseField="0" baseItem="0"/>
  </dataFields>
  <formats count="12">
    <format dxfId="83">
      <pivotArea type="all" dataOnly="0" outline="0" fieldPosition="0"/>
    </format>
    <format dxfId="84">
      <pivotArea outline="0" collapsedLevelsAreSubtotals="1" fieldPosition="0"/>
    </format>
    <format dxfId="85">
      <pivotArea field="0" type="button" dataOnly="0" labelOnly="1" outline="0" axis="axisRow" fieldPosition="0"/>
    </format>
    <format dxfId="86">
      <pivotArea dataOnly="0" labelOnly="1" outline="0" fieldPosition="0">
        <references count="1">
          <reference field="0" count="0"/>
        </references>
      </pivotArea>
    </format>
    <format dxfId="87">
      <pivotArea dataOnly="0" labelOnly="1" grandRow="1" outline="0" fieldPosition="0"/>
    </format>
    <format dxfId="88">
      <pivotArea dataOnly="0" labelOnly="1" outline="0" axis="axisValues" fieldPosition="0"/>
    </format>
    <format dxfId="89">
      <pivotArea type="all" dataOnly="0" outline="0" fieldPosition="0"/>
    </format>
    <format dxfId="90">
      <pivotArea outline="0" collapsedLevelsAreSubtotals="1" fieldPosition="0"/>
    </format>
    <format dxfId="91">
      <pivotArea field="0" type="button" dataOnly="0" labelOnly="1" outline="0" axis="axisRow" fieldPosition="0"/>
    </format>
    <format dxfId="92">
      <pivotArea dataOnly="0" labelOnly="1" outline="0" fieldPosition="0">
        <references count="1">
          <reference field="0" count="0"/>
        </references>
      </pivotArea>
    </format>
    <format dxfId="93">
      <pivotArea dataOnly="0" labelOnly="1" grandRow="1" outline="0" fieldPosition="0"/>
    </format>
    <format dxfId="9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A9AF6D-F3D0-4583-85B0-78CD521B95D1}" name="PivotTable2" cacheId="3457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14:B38" firstHeaderRow="1" firstDataRow="1" firstDataCol="1"/>
  <pivotFields count="1">
    <pivotField axis="axisRow" dataField="1" compact="0" outline="0" showAll="0">
      <items count="26">
        <item m="1" x="24"/>
        <item x="10"/>
        <item x="16"/>
        <item x="8"/>
        <item x="21"/>
        <item x="0"/>
        <item x="3"/>
        <item x="14"/>
        <item x="6"/>
        <item x="22"/>
        <item x="17"/>
        <item x="5"/>
        <item x="18"/>
        <item x="15"/>
        <item x="19"/>
        <item x="11"/>
        <item x="7"/>
        <item x="2"/>
        <item x="1"/>
        <item x="13"/>
        <item x="4"/>
        <item m="1" x="23"/>
        <item x="20"/>
        <item x="12"/>
        <item x="9"/>
        <item t="default"/>
      </items>
    </pivotField>
  </pivotFields>
  <rowFields count="1">
    <field x="0"/>
  </rowFields>
  <rowItems count="24">
    <i>
      <x v="1"/>
    </i>
    <i>
      <x v="2"/>
    </i>
    <i>
      <x v="3"/>
    </i>
    <i>
      <x v="4"/>
    </i>
    <i>
      <x v="5"/>
    </i>
    <i>
      <x v="6"/>
    </i>
    <i>
      <x v="7"/>
    </i>
    <i>
      <x v="8"/>
    </i>
    <i>
      <x v="9"/>
    </i>
    <i>
      <x v="10"/>
    </i>
    <i>
      <x v="11"/>
    </i>
    <i>
      <x v="12"/>
    </i>
    <i>
      <x v="13"/>
    </i>
    <i>
      <x v="14"/>
    </i>
    <i>
      <x v="15"/>
    </i>
    <i>
      <x v="16"/>
    </i>
    <i>
      <x v="17"/>
    </i>
    <i>
      <x v="18"/>
    </i>
    <i>
      <x v="19"/>
    </i>
    <i>
      <x v="20"/>
    </i>
    <i>
      <x v="22"/>
    </i>
    <i>
      <x v="23"/>
    </i>
    <i>
      <x v="24"/>
    </i>
    <i t="grand">
      <x/>
    </i>
  </rowItems>
  <colItems count="1">
    <i/>
  </colItems>
  <dataFields count="1">
    <dataField name="Count of Reminders within the App" fld="0" subtotal="count" baseField="0" baseItem="0"/>
  </dataFields>
  <formats count="12">
    <format dxfId="71">
      <pivotArea type="all" dataOnly="0" outline="0" fieldPosition="0"/>
    </format>
    <format dxfId="72">
      <pivotArea outline="0" collapsedLevelsAreSubtotals="1" fieldPosition="0"/>
    </format>
    <format dxfId="73">
      <pivotArea field="0" type="button" dataOnly="0" labelOnly="1" outline="0" axis="axisRow" fieldPosition="0"/>
    </format>
    <format dxfId="74">
      <pivotArea dataOnly="0" labelOnly="1" outline="0" fieldPosition="0">
        <references count="1">
          <reference field="0" count="0"/>
        </references>
      </pivotArea>
    </format>
    <format dxfId="75">
      <pivotArea dataOnly="0" labelOnly="1" grandRow="1" outline="0" fieldPosition="0"/>
    </format>
    <format dxfId="76">
      <pivotArea dataOnly="0" labelOnly="1" outline="0" axis="axisValues" fieldPosition="0"/>
    </format>
    <format dxfId="77">
      <pivotArea type="all" dataOnly="0" outline="0" fieldPosition="0"/>
    </format>
    <format dxfId="78">
      <pivotArea outline="0" collapsedLevelsAreSubtotals="1" fieldPosition="0"/>
    </format>
    <format dxfId="79">
      <pivotArea field="0" type="button" dataOnly="0" labelOnly="1" outline="0" axis="axisRow" fieldPosition="0"/>
    </format>
    <format dxfId="80">
      <pivotArea dataOnly="0" labelOnly="1" outline="0" fieldPosition="0">
        <references count="1">
          <reference field="0" count="0"/>
        </references>
      </pivotArea>
    </format>
    <format dxfId="81">
      <pivotArea dataOnly="0" labelOnly="1" grandRow="1" outline="0" fieldPosition="0"/>
    </format>
    <format dxfId="82">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9B1F2A2-D669-4342-8E4D-10B1A35FEAB4}" name="PivotTable23" cacheId="3458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M8" firstHeaderRow="1" firstDataRow="2" firstDataCol="1"/>
  <pivotFields count="7">
    <pivotField showAll="0"/>
    <pivotField axis="axisCol" dataField="1" showAll="0">
      <items count="12">
        <item x="3"/>
        <item x="9"/>
        <item x="6"/>
        <item x="5"/>
        <item x="0"/>
        <item x="10"/>
        <item x="7"/>
        <item x="4"/>
        <item x="1"/>
        <item x="2"/>
        <item x="8"/>
        <item t="default"/>
      </items>
    </pivotField>
    <pivotField showAll="0"/>
    <pivotField showAll="0"/>
    <pivotField axis="axisRow" showAll="0" sortType="ascending">
      <items count="4">
        <item x="1"/>
        <item x="0"/>
        <item x="2"/>
        <item t="default"/>
      </items>
      <autoSortScope>
        <pivotArea dataOnly="0" outline="0" fieldPosition="0">
          <references count="1">
            <reference field="4294967294" count="1" selected="0">
              <x v="0"/>
            </reference>
          </references>
        </pivotArea>
      </autoSortScope>
    </pivotField>
    <pivotField showAll="0"/>
    <pivotField showAll="0"/>
  </pivotFields>
  <rowFields count="1">
    <field x="4"/>
  </rowFields>
  <rowItems count="4">
    <i>
      <x v="2"/>
    </i>
    <i>
      <x/>
    </i>
    <i>
      <x v="1"/>
    </i>
    <i t="grand">
      <x/>
    </i>
  </rowItems>
  <colFields count="1">
    <field x="1"/>
  </colFields>
  <colItems count="12">
    <i>
      <x/>
    </i>
    <i>
      <x v="1"/>
    </i>
    <i>
      <x v="2"/>
    </i>
    <i>
      <x v="3"/>
    </i>
    <i>
      <x v="4"/>
    </i>
    <i>
      <x v="5"/>
    </i>
    <i>
      <x v="6"/>
    </i>
    <i>
      <x v="7"/>
    </i>
    <i>
      <x v="8"/>
    </i>
    <i>
      <x v="9"/>
    </i>
    <i>
      <x v="10"/>
    </i>
    <i t="grand">
      <x/>
    </i>
  </colItems>
  <dataFields count="1">
    <dataField name="Count of First Auther Sur name" fld="1" subtotal="count" baseField="0" baseItem="0"/>
  </dataFields>
  <chartFormats count="22">
    <chartFormat chart="1" format="11" series="1">
      <pivotArea type="data" outline="0" fieldPosition="0">
        <references count="1">
          <reference field="1" count="1" selected="0">
            <x v="0"/>
          </reference>
        </references>
      </pivotArea>
    </chartFormat>
    <chartFormat chart="1" format="12" series="1">
      <pivotArea type="data" outline="0" fieldPosition="0">
        <references count="1">
          <reference field="1" count="1" selected="0">
            <x v="1"/>
          </reference>
        </references>
      </pivotArea>
    </chartFormat>
    <chartFormat chart="1" format="13" series="1">
      <pivotArea type="data" outline="0" fieldPosition="0">
        <references count="1">
          <reference field="1" count="1" selected="0">
            <x v="2"/>
          </reference>
        </references>
      </pivotArea>
    </chartFormat>
    <chartFormat chart="1" format="14" series="1">
      <pivotArea type="data" outline="0" fieldPosition="0">
        <references count="1">
          <reference field="1" count="1" selected="0">
            <x v="3"/>
          </reference>
        </references>
      </pivotArea>
    </chartFormat>
    <chartFormat chart="1" format="15" series="1">
      <pivotArea type="data" outline="0" fieldPosition="0">
        <references count="1">
          <reference field="1" count="1" selected="0">
            <x v="4"/>
          </reference>
        </references>
      </pivotArea>
    </chartFormat>
    <chartFormat chart="1" format="16" series="1">
      <pivotArea type="data" outline="0" fieldPosition="0">
        <references count="1">
          <reference field="1" count="1" selected="0">
            <x v="5"/>
          </reference>
        </references>
      </pivotArea>
    </chartFormat>
    <chartFormat chart="1" format="17" series="1">
      <pivotArea type="data" outline="0" fieldPosition="0">
        <references count="1">
          <reference field="1" count="1" selected="0">
            <x v="6"/>
          </reference>
        </references>
      </pivotArea>
    </chartFormat>
    <chartFormat chart="1" format="18" series="1">
      <pivotArea type="data" outline="0" fieldPosition="0">
        <references count="1">
          <reference field="1" count="1" selected="0">
            <x v="7"/>
          </reference>
        </references>
      </pivotArea>
    </chartFormat>
    <chartFormat chart="1" format="19" series="1">
      <pivotArea type="data" outline="0" fieldPosition="0">
        <references count="1">
          <reference field="1" count="1" selected="0">
            <x v="8"/>
          </reference>
        </references>
      </pivotArea>
    </chartFormat>
    <chartFormat chart="1" format="20" series="1">
      <pivotArea type="data" outline="0" fieldPosition="0">
        <references count="1">
          <reference field="1" count="1" selected="0">
            <x v="9"/>
          </reference>
        </references>
      </pivotArea>
    </chartFormat>
    <chartFormat chart="1" format="21" series="1">
      <pivotArea type="data" outline="0" fieldPosition="0">
        <references count="1">
          <reference field="1" count="1" selected="0">
            <x v="10"/>
          </reference>
        </references>
      </pivotArea>
    </chartFormat>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2" format="2" series="1">
      <pivotArea type="data" outline="0" fieldPosition="0">
        <references count="2">
          <reference field="4294967294" count="1" selected="0">
            <x v="0"/>
          </reference>
          <reference field="1" count="1" selected="0">
            <x v="2"/>
          </reference>
        </references>
      </pivotArea>
    </chartFormat>
    <chartFormat chart="2" format="3" series="1">
      <pivotArea type="data" outline="0" fieldPosition="0">
        <references count="2">
          <reference field="4294967294" count="1" selected="0">
            <x v="0"/>
          </reference>
          <reference field="1" count="1" selected="0">
            <x v="3"/>
          </reference>
        </references>
      </pivotArea>
    </chartFormat>
    <chartFormat chart="2" format="4" series="1">
      <pivotArea type="data" outline="0" fieldPosition="0">
        <references count="2">
          <reference field="4294967294" count="1" selected="0">
            <x v="0"/>
          </reference>
          <reference field="1" count="1" selected="0">
            <x v="4"/>
          </reference>
        </references>
      </pivotArea>
    </chartFormat>
    <chartFormat chart="2" format="5" series="1">
      <pivotArea type="data" outline="0" fieldPosition="0">
        <references count="2">
          <reference field="4294967294" count="1" selected="0">
            <x v="0"/>
          </reference>
          <reference field="1" count="1" selected="0">
            <x v="5"/>
          </reference>
        </references>
      </pivotArea>
    </chartFormat>
    <chartFormat chart="2" format="6" series="1">
      <pivotArea type="data" outline="0" fieldPosition="0">
        <references count="2">
          <reference field="4294967294" count="1" selected="0">
            <x v="0"/>
          </reference>
          <reference field="1" count="1" selected="0">
            <x v="6"/>
          </reference>
        </references>
      </pivotArea>
    </chartFormat>
    <chartFormat chart="2" format="7" series="1">
      <pivotArea type="data" outline="0" fieldPosition="0">
        <references count="2">
          <reference field="4294967294" count="1" selected="0">
            <x v="0"/>
          </reference>
          <reference field="1" count="1" selected="0">
            <x v="7"/>
          </reference>
        </references>
      </pivotArea>
    </chartFormat>
    <chartFormat chart="2" format="8" series="1">
      <pivotArea type="data" outline="0" fieldPosition="0">
        <references count="2">
          <reference field="4294967294" count="1" selected="0">
            <x v="0"/>
          </reference>
          <reference field="1" count="1" selected="0">
            <x v="8"/>
          </reference>
        </references>
      </pivotArea>
    </chartFormat>
    <chartFormat chart="2" format="9" series="1">
      <pivotArea type="data" outline="0" fieldPosition="0">
        <references count="2">
          <reference field="4294967294" count="1" selected="0">
            <x v="0"/>
          </reference>
          <reference field="1" count="1" selected="0">
            <x v="9"/>
          </reference>
        </references>
      </pivotArea>
    </chartFormat>
    <chartFormat chart="2" format="10" series="1">
      <pivotArea type="data" outline="0" fieldPosition="0">
        <references count="2">
          <reference field="4294967294" count="1" selected="0">
            <x v="0"/>
          </reference>
          <reference field="1"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A7ABA4A-044C-1442-AE1B-35195E8BF0E1}" name="PivotTable24" cacheId="3458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M9" firstHeaderRow="1" firstDataRow="2" firstDataCol="1"/>
  <pivotFields count="7">
    <pivotField showAll="0"/>
    <pivotField axis="axisCol" dataField="1" showAll="0">
      <items count="12">
        <item x="3"/>
        <item x="9"/>
        <item x="6"/>
        <item x="5"/>
        <item x="0"/>
        <item x="10"/>
        <item x="7"/>
        <item x="4"/>
        <item x="1"/>
        <item x="2"/>
        <item x="8"/>
        <item t="default"/>
      </items>
    </pivotField>
    <pivotField axis="axisRow" showAll="0" sortType="descending">
      <items count="5">
        <item x="2"/>
        <item x="3"/>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2"/>
  </rowFields>
  <rowItems count="5">
    <i>
      <x v="2"/>
    </i>
    <i>
      <x v="3"/>
    </i>
    <i>
      <x/>
    </i>
    <i>
      <x v="1"/>
    </i>
    <i t="grand">
      <x/>
    </i>
  </rowItems>
  <colFields count="1">
    <field x="1"/>
  </colFields>
  <colItems count="12">
    <i>
      <x/>
    </i>
    <i>
      <x v="1"/>
    </i>
    <i>
      <x v="2"/>
    </i>
    <i>
      <x v="3"/>
    </i>
    <i>
      <x v="4"/>
    </i>
    <i>
      <x v="5"/>
    </i>
    <i>
      <x v="6"/>
    </i>
    <i>
      <x v="7"/>
    </i>
    <i>
      <x v="8"/>
    </i>
    <i>
      <x v="9"/>
    </i>
    <i>
      <x v="10"/>
    </i>
    <i t="grand">
      <x/>
    </i>
  </colItems>
  <dataFields count="1">
    <dataField name="Count of First Auther Sur name" fld="1" subtotal="count" baseField="0" baseItem="0"/>
  </dataFields>
  <chartFormats count="11">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0" format="7" series="1">
      <pivotArea type="data" outline="0" fieldPosition="0">
        <references count="2">
          <reference field="4294967294" count="1" selected="0">
            <x v="0"/>
          </reference>
          <reference field="1" count="1" selected="0">
            <x v="7"/>
          </reference>
        </references>
      </pivotArea>
    </chartFormat>
    <chartFormat chart="0" format="8" series="1">
      <pivotArea type="data" outline="0" fieldPosition="0">
        <references count="2">
          <reference field="4294967294" count="1" selected="0">
            <x v="0"/>
          </reference>
          <reference field="1" count="1" selected="0">
            <x v="8"/>
          </reference>
        </references>
      </pivotArea>
    </chartFormat>
    <chartFormat chart="0" format="9" series="1">
      <pivotArea type="data" outline="0" fieldPosition="0">
        <references count="2">
          <reference field="4294967294" count="1" selected="0">
            <x v="0"/>
          </reference>
          <reference field="1" count="1" selected="0">
            <x v="9"/>
          </reference>
        </references>
      </pivotArea>
    </chartFormat>
    <chartFormat chart="0" format="10" series="1">
      <pivotArea type="data" outline="0" fieldPosition="0">
        <references count="2">
          <reference field="4294967294" count="1" selected="0">
            <x v="0"/>
          </reference>
          <reference field="1"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C0F2007-A645-974B-A5E7-2FB37AEEF920}" name="PivotTable8" cacheId="3457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H27:I35" firstHeaderRow="1" firstDataRow="1" firstDataCol="1"/>
  <pivotFields count="1">
    <pivotField axis="axisRow" dataField="1" compact="0" outline="0" showAll="0" sortType="descending">
      <items count="8">
        <item x="6"/>
        <item x="3"/>
        <item x="0"/>
        <item x="2"/>
        <item x="4"/>
        <item x="5"/>
        <item x="1"/>
        <item t="default"/>
      </items>
      <autoSortScope>
        <pivotArea dataOnly="0" outline="0" fieldPosition="0">
          <references count="1">
            <reference field="4294967294" count="1" selected="0">
              <x v="0"/>
            </reference>
          </references>
        </pivotArea>
      </autoSortScope>
    </pivotField>
  </pivotFields>
  <rowFields count="1">
    <field x="0"/>
  </rowFields>
  <rowItems count="8">
    <i>
      <x v="2"/>
    </i>
    <i>
      <x v="1"/>
    </i>
    <i>
      <x/>
    </i>
    <i>
      <x v="4"/>
    </i>
    <i>
      <x v="5"/>
    </i>
    <i>
      <x v="3"/>
    </i>
    <i>
      <x v="6"/>
    </i>
    <i t="grand">
      <x/>
    </i>
  </rowItems>
  <colItems count="1">
    <i/>
  </colItems>
  <dataFields count="1">
    <dataField name="Count of stand alone or web page" fld="0"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67EDF49-1F2F-4E86-BC9D-00DB9814DDBE}" name="PivotTable2" cacheId="3457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B7" firstHeaderRow="1" firstDataRow="1" firstDataCol="1"/>
  <pivotFields count="2">
    <pivotField dataField="1" showAll="0"/>
    <pivotField axis="axisRow" showAll="0" sortType="descending">
      <items count="5">
        <item x="0"/>
        <item x="1"/>
        <item x="2"/>
        <item x="3"/>
        <item t="default"/>
      </items>
      <autoSortScope>
        <pivotArea dataOnly="0" outline="0" fieldPosition="0">
          <references count="1">
            <reference field="4294967294" count="1" selected="0">
              <x v="0"/>
            </reference>
          </references>
        </pivotArea>
      </autoSortScope>
    </pivotField>
  </pivotFields>
  <rowFields count="1">
    <field x="1"/>
  </rowFields>
  <rowItems count="5">
    <i>
      <x v="2"/>
    </i>
    <i>
      <x/>
    </i>
    <i>
      <x v="3"/>
    </i>
    <i>
      <x v="1"/>
    </i>
    <i t="grand">
      <x/>
    </i>
  </rowItems>
  <colItems count="1">
    <i/>
  </colItems>
  <dataFields count="1">
    <dataField name="Count of Heneghan" fld="0" subtotal="count" baseField="0" baseItem="0"/>
  </dataFields>
  <chartFormats count="3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2"/>
          </reference>
        </references>
      </pivotArea>
    </chartFormat>
    <chartFormat chart="0" format="2">
      <pivotArea type="data" outline="0" fieldPosition="0">
        <references count="2">
          <reference field="4294967294" count="1" selected="0">
            <x v="0"/>
          </reference>
          <reference field="1" count="1" selected="0">
            <x v="0"/>
          </reference>
        </references>
      </pivotArea>
    </chartFormat>
    <chartFormat chart="1" format="3" series="1">
      <pivotArea type="data" outline="0" fieldPosition="0">
        <references count="1">
          <reference field="4294967294" count="1" selected="0">
            <x v="0"/>
          </reference>
        </references>
      </pivotArea>
    </chartFormat>
    <chartFormat chart="1" format="4">
      <pivotArea type="data" outline="0" fieldPosition="0">
        <references count="2">
          <reference field="4294967294" count="1" selected="0">
            <x v="0"/>
          </reference>
          <reference field="1" count="1" selected="0">
            <x v="2"/>
          </reference>
        </references>
      </pivotArea>
    </chartFormat>
    <chartFormat chart="1" format="5">
      <pivotArea type="data" outline="0" fieldPosition="0">
        <references count="2">
          <reference field="4294967294" count="1" selected="0">
            <x v="0"/>
          </reference>
          <reference field="1"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 count="1" selected="0">
            <x v="2"/>
          </reference>
        </references>
      </pivotArea>
    </chartFormat>
    <chartFormat chart="2" format="8">
      <pivotArea type="data" outline="0" fieldPosition="0">
        <references count="2">
          <reference field="4294967294" count="1" selected="0">
            <x v="0"/>
          </reference>
          <reference field="1" count="1" selected="0">
            <x v="0"/>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1" count="1" selected="0">
            <x v="2"/>
          </reference>
        </references>
      </pivotArea>
    </chartFormat>
    <chartFormat chart="3" format="11">
      <pivotArea type="data" outline="0" fieldPosition="0">
        <references count="2">
          <reference field="4294967294" count="1" selected="0">
            <x v="0"/>
          </reference>
          <reference field="1" count="1" selected="0">
            <x v="0"/>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1" count="1" selected="0">
            <x v="2"/>
          </reference>
        </references>
      </pivotArea>
    </chartFormat>
    <chartFormat chart="4" format="14">
      <pivotArea type="data" outline="0" fieldPosition="0">
        <references count="2">
          <reference field="4294967294" count="1" selected="0">
            <x v="0"/>
          </reference>
          <reference field="1" count="1" selected="0">
            <x v="0"/>
          </reference>
        </references>
      </pivotArea>
    </chartFormat>
    <chartFormat chart="5" format="15" series="1">
      <pivotArea type="data" outline="0" fieldPosition="0">
        <references count="1">
          <reference field="4294967294" count="1" selected="0">
            <x v="0"/>
          </reference>
        </references>
      </pivotArea>
    </chartFormat>
    <chartFormat chart="5" format="16">
      <pivotArea type="data" outline="0" fieldPosition="0">
        <references count="2">
          <reference field="4294967294" count="1" selected="0">
            <x v="0"/>
          </reference>
          <reference field="1" count="1" selected="0">
            <x v="2"/>
          </reference>
        </references>
      </pivotArea>
    </chartFormat>
    <chartFormat chart="5" format="17">
      <pivotArea type="data" outline="0" fieldPosition="0">
        <references count="2">
          <reference field="4294967294" count="1" selected="0">
            <x v="0"/>
          </reference>
          <reference field="1" count="1" selected="0">
            <x v="0"/>
          </reference>
        </references>
      </pivotArea>
    </chartFormat>
    <chartFormat chart="6" format="18" series="1">
      <pivotArea type="data" outline="0" fieldPosition="0">
        <references count="1">
          <reference field="4294967294" count="1" selected="0">
            <x v="0"/>
          </reference>
        </references>
      </pivotArea>
    </chartFormat>
    <chartFormat chart="6" format="19">
      <pivotArea type="data" outline="0" fieldPosition="0">
        <references count="2">
          <reference field="4294967294" count="1" selected="0">
            <x v="0"/>
          </reference>
          <reference field="1" count="1" selected="0">
            <x v="2"/>
          </reference>
        </references>
      </pivotArea>
    </chartFormat>
    <chartFormat chart="6" format="20">
      <pivotArea type="data" outline="0" fieldPosition="0">
        <references count="2">
          <reference field="4294967294" count="1" selected="0">
            <x v="0"/>
          </reference>
          <reference field="1" count="1" selected="0">
            <x v="0"/>
          </reference>
        </references>
      </pivotArea>
    </chartFormat>
    <chartFormat chart="7" format="15" series="1">
      <pivotArea type="data" outline="0" fieldPosition="0">
        <references count="1">
          <reference field="4294967294" count="1" selected="0">
            <x v="0"/>
          </reference>
        </references>
      </pivotArea>
    </chartFormat>
    <chartFormat chart="7" format="16">
      <pivotArea type="data" outline="0" fieldPosition="0">
        <references count="2">
          <reference field="4294967294" count="1" selected="0">
            <x v="0"/>
          </reference>
          <reference field="1" count="1" selected="0">
            <x v="2"/>
          </reference>
        </references>
      </pivotArea>
    </chartFormat>
    <chartFormat chart="7" format="17">
      <pivotArea type="data" outline="0" fieldPosition="0">
        <references count="2">
          <reference field="4294967294" count="1" selected="0">
            <x v="0"/>
          </reference>
          <reference field="1" count="1" selected="0">
            <x v="0"/>
          </reference>
        </references>
      </pivotArea>
    </chartFormat>
    <chartFormat chart="8" format="18" series="1">
      <pivotArea type="data" outline="0" fieldPosition="0">
        <references count="1">
          <reference field="4294967294" count="1" selected="0">
            <x v="0"/>
          </reference>
        </references>
      </pivotArea>
    </chartFormat>
    <chartFormat chart="8" format="19">
      <pivotArea type="data" outline="0" fieldPosition="0">
        <references count="2">
          <reference field="4294967294" count="1" selected="0">
            <x v="0"/>
          </reference>
          <reference field="1" count="1" selected="0">
            <x v="2"/>
          </reference>
        </references>
      </pivotArea>
    </chartFormat>
    <chartFormat chart="8" format="20">
      <pivotArea type="data" outline="0" fieldPosition="0">
        <references count="2">
          <reference field="4294967294" count="1" selected="0">
            <x v="0"/>
          </reference>
          <reference field="1" count="1" selected="0">
            <x v="0"/>
          </reference>
        </references>
      </pivotArea>
    </chartFormat>
    <chartFormat chart="9" format="15" series="1">
      <pivotArea type="data" outline="0" fieldPosition="0">
        <references count="1">
          <reference field="4294967294" count="1" selected="0">
            <x v="0"/>
          </reference>
        </references>
      </pivotArea>
    </chartFormat>
    <chartFormat chart="9" format="16">
      <pivotArea type="data" outline="0" fieldPosition="0">
        <references count="2">
          <reference field="4294967294" count="1" selected="0">
            <x v="0"/>
          </reference>
          <reference field="1" count="1" selected="0">
            <x v="2"/>
          </reference>
        </references>
      </pivotArea>
    </chartFormat>
    <chartFormat chart="9" format="17">
      <pivotArea type="data" outline="0" fieldPosition="0">
        <references count="2">
          <reference field="4294967294" count="1" selected="0">
            <x v="0"/>
          </reference>
          <reference field="1" count="1" selected="0">
            <x v="0"/>
          </reference>
        </references>
      </pivotArea>
    </chartFormat>
    <chartFormat chart="10" format="18" series="1">
      <pivotArea type="data" outline="0" fieldPosition="0">
        <references count="1">
          <reference field="4294967294" count="1" selected="0">
            <x v="0"/>
          </reference>
        </references>
      </pivotArea>
    </chartFormat>
    <chartFormat chart="10" format="19">
      <pivotArea type="data" outline="0" fieldPosition="0">
        <references count="2">
          <reference field="4294967294" count="1" selected="0">
            <x v="0"/>
          </reference>
          <reference field="1" count="1" selected="0">
            <x v="2"/>
          </reference>
        </references>
      </pivotArea>
    </chartFormat>
    <chartFormat chart="10" format="20">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A9D7D3E-AAD7-9040-AA27-4BCC8719FA7F}" name="PivotTable1" cacheId="3457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B9" firstHeaderRow="1" firstDataRow="1" firstDataCol="1"/>
  <pivotFields count="1">
    <pivotField axis="axisRow" dataField="1" compact="0" outline="0" showAll="0" sortType="descending">
      <items count="8">
        <item x="2"/>
        <item m="1" x="6"/>
        <item x="0"/>
        <item x="3"/>
        <item x="4"/>
        <item x="1"/>
        <item x="5"/>
        <item t="default"/>
      </items>
      <autoSortScope>
        <pivotArea dataOnly="0" outline="0" fieldPosition="0">
          <references count="1">
            <reference field="4294967294" count="1" selected="0">
              <x v="0"/>
            </reference>
          </references>
        </pivotArea>
      </autoSortScope>
    </pivotField>
  </pivotFields>
  <rowFields count="1">
    <field x="0"/>
  </rowFields>
  <rowItems count="7">
    <i>
      <x/>
    </i>
    <i>
      <x v="4"/>
    </i>
    <i>
      <x v="2"/>
    </i>
    <i>
      <x v="6"/>
    </i>
    <i>
      <x v="3"/>
    </i>
    <i>
      <x v="5"/>
    </i>
    <i t="grand">
      <x/>
    </i>
  </rowItems>
  <colItems count="1">
    <i/>
  </colItems>
  <dataFields count="1">
    <dataField name="Count of Type of technology"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80C6739-FBE5-D341-B338-BA109EDF2949}" name="PivotTable3" cacheId="3457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2:B9" firstHeaderRow="1" firstDataRow="1" firstDataCol="1"/>
  <pivotFields count="1">
    <pivotField axis="axisRow" dataField="1" compact="0" outline="0" showAll="0" sortType="descending">
      <items count="8">
        <item x="2"/>
        <item m="1" x="6"/>
        <item x="0"/>
        <item x="3"/>
        <item x="4"/>
        <item x="1"/>
        <item x="5"/>
        <item t="default"/>
      </items>
      <autoSortScope>
        <pivotArea dataOnly="0" outline="0" fieldPosition="0">
          <references count="1">
            <reference field="4294967294" count="1" selected="0">
              <x v="0"/>
            </reference>
          </references>
        </pivotArea>
      </autoSortScope>
    </pivotField>
  </pivotFields>
  <rowFields count="1">
    <field x="0"/>
  </rowFields>
  <rowItems count="7">
    <i>
      <x/>
    </i>
    <i>
      <x v="4"/>
    </i>
    <i>
      <x v="2"/>
    </i>
    <i>
      <x v="6"/>
    </i>
    <i>
      <x v="3"/>
    </i>
    <i>
      <x v="5"/>
    </i>
    <i t="grand">
      <x/>
    </i>
  </rowItems>
  <colItems count="1">
    <i/>
  </colItems>
  <dataFields count="1">
    <dataField name="Count of Type of technology" fld="0" subtotal="count" baseField="0" baseItem="0"/>
  </dataFields>
  <chartFormats count="3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0" count="1" selected="0">
            <x v="0"/>
          </reference>
        </references>
      </pivotArea>
    </chartFormat>
    <chartFormat chart="2" format="11">
      <pivotArea type="data" outline="0" fieldPosition="0">
        <references count="2">
          <reference field="4294967294" count="1" selected="0">
            <x v="0"/>
          </reference>
          <reference field="0" count="1" selected="0">
            <x v="4"/>
          </reference>
        </references>
      </pivotArea>
    </chartFormat>
    <chartFormat chart="2" format="12">
      <pivotArea type="data" outline="0" fieldPosition="0">
        <references count="2">
          <reference field="4294967294" count="1" selected="0">
            <x v="0"/>
          </reference>
          <reference field="0" count="1" selected="0">
            <x v="2"/>
          </reference>
        </references>
      </pivotArea>
    </chartFormat>
    <chartFormat chart="2" format="13">
      <pivotArea type="data" outline="0" fieldPosition="0">
        <references count="2">
          <reference field="4294967294" count="1" selected="0">
            <x v="0"/>
          </reference>
          <reference field="0" count="1" selected="0">
            <x v="3"/>
          </reference>
        </references>
      </pivotArea>
    </chartFormat>
    <chartFormat chart="2" format="14">
      <pivotArea type="data" outline="0" fieldPosition="0">
        <references count="2">
          <reference field="4294967294" count="1" selected="0">
            <x v="0"/>
          </reference>
          <reference field="0" count="1" selected="0">
            <x v="1"/>
          </reference>
        </references>
      </pivotArea>
    </chartFormat>
    <chartFormat chart="2" format="15">
      <pivotArea type="data" outline="0" fieldPosition="0">
        <references count="2">
          <reference field="4294967294" count="1" selected="0">
            <x v="0"/>
          </reference>
          <reference field="0" count="1" selected="0">
            <x v="5"/>
          </reference>
        </references>
      </pivotArea>
    </chartFormat>
    <chartFormat chart="0" format="2">
      <pivotArea type="data" outline="0" fieldPosition="0">
        <references count="2">
          <reference field="4294967294" count="1" selected="0">
            <x v="0"/>
          </reference>
          <reference field="0" count="1" selected="0">
            <x v="4"/>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 chart="0" format="5">
      <pivotArea type="data" outline="0" fieldPosition="0">
        <references count="2">
          <reference field="4294967294" count="1" selected="0">
            <x v="0"/>
          </reference>
          <reference field="0" count="1" selected="0">
            <x v="1"/>
          </reference>
        </references>
      </pivotArea>
    </chartFormat>
    <chartFormat chart="0" format="6">
      <pivotArea type="data" outline="0" fieldPosition="0">
        <references count="2">
          <reference field="4294967294" count="1" selected="0">
            <x v="0"/>
          </reference>
          <reference field="0" count="1" selected="0">
            <x v="5"/>
          </reference>
        </references>
      </pivotArea>
    </chartFormat>
    <chartFormat chart="3" format="16" series="1">
      <pivotArea type="data" outline="0" fieldPosition="0">
        <references count="1">
          <reference field="4294967294" count="1" selected="0">
            <x v="0"/>
          </reference>
        </references>
      </pivotArea>
    </chartFormat>
    <chartFormat chart="3" format="17">
      <pivotArea type="data" outline="0" fieldPosition="0">
        <references count="2">
          <reference field="4294967294" count="1" selected="0">
            <x v="0"/>
          </reference>
          <reference field="0" count="1" selected="0">
            <x v="0"/>
          </reference>
        </references>
      </pivotArea>
    </chartFormat>
    <chartFormat chart="3" format="18">
      <pivotArea type="data" outline="0" fieldPosition="0">
        <references count="2">
          <reference field="4294967294" count="1" selected="0">
            <x v="0"/>
          </reference>
          <reference field="0" count="1" selected="0">
            <x v="4"/>
          </reference>
        </references>
      </pivotArea>
    </chartFormat>
    <chartFormat chart="3" format="19">
      <pivotArea type="data" outline="0" fieldPosition="0">
        <references count="2">
          <reference field="4294967294" count="1" selected="0">
            <x v="0"/>
          </reference>
          <reference field="0" count="1" selected="0">
            <x v="2"/>
          </reference>
        </references>
      </pivotArea>
    </chartFormat>
    <chartFormat chart="3" format="20">
      <pivotArea type="data" outline="0" fieldPosition="0">
        <references count="2">
          <reference field="4294967294" count="1" selected="0">
            <x v="0"/>
          </reference>
          <reference field="0" count="1" selected="0">
            <x v="3"/>
          </reference>
        </references>
      </pivotArea>
    </chartFormat>
    <chartFormat chart="3" format="21">
      <pivotArea type="data" outline="0" fieldPosition="0">
        <references count="2">
          <reference field="4294967294" count="1" selected="0">
            <x v="0"/>
          </reference>
          <reference field="0" count="1" selected="0">
            <x v="1"/>
          </reference>
        </references>
      </pivotArea>
    </chartFormat>
    <chartFormat chart="3" format="22">
      <pivotArea type="data" outline="0" fieldPosition="0">
        <references count="2">
          <reference field="4294967294" count="1" selected="0">
            <x v="0"/>
          </reference>
          <reference field="0" count="1" selected="0">
            <x v="5"/>
          </reference>
        </references>
      </pivotArea>
    </chartFormat>
    <chartFormat chart="4" format="23" series="1">
      <pivotArea type="data" outline="0" fieldPosition="0">
        <references count="1">
          <reference field="4294967294" count="1" selected="0">
            <x v="0"/>
          </reference>
        </references>
      </pivotArea>
    </chartFormat>
    <chartFormat chart="4" format="24">
      <pivotArea type="data" outline="0" fieldPosition="0">
        <references count="2">
          <reference field="4294967294" count="1" selected="0">
            <x v="0"/>
          </reference>
          <reference field="0" count="1" selected="0">
            <x v="0"/>
          </reference>
        </references>
      </pivotArea>
    </chartFormat>
    <chartFormat chart="4" format="25">
      <pivotArea type="data" outline="0" fieldPosition="0">
        <references count="2">
          <reference field="4294967294" count="1" selected="0">
            <x v="0"/>
          </reference>
          <reference field="0" count="1" selected="0">
            <x v="4"/>
          </reference>
        </references>
      </pivotArea>
    </chartFormat>
    <chartFormat chart="4" format="26">
      <pivotArea type="data" outline="0" fieldPosition="0">
        <references count="2">
          <reference field="4294967294" count="1" selected="0">
            <x v="0"/>
          </reference>
          <reference field="0" count="1" selected="0">
            <x v="2"/>
          </reference>
        </references>
      </pivotArea>
    </chartFormat>
    <chartFormat chart="4" format="27">
      <pivotArea type="data" outline="0" fieldPosition="0">
        <references count="2">
          <reference field="4294967294" count="1" selected="0">
            <x v="0"/>
          </reference>
          <reference field="0" count="1" selected="0">
            <x v="3"/>
          </reference>
        </references>
      </pivotArea>
    </chartFormat>
    <chartFormat chart="4" format="28">
      <pivotArea type="data" outline="0" fieldPosition="0">
        <references count="2">
          <reference field="4294967294" count="1" selected="0">
            <x v="0"/>
          </reference>
          <reference field="0" count="1" selected="0">
            <x v="1"/>
          </reference>
        </references>
      </pivotArea>
    </chartFormat>
    <chartFormat chart="4" format="29">
      <pivotArea type="data" outline="0" fieldPosition="0">
        <references count="2">
          <reference field="4294967294" count="1" selected="0">
            <x v="0"/>
          </reference>
          <reference field="0" count="1" selected="0">
            <x v="5"/>
          </reference>
        </references>
      </pivotArea>
    </chartFormat>
    <chartFormat chart="2" format="16">
      <pivotArea type="data" outline="0" fieldPosition="0">
        <references count="2">
          <reference field="4294967294" count="1" selected="0">
            <x v="0"/>
          </reference>
          <reference field="0" count="1" selected="0">
            <x v="6"/>
          </reference>
        </references>
      </pivotArea>
    </chartFormat>
    <chartFormat chart="0" format="7">
      <pivotArea type="data" outline="0" fieldPosition="0">
        <references count="2">
          <reference field="4294967294" count="1" selected="0">
            <x v="0"/>
          </reference>
          <reference field="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709B19E-7FB5-CF41-AF27-284F05AC48DF}" name="PivotTable7" cacheId="34576"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2:B6" firstHeaderRow="1" firstDataRow="1" firstDataCol="1"/>
  <pivotFields count="6">
    <pivotField dataField="1" compact="0" outline="0" showAll="0"/>
    <pivotField compact="0" outline="0" showAll="0"/>
    <pivotField compact="0" outline="0" showAll="0"/>
    <pivotField compact="0" outline="0" showAll="0"/>
    <pivotField compact="0" outline="0" showAll="0"/>
    <pivotField axis="axisRow" compact="0" outline="0" showAll="0" sortType="descending">
      <items count="4">
        <item x="0"/>
        <item x="2"/>
        <item x="1"/>
        <item t="default"/>
      </items>
      <autoSortScope>
        <pivotArea dataOnly="0" outline="0" fieldPosition="0">
          <references count="1">
            <reference field="4294967294" count="1" selected="0">
              <x v="0"/>
            </reference>
          </references>
        </pivotArea>
      </autoSortScope>
    </pivotField>
  </pivotFields>
  <rowFields count="1">
    <field x="5"/>
  </rowFields>
  <rowItems count="4">
    <i>
      <x/>
    </i>
    <i>
      <x v="1"/>
    </i>
    <i>
      <x v="2"/>
    </i>
    <i t="grand">
      <x/>
    </i>
  </rowItems>
  <colItems count="1">
    <i/>
  </colItems>
  <dataFields count="1">
    <dataField name="Count of Study number" fld="0" subtotal="count"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5" count="1" selected="0">
            <x v="0"/>
          </reference>
        </references>
      </pivotArea>
    </chartFormat>
    <chartFormat chart="2" format="8">
      <pivotArea type="data" outline="0" fieldPosition="0">
        <references count="2">
          <reference field="4294967294" count="1" selected="0">
            <x v="0"/>
          </reference>
          <reference field="5" count="1" selected="0">
            <x v="1"/>
          </reference>
        </references>
      </pivotArea>
    </chartFormat>
    <chartFormat chart="2" format="9">
      <pivotArea type="data" outline="0" fieldPosition="0">
        <references count="2">
          <reference field="4294967294" count="1" selected="0">
            <x v="0"/>
          </reference>
          <reference field="5" count="1" selected="0">
            <x v="2"/>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2E5D8341-5143-6741-91F2-1B63DF9D979D}" name="PivotTable8" cacheId="34576"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2:B16" firstHeaderRow="1" firstDataRow="1" firstDataCol="1"/>
  <pivotFields count="6">
    <pivotField dataField="1" compact="0" outline="0" showAll="0"/>
    <pivotField compact="0" outline="0" showAll="0"/>
    <pivotField axis="axisRow" compact="0" outline="0" showAll="0" sortType="descending">
      <items count="14">
        <item x="3"/>
        <item x="8"/>
        <item x="1"/>
        <item x="0"/>
        <item x="11"/>
        <item x="6"/>
        <item x="9"/>
        <item x="10"/>
        <item x="7"/>
        <item x="2"/>
        <item x="5"/>
        <item x="12"/>
        <item x="4"/>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s>
  <rowFields count="1">
    <field x="2"/>
  </rowFields>
  <rowItems count="14">
    <i>
      <x v="6"/>
    </i>
    <i>
      <x v="1"/>
    </i>
    <i>
      <x v="10"/>
    </i>
    <i>
      <x v="7"/>
    </i>
    <i>
      <x v="3"/>
    </i>
    <i>
      <x v="11"/>
    </i>
    <i>
      <x v="5"/>
    </i>
    <i>
      <x/>
    </i>
    <i>
      <x v="2"/>
    </i>
    <i>
      <x v="8"/>
    </i>
    <i>
      <x v="12"/>
    </i>
    <i>
      <x v="9"/>
    </i>
    <i>
      <x v="4"/>
    </i>
    <i t="grand">
      <x/>
    </i>
  </rowItems>
  <colItems count="1">
    <i/>
  </colItems>
  <dataFields count="1">
    <dataField name="Count of Study number" fld="0"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AC6D38A-0864-E94E-AEF4-DBFB1A68279A}" name="PivotTable9" cacheId="3457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2:B10" firstHeaderRow="1" firstDataRow="1" firstDataCol="1"/>
  <pivotFields count="1">
    <pivotField axis="axisRow" dataField="1" compact="0" outline="0" showAll="0" sortType="descending">
      <items count="8">
        <item x="6"/>
        <item x="3"/>
        <item x="0"/>
        <item x="2"/>
        <item x="4"/>
        <item x="5"/>
        <item x="1"/>
        <item t="default"/>
      </items>
      <autoSortScope>
        <pivotArea dataOnly="0" outline="0" fieldPosition="0">
          <references count="1">
            <reference field="4294967294" count="1" selected="0">
              <x v="0"/>
            </reference>
          </references>
        </pivotArea>
      </autoSortScope>
    </pivotField>
  </pivotFields>
  <rowFields count="1">
    <field x="0"/>
  </rowFields>
  <rowItems count="8">
    <i>
      <x v="2"/>
    </i>
    <i>
      <x v="1"/>
    </i>
    <i>
      <x/>
    </i>
    <i>
      <x v="4"/>
    </i>
    <i>
      <x v="5"/>
    </i>
    <i>
      <x v="3"/>
    </i>
    <i>
      <x v="6"/>
    </i>
    <i t="grand">
      <x/>
    </i>
  </rowItems>
  <colItems count="1">
    <i/>
  </colItems>
  <dataFields count="1">
    <dataField name="Count of stand alone or web page" fld="0"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2"/>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7B72A3-5344-3F40-892D-3045CDBBC310}" name="Table1" displayName="Table1" ref="A1:F12" totalsRowShown="0" headerRowDxfId="70" dataDxfId="69">
  <autoFilter ref="A1:F12" xr:uid="{797B72A3-5344-3F40-892D-3045CDBBC310}"/>
  <sortState xmlns:xlrd2="http://schemas.microsoft.com/office/spreadsheetml/2017/richdata2" ref="A2:F12">
    <sortCondition ref="A2:A12"/>
  </sortState>
  <tableColumns count="6">
    <tableColumn id="1" xr3:uid="{73F5EBE8-1E01-E440-BC1F-CD341DEE47F1}" name="Study number" dataDxfId="68"/>
    <tableColumn id="2" xr3:uid="{FD26C6D0-A1CD-3F49-9D14-B28E57AE9F64}" name="First Auther Surn name" dataDxfId="67"/>
    <tableColumn id="3" xr3:uid="{59D3B4C2-735C-FA4F-A8A7-D6D62A00BA61}" name="Publication year" dataDxfId="66"/>
    <tableColumn id="4" xr3:uid="{0F803CF2-C320-B345-836B-71D2957E2306}" name="Publication type" dataDxfId="65"/>
    <tableColumn id="5" xr3:uid="{A24E51E4-B0BF-6E4F-B031-FB4D04511D51}" name="Study design " dataDxfId="64"/>
    <tableColumn id="6" xr3:uid="{499F37D3-8104-F842-BA50-49CDA7398A08}" name="Country " dataDxfId="63"/>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644BA1-9E4B-40AF-9C18-743E1C348215}" name="Table2" displayName="Table2" ref="E40:G52" totalsRowShown="0" headerRowDxfId="62" dataDxfId="61">
  <autoFilter ref="E40:G52" xr:uid="{34644BA1-9E4B-40AF-9C18-743E1C348215}"/>
  <tableColumns count="3">
    <tableColumn id="1" xr3:uid="{292EFC85-C927-45F4-851E-89BF1EED48D1}" name="Column1" dataDxfId="60"/>
    <tableColumn id="2" xr3:uid="{766447B1-4D78-4B52-98C6-5FA04EC85B5C}" name="Column2" dataDxfId="59"/>
    <tableColumn id="3" xr3:uid="{E10C4603-8BFC-4A56-BF21-6C60809908AA}" name="Column3" dataDxfId="58"/>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5C7E2FC-068D-3640-9CAD-C921BA123AAF}" name="Table4" displayName="Table4" ref="A1:E12" totalsRowShown="0" headerRowDxfId="57" dataDxfId="56" tableBorderDxfId="55">
  <autoFilter ref="A1:E12" xr:uid="{F5C7E2FC-068D-3640-9CAD-C921BA123AAF}"/>
  <tableColumns count="5">
    <tableColumn id="1" xr3:uid="{4CF1424E-AC03-594F-85E5-B849BADAEAA2}" name="Study number" dataDxfId="54"/>
    <tableColumn id="2" xr3:uid="{395BE5B4-41A7-A843-A093-AF8815E09775}" name="First Auther Sur name" dataDxfId="53"/>
    <tableColumn id="3" xr3:uid="{346E633F-CF02-5347-9C4E-E69831931F44}" name="Sample size (number of participants) " dataDxfId="52"/>
    <tableColumn id="4" xr3:uid="{927183FF-3A50-244E-920C-FD9A2AE4869D}" name="Male/female ratios in the study" dataDxfId="51"/>
    <tableColumn id="5" xr3:uid="{FD334DA3-64F6-DC4E-AB6B-026B4E7AE058}" name="Mean age of the participants" dataDxfId="50"/>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F884B3B-2125-AA49-8D5C-778C0D0335C6}" name="Table5" displayName="Table5" ref="A1:H12" totalsRowShown="0" headerRowDxfId="49" dataDxfId="48">
  <autoFilter ref="A1:H12" xr:uid="{CF884B3B-2125-AA49-8D5C-778C0D0335C6}">
    <filterColumn colId="6">
      <filters>
        <filter val="Mixed"/>
      </filters>
    </filterColumn>
  </autoFilter>
  <tableColumns count="8">
    <tableColumn id="1" xr3:uid="{F9D18657-C1D8-B749-8C51-63544A203276}" name="Study number" dataDxfId="47"/>
    <tableColumn id="2" xr3:uid="{523201BC-3310-B344-B3EF-ACEF7E352648}" name="First Auther Sur name" dataDxfId="46"/>
    <tableColumn id="3" xr3:uid="{59E67333-2FD9-FA40-A0F4-6F4DFEE6BC2C}" name="Type of cancer(s) of the participants" dataDxfId="45"/>
    <tableColumn id="4" xr3:uid="{E6FF0A97-DEC0-9743-9CB3-ED556C4ABF69}" name="The number of cancer(s) per app" dataDxfId="44"/>
    <tableColumn id="8" xr3:uid="{319D36DD-E9D0-804F-A170-5E09B5E7ABA6}" name="ctegorized diseases" dataDxfId="43"/>
    <tableColumn id="5" xr3:uid="{6D756EF6-CFAC-784A-BDAB-4917E92F6F02}" name="the name of the cancer medication(s) used by the participants " dataDxfId="42"/>
    <tableColumn id="9" xr3:uid="{668C7762-F9D1-F747-BC3E-62861C61F373}" name="categorized drugs " dataDxfId="41"/>
    <tableColumn id="6" xr3:uid="{588D5D4C-B74F-B44F-A9E5-08F1E8559B5A}" name="the number of cancer medications used" dataDxfId="40"/>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15D05BC-EC32-3243-ACC6-E4C72BA05FEB}" name="Table3" displayName="Table3" ref="E13:G25" totalsRowShown="0" headerRowDxfId="39" dataDxfId="38">
  <autoFilter ref="E13:G25" xr:uid="{915D05BC-EC32-3243-ACC6-E4C72BA05FEB}"/>
  <tableColumns count="3">
    <tableColumn id="1" xr3:uid="{479146CC-7C7C-EE44-8306-E41E9ACDEE7E}" name="Column1" dataDxfId="37"/>
    <tableColumn id="2" xr3:uid="{F95B0CE0-F1FE-E745-81A3-D9850A7B2B2B}" name="Column2" dataDxfId="36"/>
    <tableColumn id="3" xr3:uid="{89EF335E-BCF1-5A40-A5C6-E0A6C34C4720}" name="Column3" dataDxfId="3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1A7CF60-4634-B844-AF0D-2306F98B1671}" name="Table6" displayName="Table6" ref="A1:I12" totalsRowShown="0" headerRowDxfId="34">
  <autoFilter ref="A1:I12" xr:uid="{71A7CF60-4634-B844-AF0D-2306F98B1671}"/>
  <tableColumns count="9">
    <tableColumn id="1" xr3:uid="{1FA3742B-C888-A641-BD2C-EF823133B163}" name="Study number" dataDxfId="33"/>
    <tableColumn id="2" xr3:uid="{879A39C0-3932-B641-8163-3CCB2199F29B}" name="First Auther Sur name" dataDxfId="32"/>
    <tableColumn id="3" xr3:uid="{8E63CB61-37BF-7141-84CF-2C002FD5A805}" name="Name of the mobile helath technology or app (mobile app, web site, platform…) " dataDxfId="31"/>
    <tableColumn id="4" xr3:uid="{C7BF1569-634B-C04A-8D4A-1B1A4ABC61D7}" name="stand alone or web page" dataDxfId="30"/>
    <tableColumn id="5" xr3:uid="{821FB605-268A-7A4F-A304-6996C1ED1345}" name="Name of  features or functionalities ( side effect reporting, warning of overdose, pictures of the medications... )" dataDxfId="29"/>
    <tableColumn id="6" xr3:uid="{E90FC41C-6F6F-BB4E-988E-BBF5DFD92E6B}" name="number of features/app" dataDxfId="28"/>
    <tableColumn id="7" xr3:uid="{83A1591D-84A6-8744-B9CF-B0DBA747F240}" name="the name of the adherence quastinare" dataDxfId="27"/>
    <tableColumn id="9" xr3:uid="{E56AA954-1A14-4F4A-B2D5-10D79D4D7497}" name="features names " dataDxfId="26"/>
    <tableColumn id="8" xr3:uid="{11E87563-FF4C-8D48-AA5C-EC32857F2CC5}" name="the outcome " dataDxfId="25"/>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99FBA36-EDF4-E342-A903-C68B638093A7}" name="Table8" displayName="Table8" ref="P80:V131" totalsRowShown="0" headerRowDxfId="24" dataDxfId="23" headerRowBorderDxfId="21" tableBorderDxfId="22">
  <autoFilter ref="P80:V131" xr:uid="{999FBA36-EDF4-E342-A903-C68B638093A7}"/>
  <tableColumns count="7">
    <tableColumn id="1" xr3:uid="{C516CC8D-8A42-4149-BE46-88C67F3DD8BF}" name="Study ID" dataDxfId="20"/>
    <tableColumn id="2" xr3:uid="{ACCD941C-26D2-5A4B-8F05-1C0DE5E06EDD}" name="Author" dataDxfId="19"/>
    <tableColumn id="3" xr3:uid="{D72A8440-DCF9-A64F-B8D6-2A103AC7A360}" name="Name of mhealth technology" dataDxfId="18"/>
    <tableColumn id="4" xr3:uid="{6A32D9AA-F194-5E4F-80A6-AD7ECC3BC359}" name="Type of technology" dataDxfId="17"/>
    <tableColumn id="5" xr3:uid="{1CFDDD1A-55F4-014D-8FE4-5C451B0DBDDB}" name="Number of tech." dataDxfId="16"/>
    <tableColumn id="6" xr3:uid="{4F9F697A-D573-484F-9F68-DF3B3E0002C9}" name="Features of technology" dataDxfId="15"/>
    <tableColumn id="7" xr3:uid="{3980B0D8-2034-414D-8DC4-711C8F529ECD}" name="Number of features" dataDxfId="14"/>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157DFC9-E9A1-D944-BD56-54B27948511B}" name="Table10" displayName="Table10" ref="M1:P12" totalsRowShown="0" tableBorderDxfId="13">
  <autoFilter ref="M1:P12" xr:uid="{E157DFC9-E9A1-D944-BD56-54B27948511B}"/>
  <tableColumns count="4">
    <tableColumn id="1" xr3:uid="{E74C8F28-0A14-C845-8A2C-C460A35E5165}" name="Study number" dataDxfId="12"/>
    <tableColumn id="2" xr3:uid="{8E5FF38D-4E09-7648-B00D-AF502EFD7635}" name="First Auther Sur name" dataDxfId="11"/>
    <tableColumn id="3" xr3:uid="{CA721F31-4FE3-D540-B1D3-CA878B26F23E}" name="adhertence assessment" dataDxfId="10"/>
    <tableColumn id="4" xr3:uid="{D37713A2-2804-E644-B21F-8C4E3ED2D8AA}" name="adherence outcome" dataDxfId="9"/>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896E474-E95E-6E4B-B5AB-52E1E1C95DCC}" name="Table7" displayName="Table7" ref="A1:G12" totalsRowShown="0" headerRowDxfId="8" dataDxfId="7">
  <autoFilter ref="A1:G12" xr:uid="{F896E474-E95E-6E4B-B5AB-52E1E1C95DCC}"/>
  <tableColumns count="7">
    <tableColumn id="1" xr3:uid="{84F081E2-C15C-5545-8D2D-5900E2A086C8}" name="Study number" dataDxfId="6"/>
    <tableColumn id="2" xr3:uid="{8AEC7556-8B8A-8E47-9B66-B84A8AFB7A9D}" name="First Auther Sur name" dataDxfId="5"/>
    <tableColumn id="3" xr3:uid="{0E8D895C-97D9-F64C-AB30-15C5F3137A4E}" name="stand alone or web page" dataDxfId="4"/>
    <tableColumn id="4" xr3:uid="{5AFFBF64-8077-C045-8F40-9F47473D99EE}" name="Type of interface(s) input/ out pout/interaction with system (texting, voice records, typing, pictures.) ) input,  out put" dataDxfId="3"/>
    <tableColumn id="5" xr3:uid="{FA84AAAA-1144-6540-81F0-C2E9CADD9CFE}" name="compatability with operating systems and deviceses" dataDxfId="2"/>
    <tableColumn id="6" xr3:uid="{9B22C8DC-8255-E147-8E54-C38759D4E0AE}" name="Other health care provider interaction or acceabilites (methods)" dataDxfId="1"/>
    <tableColumn id="7" xr3:uid="{EBCC0D6D-9B88-3E40-A810-977BA9A2FD54}" name="patients info storage and data retreival / storage mode (cloud, moble storadge)"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ivotTable" Target="../pivotTables/pivotTable2.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0.xml"/><Relationship Id="rId7" Type="http://schemas.openxmlformats.org/officeDocument/2006/relationships/table" Target="../tables/table8.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13.xml"/><Relationship Id="rId1" Type="http://schemas.openxmlformats.org/officeDocument/2006/relationships/pivotTable" Target="../pivotTables/pivotTable13.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4.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6.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17.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18.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ivotTable" Target="../pivotTables/pivot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D2422-61BD-B643-98F4-A287375F38A8}">
  <dimension ref="A1:AM12"/>
  <sheetViews>
    <sheetView tabSelected="1" zoomScale="87" zoomScaleNormal="170" workbookViewId="0">
      <selection activeCell="AI6" sqref="AI6:AI12"/>
    </sheetView>
  </sheetViews>
  <sheetFormatPr defaultColWidth="11" defaultRowHeight="14.1"/>
  <cols>
    <col min="1" max="1" width="11" style="3"/>
    <col min="2" max="2" width="10.875" style="3" customWidth="1"/>
    <col min="3" max="3" width="16.125" style="3" bestFit="1" customWidth="1"/>
    <col min="4" max="4" width="14.5" style="3" bestFit="1" customWidth="1"/>
    <col min="5" max="5" width="25.875" style="3" bestFit="1" customWidth="1"/>
    <col min="6" max="6" width="25.875" style="3" customWidth="1"/>
    <col min="7" max="8" width="13.5" style="3" customWidth="1"/>
    <col min="9" max="9" width="14.5" style="3" customWidth="1"/>
    <col min="10" max="10" width="16.125" style="3" customWidth="1"/>
    <col min="11" max="11" width="11" style="3"/>
    <col min="12" max="12" width="15" style="3" customWidth="1"/>
    <col min="13" max="13" width="13.5" style="3" customWidth="1"/>
    <col min="14" max="14" width="14.125" style="3" customWidth="1"/>
    <col min="15" max="15" width="11" style="3"/>
    <col min="16" max="16" width="12.375" style="3" customWidth="1"/>
    <col min="17" max="17" width="11" style="3"/>
    <col min="18" max="18" width="13.5" style="3" customWidth="1"/>
    <col min="19" max="19" width="15.125" style="3" customWidth="1"/>
    <col min="20" max="21" width="15.625" style="3" customWidth="1"/>
    <col min="22" max="22" width="19.875" style="3" customWidth="1"/>
    <col min="23" max="23" width="16" style="3" customWidth="1"/>
    <col min="24" max="24" width="116.125" style="3" customWidth="1"/>
    <col min="25" max="25" width="25.375" style="3" customWidth="1"/>
    <col min="26" max="26" width="21.5" style="3" customWidth="1"/>
    <col min="27" max="28" width="29.375" style="3" customWidth="1"/>
    <col min="29" max="29" width="19.5" style="3" customWidth="1"/>
    <col min="30" max="31" width="19.875" style="3" customWidth="1"/>
    <col min="32" max="32" width="14.5" style="3" customWidth="1"/>
    <col min="33" max="33" width="22" style="3" customWidth="1"/>
    <col min="34" max="16384" width="11" style="3"/>
  </cols>
  <sheetData>
    <row r="1" spans="1:39" s="26" customFormat="1" ht="15">
      <c r="A1" s="26" t="s">
        <v>0</v>
      </c>
      <c r="B1" s="26" t="s">
        <v>1</v>
      </c>
      <c r="C1" s="26" t="s">
        <v>2</v>
      </c>
      <c r="D1" s="26" t="s">
        <v>3</v>
      </c>
      <c r="E1" s="32" t="s">
        <v>4</v>
      </c>
      <c r="F1" s="27" t="s">
        <v>5</v>
      </c>
      <c r="G1" s="26" t="s">
        <v>6</v>
      </c>
      <c r="H1" s="26" t="s">
        <v>7</v>
      </c>
      <c r="I1" s="26" t="s">
        <v>8</v>
      </c>
      <c r="J1" s="26" t="s">
        <v>9</v>
      </c>
      <c r="K1" s="26" t="s">
        <v>10</v>
      </c>
      <c r="L1" s="26" t="s">
        <v>11</v>
      </c>
      <c r="M1" s="26" t="s">
        <v>12</v>
      </c>
      <c r="N1" s="26" t="s">
        <v>13</v>
      </c>
      <c r="O1" s="26" t="s">
        <v>14</v>
      </c>
      <c r="P1" s="26" t="s">
        <v>15</v>
      </c>
      <c r="Q1" s="26" t="s">
        <v>16</v>
      </c>
      <c r="R1" s="26" t="s">
        <v>17</v>
      </c>
      <c r="S1" s="26" t="s">
        <v>18</v>
      </c>
      <c r="T1" s="26" t="s">
        <v>19</v>
      </c>
      <c r="U1" s="26" t="s">
        <v>20</v>
      </c>
      <c r="V1" s="26" t="s">
        <v>21</v>
      </c>
      <c r="W1" s="26" t="s">
        <v>22</v>
      </c>
      <c r="X1" s="26" t="s">
        <v>23</v>
      </c>
      <c r="Y1" s="26" t="s">
        <v>24</v>
      </c>
      <c r="Z1" s="26" t="s">
        <v>25</v>
      </c>
      <c r="AA1" s="26" t="s">
        <v>26</v>
      </c>
      <c r="AB1" s="26" t="s">
        <v>27</v>
      </c>
      <c r="AC1" s="26" t="s">
        <v>28</v>
      </c>
      <c r="AD1" s="26" t="s">
        <v>29</v>
      </c>
      <c r="AE1" s="26" t="s">
        <v>30</v>
      </c>
      <c r="AF1" s="26" t="s">
        <v>31</v>
      </c>
      <c r="AG1" s="26" t="s">
        <v>32</v>
      </c>
      <c r="AH1" s="26" t="s">
        <v>33</v>
      </c>
      <c r="AI1" s="26" t="s">
        <v>34</v>
      </c>
    </row>
    <row r="2" spans="1:39">
      <c r="A2" s="3" t="s">
        <v>35</v>
      </c>
      <c r="B2" s="3" t="s">
        <v>36</v>
      </c>
      <c r="C2" s="3" t="s">
        <v>37</v>
      </c>
      <c r="D2" s="3">
        <v>2019</v>
      </c>
      <c r="E2" s="3" t="s">
        <v>38</v>
      </c>
      <c r="F2" s="3" t="s">
        <v>39</v>
      </c>
      <c r="G2" s="3" t="s">
        <v>40</v>
      </c>
      <c r="I2" s="3">
        <v>23</v>
      </c>
      <c r="J2" s="4">
        <v>0.58958333333333335</v>
      </c>
      <c r="K2" s="3" t="s">
        <v>41</v>
      </c>
      <c r="L2" s="3" t="s">
        <v>42</v>
      </c>
      <c r="M2" s="3">
        <v>5</v>
      </c>
      <c r="N2" s="3" t="s">
        <v>43</v>
      </c>
      <c r="O2" s="3">
        <v>5</v>
      </c>
      <c r="P2" s="3" t="s">
        <v>44</v>
      </c>
      <c r="Q2" s="3" t="s">
        <v>44</v>
      </c>
      <c r="R2" s="3" t="s">
        <v>44</v>
      </c>
      <c r="S2" s="3" t="s">
        <v>44</v>
      </c>
      <c r="T2" s="3" t="s">
        <v>45</v>
      </c>
      <c r="U2" s="3" t="s">
        <v>46</v>
      </c>
      <c r="V2" s="3" t="s">
        <v>47</v>
      </c>
      <c r="W2" s="3">
        <v>3</v>
      </c>
      <c r="X2" s="3" t="s">
        <v>48</v>
      </c>
      <c r="Y2" s="3" t="s">
        <v>49</v>
      </c>
      <c r="Z2" s="3" t="s">
        <v>50</v>
      </c>
      <c r="AA2" s="3" t="s">
        <v>51</v>
      </c>
      <c r="AB2" s="3" t="s">
        <v>52</v>
      </c>
      <c r="AC2" s="3" t="s">
        <v>53</v>
      </c>
    </row>
    <row r="3" spans="1:39">
      <c r="A3" s="3" t="s">
        <v>54</v>
      </c>
      <c r="B3" s="3" t="s">
        <v>55</v>
      </c>
      <c r="C3" s="3" t="s">
        <v>56</v>
      </c>
      <c r="D3" s="3">
        <v>2017</v>
      </c>
      <c r="E3" s="3" t="s">
        <v>38</v>
      </c>
      <c r="F3" s="3" t="s">
        <v>57</v>
      </c>
      <c r="G3" s="3" t="s">
        <v>58</v>
      </c>
      <c r="I3" s="3">
        <v>9</v>
      </c>
      <c r="J3" s="4">
        <v>0.25208333333333333</v>
      </c>
      <c r="K3" s="3" t="s">
        <v>59</v>
      </c>
      <c r="L3" s="3" t="s">
        <v>60</v>
      </c>
      <c r="M3" s="3">
        <v>1</v>
      </c>
      <c r="N3" s="3" t="s">
        <v>61</v>
      </c>
      <c r="O3" s="3">
        <v>1</v>
      </c>
      <c r="P3" s="3" t="s">
        <v>62</v>
      </c>
      <c r="Q3" s="3" t="s">
        <v>62</v>
      </c>
      <c r="R3" s="3" t="s">
        <v>62</v>
      </c>
      <c r="S3" s="3" t="s">
        <v>62</v>
      </c>
      <c r="T3" s="3" t="s">
        <v>63</v>
      </c>
      <c r="U3" s="3" t="s">
        <v>64</v>
      </c>
      <c r="V3" s="3" t="s">
        <v>65</v>
      </c>
      <c r="W3" s="3">
        <v>5</v>
      </c>
      <c r="X3" s="3" t="s">
        <v>66</v>
      </c>
      <c r="Y3" s="3" t="s">
        <v>67</v>
      </c>
      <c r="Z3" s="3" t="s">
        <v>68</v>
      </c>
      <c r="AA3" s="3" t="s">
        <v>62</v>
      </c>
      <c r="AB3" s="3" t="s">
        <v>69</v>
      </c>
      <c r="AC3" s="3" t="s">
        <v>70</v>
      </c>
      <c r="AF3" s="3" t="s">
        <v>71</v>
      </c>
    </row>
    <row r="4" spans="1:39">
      <c r="A4" s="3" t="s">
        <v>72</v>
      </c>
      <c r="B4" s="3" t="s">
        <v>73</v>
      </c>
      <c r="C4" s="3" t="s">
        <v>74</v>
      </c>
      <c r="D4" s="3">
        <v>2016</v>
      </c>
      <c r="E4" s="3" t="s">
        <v>75</v>
      </c>
      <c r="F4" s="3" t="s">
        <v>76</v>
      </c>
      <c r="G4" s="3" t="s">
        <v>40</v>
      </c>
      <c r="I4" s="3">
        <v>75</v>
      </c>
      <c r="J4" s="6" t="s">
        <v>77</v>
      </c>
      <c r="K4" s="3" t="s">
        <v>78</v>
      </c>
      <c r="L4" s="3" t="s">
        <v>79</v>
      </c>
      <c r="M4" s="3" t="s">
        <v>80</v>
      </c>
      <c r="N4" s="3" t="s">
        <v>81</v>
      </c>
      <c r="O4" s="3" t="s">
        <v>82</v>
      </c>
      <c r="P4" s="3" t="s">
        <v>44</v>
      </c>
      <c r="Q4" s="3" t="s">
        <v>83</v>
      </c>
      <c r="R4" s="3" t="s">
        <v>62</v>
      </c>
      <c r="S4" s="3" t="s">
        <v>83</v>
      </c>
      <c r="T4" s="3" t="s">
        <v>84</v>
      </c>
      <c r="U4" s="3" t="s">
        <v>85</v>
      </c>
      <c r="V4" s="3" t="s">
        <v>86</v>
      </c>
      <c r="W4" s="3">
        <v>5</v>
      </c>
      <c r="X4" s="3" t="s">
        <v>87</v>
      </c>
      <c r="Y4" s="3" t="s">
        <v>88</v>
      </c>
      <c r="Z4" s="3" t="s">
        <v>89</v>
      </c>
      <c r="AA4" s="3" t="s">
        <v>62</v>
      </c>
      <c r="AB4" s="3" t="s">
        <v>90</v>
      </c>
      <c r="AC4" s="3" t="s">
        <v>91</v>
      </c>
    </row>
    <row r="5" spans="1:39" ht="36" customHeight="1">
      <c r="A5" s="3" t="s">
        <v>92</v>
      </c>
      <c r="B5" s="3" t="s">
        <v>93</v>
      </c>
      <c r="C5" s="3" t="s">
        <v>94</v>
      </c>
      <c r="D5" s="3">
        <v>2020</v>
      </c>
      <c r="E5" s="3" t="s">
        <v>38</v>
      </c>
      <c r="F5" s="3" t="s">
        <v>76</v>
      </c>
      <c r="G5" s="3" t="s">
        <v>40</v>
      </c>
      <c r="I5" s="3">
        <v>181</v>
      </c>
      <c r="J5" s="3" t="s">
        <v>95</v>
      </c>
      <c r="K5" s="3" t="s">
        <v>96</v>
      </c>
      <c r="L5" s="3" t="s">
        <v>97</v>
      </c>
      <c r="M5" s="3">
        <v>9</v>
      </c>
      <c r="N5" s="3" t="s">
        <v>98</v>
      </c>
      <c r="O5" s="3">
        <v>2</v>
      </c>
      <c r="P5" s="3" t="s">
        <v>44</v>
      </c>
      <c r="Q5" s="3" t="s">
        <v>44</v>
      </c>
      <c r="R5" s="3" t="s">
        <v>44</v>
      </c>
      <c r="S5" s="3" t="s">
        <v>44</v>
      </c>
      <c r="T5" s="3" t="s">
        <v>99</v>
      </c>
      <c r="U5" s="3" t="s">
        <v>62</v>
      </c>
      <c r="V5" s="3" t="s">
        <v>100</v>
      </c>
      <c r="W5" s="3">
        <v>8</v>
      </c>
      <c r="X5" s="3" t="s">
        <v>101</v>
      </c>
      <c r="Y5" s="3" t="s">
        <v>62</v>
      </c>
      <c r="Z5" s="3" t="s">
        <v>102</v>
      </c>
      <c r="AA5" s="3" t="s">
        <v>62</v>
      </c>
      <c r="AB5" s="3" t="s">
        <v>103</v>
      </c>
      <c r="AC5" s="3" t="s">
        <v>62</v>
      </c>
    </row>
    <row r="6" spans="1:39">
      <c r="A6" s="3" t="s">
        <v>104</v>
      </c>
      <c r="B6" s="3" t="s">
        <v>105</v>
      </c>
      <c r="C6" s="3" t="s">
        <v>106</v>
      </c>
      <c r="D6" s="3">
        <v>2023</v>
      </c>
      <c r="E6" s="3" t="s">
        <v>75</v>
      </c>
      <c r="F6" s="3" t="s">
        <v>107</v>
      </c>
      <c r="G6" s="3" t="s">
        <v>40</v>
      </c>
      <c r="I6" s="3">
        <v>29</v>
      </c>
      <c r="J6" s="3" t="s">
        <v>108</v>
      </c>
      <c r="K6" s="21" t="s">
        <v>109</v>
      </c>
      <c r="L6" s="3" t="s">
        <v>110</v>
      </c>
      <c r="M6" s="3">
        <v>1</v>
      </c>
      <c r="N6" s="3" t="s">
        <v>111</v>
      </c>
      <c r="O6" s="3">
        <v>1</v>
      </c>
      <c r="T6" s="3" t="s">
        <v>112</v>
      </c>
      <c r="U6" s="3" t="s">
        <v>113</v>
      </c>
      <c r="V6" s="3" t="s">
        <v>114</v>
      </c>
      <c r="W6" s="3">
        <v>4</v>
      </c>
      <c r="X6" s="3" t="s">
        <v>115</v>
      </c>
      <c r="Y6" s="3" t="s">
        <v>116</v>
      </c>
      <c r="Z6" s="3" t="s">
        <v>117</v>
      </c>
      <c r="AA6" s="3" t="s">
        <v>62</v>
      </c>
      <c r="AB6" s="3" t="s">
        <v>118</v>
      </c>
      <c r="AC6" s="3" t="s">
        <v>119</v>
      </c>
      <c r="AF6" s="3" t="s">
        <v>120</v>
      </c>
    </row>
    <row r="7" spans="1:39">
      <c r="A7" s="3" t="s">
        <v>121</v>
      </c>
      <c r="B7" s="3" t="s">
        <v>122</v>
      </c>
      <c r="C7" s="8" t="s">
        <v>123</v>
      </c>
      <c r="D7" s="3">
        <v>2019</v>
      </c>
      <c r="E7" s="3" t="s">
        <v>38</v>
      </c>
      <c r="F7" s="3" t="s">
        <v>107</v>
      </c>
      <c r="G7" s="3" t="s">
        <v>40</v>
      </c>
      <c r="I7" s="3">
        <v>39</v>
      </c>
      <c r="J7" s="3" t="s">
        <v>124</v>
      </c>
      <c r="K7" s="3" t="s">
        <v>125</v>
      </c>
      <c r="L7" s="3" t="s">
        <v>110</v>
      </c>
      <c r="M7" s="3">
        <v>1</v>
      </c>
      <c r="N7" s="3" t="s">
        <v>126</v>
      </c>
      <c r="O7" s="3">
        <v>6</v>
      </c>
      <c r="P7" s="3" t="s">
        <v>44</v>
      </c>
      <c r="Q7" s="3" t="s">
        <v>44</v>
      </c>
      <c r="R7" s="3" t="s">
        <v>44</v>
      </c>
      <c r="S7" s="3" t="s">
        <v>44</v>
      </c>
      <c r="T7" s="3" t="s">
        <v>127</v>
      </c>
      <c r="U7" s="3" t="s">
        <v>46</v>
      </c>
      <c r="V7" s="3" t="s">
        <v>128</v>
      </c>
      <c r="W7" s="3">
        <v>4</v>
      </c>
      <c r="X7" s="3" t="s">
        <v>129</v>
      </c>
      <c r="Y7" s="3" t="s">
        <v>130</v>
      </c>
      <c r="Z7" s="3" t="s">
        <v>102</v>
      </c>
      <c r="AA7" s="3" t="s">
        <v>62</v>
      </c>
      <c r="AB7" s="3" t="s">
        <v>131</v>
      </c>
      <c r="AC7" s="3" t="s">
        <v>132</v>
      </c>
      <c r="AE7" s="3" t="s">
        <v>133</v>
      </c>
      <c r="AG7" s="3" t="s">
        <v>134</v>
      </c>
      <c r="AH7" s="3" t="s">
        <v>135</v>
      </c>
      <c r="AI7" s="3" t="s">
        <v>136</v>
      </c>
    </row>
    <row r="8" spans="1:39">
      <c r="A8" s="3" t="s">
        <v>137</v>
      </c>
      <c r="B8" s="3" t="s">
        <v>138</v>
      </c>
      <c r="C8" s="3" t="s">
        <v>139</v>
      </c>
      <c r="D8" s="3">
        <v>2021</v>
      </c>
      <c r="E8" s="3" t="s">
        <v>38</v>
      </c>
      <c r="F8" s="3" t="s">
        <v>76</v>
      </c>
      <c r="G8" s="3" t="s">
        <v>140</v>
      </c>
      <c r="H8" s="3" t="s">
        <v>141</v>
      </c>
      <c r="I8" s="3">
        <v>84</v>
      </c>
      <c r="J8" s="3" t="s">
        <v>142</v>
      </c>
      <c r="K8" s="3">
        <v>60</v>
      </c>
      <c r="L8" s="3" t="s">
        <v>143</v>
      </c>
      <c r="M8" s="3">
        <v>10</v>
      </c>
      <c r="N8" s="3" t="s">
        <v>144</v>
      </c>
      <c r="O8" s="3">
        <v>12</v>
      </c>
      <c r="P8" s="3" t="s">
        <v>44</v>
      </c>
      <c r="Q8" s="3" t="s">
        <v>44</v>
      </c>
      <c r="R8" s="3" t="s">
        <v>44</v>
      </c>
      <c r="S8" s="3" t="s">
        <v>44</v>
      </c>
      <c r="T8" s="3" t="s">
        <v>145</v>
      </c>
      <c r="U8" s="3" t="s">
        <v>46</v>
      </c>
      <c r="V8" s="3" t="s">
        <v>146</v>
      </c>
      <c r="W8" s="3">
        <v>8</v>
      </c>
      <c r="X8" s="3" t="s">
        <v>147</v>
      </c>
      <c r="Y8" s="3" t="s">
        <v>62</v>
      </c>
      <c r="Z8" s="3" t="s">
        <v>148</v>
      </c>
      <c r="AA8" s="3" t="s">
        <v>62</v>
      </c>
      <c r="AB8" s="3" t="s">
        <v>149</v>
      </c>
      <c r="AC8" s="3" t="s">
        <v>62</v>
      </c>
      <c r="AH8" s="3" t="s">
        <v>150</v>
      </c>
      <c r="AI8" s="3" t="s">
        <v>151</v>
      </c>
      <c r="AM8" s="3" t="s">
        <v>152</v>
      </c>
    </row>
    <row r="9" spans="1:39" ht="24" customHeight="1">
      <c r="A9" s="3" t="s">
        <v>153</v>
      </c>
      <c r="B9" s="3" t="s">
        <v>154</v>
      </c>
      <c r="C9" s="3" t="s">
        <v>155</v>
      </c>
      <c r="D9" s="3">
        <v>2013</v>
      </c>
      <c r="E9" s="3" t="s">
        <v>38</v>
      </c>
      <c r="F9" s="3" t="s">
        <v>107</v>
      </c>
      <c r="G9" s="3" t="s">
        <v>40</v>
      </c>
      <c r="I9" s="3">
        <v>18</v>
      </c>
      <c r="J9" s="4">
        <v>0.58611111111111114</v>
      </c>
      <c r="K9" s="3" t="s">
        <v>156</v>
      </c>
      <c r="L9" s="3" t="s">
        <v>157</v>
      </c>
      <c r="M9" s="3">
        <v>1</v>
      </c>
      <c r="N9" s="7" t="s">
        <v>158</v>
      </c>
      <c r="O9" s="3">
        <v>1</v>
      </c>
      <c r="P9" s="3" t="s">
        <v>44</v>
      </c>
      <c r="Q9" s="3" t="s">
        <v>44</v>
      </c>
      <c r="R9" s="3" t="s">
        <v>44</v>
      </c>
      <c r="S9" s="3" t="s">
        <v>44</v>
      </c>
      <c r="T9" s="3" t="s">
        <v>159</v>
      </c>
      <c r="U9" s="3" t="s">
        <v>46</v>
      </c>
      <c r="V9" s="3" t="s">
        <v>160</v>
      </c>
      <c r="W9" s="3">
        <v>3</v>
      </c>
      <c r="X9" s="3" t="s">
        <v>161</v>
      </c>
      <c r="Y9" s="3" t="s">
        <v>162</v>
      </c>
      <c r="Z9" s="3" t="s">
        <v>89</v>
      </c>
      <c r="AA9" s="3" t="s">
        <v>163</v>
      </c>
      <c r="AB9" s="3" t="s">
        <v>164</v>
      </c>
      <c r="AC9" s="3" t="s">
        <v>165</v>
      </c>
      <c r="AE9" s="3" t="s">
        <v>166</v>
      </c>
      <c r="AG9" s="3" t="s">
        <v>167</v>
      </c>
      <c r="AH9" s="5" t="s">
        <v>168</v>
      </c>
      <c r="AI9" s="3" t="s">
        <v>169</v>
      </c>
    </row>
    <row r="10" spans="1:39">
      <c r="A10" s="3" t="s">
        <v>170</v>
      </c>
      <c r="B10" s="3" t="s">
        <v>171</v>
      </c>
      <c r="C10" s="8" t="s">
        <v>172</v>
      </c>
      <c r="D10" s="3">
        <v>2022</v>
      </c>
      <c r="E10" s="3" t="s">
        <v>38</v>
      </c>
      <c r="F10" s="3" t="s">
        <v>173</v>
      </c>
      <c r="G10" s="3" t="s">
        <v>40</v>
      </c>
      <c r="I10" s="3" t="s">
        <v>174</v>
      </c>
      <c r="J10" s="3" t="s">
        <v>124</v>
      </c>
      <c r="K10" s="3" t="s">
        <v>175</v>
      </c>
      <c r="L10" s="3" t="s">
        <v>176</v>
      </c>
      <c r="M10" s="3">
        <v>1</v>
      </c>
      <c r="N10" s="3" t="s">
        <v>177</v>
      </c>
      <c r="O10" s="3">
        <v>2</v>
      </c>
      <c r="P10" s="3" t="s">
        <v>44</v>
      </c>
      <c r="Q10" s="3" t="s">
        <v>44</v>
      </c>
      <c r="R10" s="3" t="s">
        <v>44</v>
      </c>
      <c r="S10" s="3" t="s">
        <v>44</v>
      </c>
      <c r="T10" s="3" t="s">
        <v>178</v>
      </c>
      <c r="U10" s="3" t="s">
        <v>179</v>
      </c>
      <c r="V10" s="3" t="s">
        <v>180</v>
      </c>
      <c r="W10" s="3">
        <v>6</v>
      </c>
      <c r="X10" s="3" t="s">
        <v>181</v>
      </c>
      <c r="Y10" s="3" t="s">
        <v>182</v>
      </c>
      <c r="Z10" s="3" t="s">
        <v>183</v>
      </c>
      <c r="AA10" s="3" t="s">
        <v>62</v>
      </c>
      <c r="AB10" s="3" t="s">
        <v>184</v>
      </c>
      <c r="AC10" s="3" t="s">
        <v>185</v>
      </c>
      <c r="AE10" s="3" t="s">
        <v>186</v>
      </c>
      <c r="AG10" s="3" t="s">
        <v>187</v>
      </c>
      <c r="AH10" s="3" t="s">
        <v>188</v>
      </c>
      <c r="AI10" s="3" t="s">
        <v>189</v>
      </c>
    </row>
    <row r="11" spans="1:39" ht="38.1" customHeight="1">
      <c r="A11" s="3" t="s">
        <v>190</v>
      </c>
      <c r="B11" s="3" t="s">
        <v>191</v>
      </c>
      <c r="C11" s="8" t="s">
        <v>192</v>
      </c>
      <c r="D11" s="3">
        <v>2021</v>
      </c>
      <c r="E11" s="3" t="s">
        <v>38</v>
      </c>
      <c r="F11" s="3" t="s">
        <v>193</v>
      </c>
      <c r="G11" s="3" t="s">
        <v>40</v>
      </c>
      <c r="H11" s="3" t="s">
        <v>194</v>
      </c>
      <c r="I11" s="3" t="s">
        <v>195</v>
      </c>
      <c r="J11" s="3" t="s">
        <v>196</v>
      </c>
      <c r="K11" s="3" t="s">
        <v>197</v>
      </c>
      <c r="L11" s="3" t="s">
        <v>198</v>
      </c>
      <c r="M11" s="3">
        <v>1</v>
      </c>
      <c r="N11" s="3" t="s">
        <v>199</v>
      </c>
      <c r="O11" s="3">
        <v>2</v>
      </c>
      <c r="P11" s="3" t="s">
        <v>200</v>
      </c>
      <c r="Q11" s="3">
        <v>4</v>
      </c>
      <c r="R11" s="3" t="s">
        <v>44</v>
      </c>
      <c r="S11" s="3" t="s">
        <v>44</v>
      </c>
      <c r="T11" s="3" t="s">
        <v>201</v>
      </c>
      <c r="U11" s="3" t="s">
        <v>202</v>
      </c>
      <c r="V11" s="3" t="s">
        <v>203</v>
      </c>
      <c r="W11" s="3">
        <v>5</v>
      </c>
      <c r="X11" s="3" t="s">
        <v>204</v>
      </c>
      <c r="Y11" s="3" t="s">
        <v>205</v>
      </c>
      <c r="Z11" s="3" t="s">
        <v>206</v>
      </c>
      <c r="AA11" s="3" t="s">
        <v>207</v>
      </c>
      <c r="AB11" s="3" t="s">
        <v>208</v>
      </c>
      <c r="AC11" s="3" t="s">
        <v>209</v>
      </c>
      <c r="AE11" s="3" t="s">
        <v>210</v>
      </c>
      <c r="AG11" s="3" t="s">
        <v>211</v>
      </c>
      <c r="AH11" s="5" t="s">
        <v>212</v>
      </c>
      <c r="AI11" s="3" t="s">
        <v>213</v>
      </c>
    </row>
    <row r="12" spans="1:39">
      <c r="A12" s="3" t="s">
        <v>214</v>
      </c>
      <c r="B12" s="3" t="s">
        <v>215</v>
      </c>
      <c r="C12" s="8" t="s">
        <v>216</v>
      </c>
      <c r="D12" s="3">
        <v>2022</v>
      </c>
      <c r="E12" s="3" t="s">
        <v>38</v>
      </c>
      <c r="F12" s="3" t="s">
        <v>217</v>
      </c>
      <c r="G12" s="3" t="s">
        <v>218</v>
      </c>
      <c r="H12" s="3" t="s">
        <v>219</v>
      </c>
      <c r="I12" s="3">
        <v>40</v>
      </c>
      <c r="J12" s="4">
        <v>0.68333333333333324</v>
      </c>
      <c r="K12" s="3" t="s">
        <v>220</v>
      </c>
      <c r="L12" s="3" t="s">
        <v>221</v>
      </c>
      <c r="M12" s="3">
        <v>1</v>
      </c>
      <c r="N12" s="3" t="s">
        <v>222</v>
      </c>
      <c r="O12" s="3">
        <v>11</v>
      </c>
      <c r="P12" s="3" t="s">
        <v>223</v>
      </c>
      <c r="Q12" s="3">
        <v>3</v>
      </c>
      <c r="R12" s="3" t="s">
        <v>44</v>
      </c>
      <c r="S12" s="3" t="s">
        <v>44</v>
      </c>
      <c r="T12" s="3" t="s">
        <v>224</v>
      </c>
      <c r="U12" s="3" t="s">
        <v>62</v>
      </c>
      <c r="V12" s="3" t="s">
        <v>225</v>
      </c>
      <c r="W12" s="3">
        <v>10</v>
      </c>
      <c r="X12" s="3" t="s">
        <v>226</v>
      </c>
      <c r="Y12" s="3" t="s">
        <v>227</v>
      </c>
      <c r="Z12" s="3" t="s">
        <v>228</v>
      </c>
      <c r="AA12" s="3" t="s">
        <v>229</v>
      </c>
      <c r="AB12" s="3" t="s">
        <v>230</v>
      </c>
      <c r="AC12" s="3" t="s">
        <v>62</v>
      </c>
      <c r="AE12" s="3" t="s">
        <v>62</v>
      </c>
      <c r="AG12" s="3" t="s">
        <v>231</v>
      </c>
      <c r="AH12" s="3" t="s">
        <v>232</v>
      </c>
      <c r="AI12" s="3" t="s">
        <v>233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425D1-8475-DC4F-B2CA-C92F4A4B0128}">
  <dimension ref="A3:N10"/>
  <sheetViews>
    <sheetView topLeftCell="A22" zoomScaleNormal="75" workbookViewId="0">
      <selection activeCell="Y27" sqref="Y27"/>
    </sheetView>
  </sheetViews>
  <sheetFormatPr defaultColWidth="11" defaultRowHeight="15.95"/>
  <cols>
    <col min="1" max="1" width="28" bestFit="1" customWidth="1"/>
    <col min="2" max="2" width="20.375" hidden="1" customWidth="1"/>
    <col min="3" max="3" width="10.125" hidden="1" customWidth="1"/>
    <col min="4" max="4" width="14.375" hidden="1" customWidth="1"/>
    <col min="5" max="5" width="12.125" hidden="1" customWidth="1"/>
    <col min="6" max="6" width="6.875" hidden="1" customWidth="1"/>
    <col min="7" max="7" width="8.375" hidden="1" customWidth="1"/>
    <col min="8" max="8" width="9.5" hidden="1" customWidth="1"/>
    <col min="9" max="9" width="7.375" hidden="1" customWidth="1"/>
    <col min="10" max="10" width="8.125" hidden="1" customWidth="1"/>
    <col min="11" max="11" width="9.375" hidden="1" customWidth="1"/>
    <col min="12" max="12" width="6.625" hidden="1" customWidth="1"/>
    <col min="13" max="13" width="10.875" bestFit="1" customWidth="1"/>
  </cols>
  <sheetData>
    <row r="3" spans="1:14">
      <c r="A3" s="31" t="s">
        <v>234</v>
      </c>
      <c r="B3" s="31" t="s">
        <v>235</v>
      </c>
      <c r="C3" s="9"/>
      <c r="D3" s="9"/>
      <c r="E3" s="9"/>
      <c r="F3" s="9"/>
      <c r="G3" s="9"/>
      <c r="H3" s="9"/>
      <c r="I3" s="9"/>
      <c r="J3" s="9"/>
      <c r="K3" s="9"/>
      <c r="L3" s="9"/>
      <c r="M3" s="9"/>
    </row>
    <row r="4" spans="1:14">
      <c r="A4" s="31" t="s">
        <v>236</v>
      </c>
      <c r="B4" s="9" t="s">
        <v>237</v>
      </c>
      <c r="C4" s="9" t="s">
        <v>238</v>
      </c>
      <c r="D4" s="9" t="s">
        <v>239</v>
      </c>
      <c r="E4" s="9" t="s">
        <v>240</v>
      </c>
      <c r="F4" s="9" t="s">
        <v>241</v>
      </c>
      <c r="G4" s="9" t="s">
        <v>242</v>
      </c>
      <c r="H4" s="9" t="s">
        <v>243</v>
      </c>
      <c r="I4" s="9" t="s">
        <v>244</v>
      </c>
      <c r="J4" s="9" t="s">
        <v>245</v>
      </c>
      <c r="K4" s="9" t="s">
        <v>246</v>
      </c>
      <c r="L4" s="9" t="s">
        <v>247</v>
      </c>
      <c r="M4" s="9" t="s">
        <v>248</v>
      </c>
      <c r="N4" s="77" t="s">
        <v>249</v>
      </c>
    </row>
    <row r="5" spans="1:14">
      <c r="A5" s="9" t="s">
        <v>250</v>
      </c>
      <c r="B5" s="9"/>
      <c r="C5" s="9"/>
      <c r="D5" s="9"/>
      <c r="E5" s="9"/>
      <c r="F5" s="9"/>
      <c r="G5" s="9"/>
      <c r="H5" s="9"/>
      <c r="I5" s="9"/>
      <c r="J5" s="9"/>
      <c r="K5" s="9"/>
      <c r="L5" s="9">
        <v>1</v>
      </c>
      <c r="M5" s="9">
        <v>1</v>
      </c>
      <c r="N5" s="77" t="s">
        <v>247</v>
      </c>
    </row>
    <row r="6" spans="1:14">
      <c r="A6" s="9" t="s">
        <v>193</v>
      </c>
      <c r="B6" s="9"/>
      <c r="C6" s="9"/>
      <c r="D6" s="9"/>
      <c r="E6" s="9"/>
      <c r="F6" s="9"/>
      <c r="G6" s="9"/>
      <c r="H6" s="9"/>
      <c r="I6" s="9"/>
      <c r="J6" s="9"/>
      <c r="K6" s="9">
        <v>1</v>
      </c>
      <c r="L6" s="9"/>
      <c r="M6" s="9">
        <v>1</v>
      </c>
      <c r="N6" s="77" t="s">
        <v>246</v>
      </c>
    </row>
    <row r="7" spans="1:14">
      <c r="A7" s="9" t="s">
        <v>39</v>
      </c>
      <c r="B7" s="9">
        <v>1</v>
      </c>
      <c r="C7" s="9"/>
      <c r="D7" s="9"/>
      <c r="E7" s="9"/>
      <c r="F7" s="9"/>
      <c r="G7" s="9"/>
      <c r="H7" s="9"/>
      <c r="I7" s="9"/>
      <c r="J7" s="9"/>
      <c r="K7" s="9"/>
      <c r="L7" s="9"/>
      <c r="M7" s="9">
        <v>1</v>
      </c>
      <c r="N7" s="77" t="s">
        <v>237</v>
      </c>
    </row>
    <row r="8" spans="1:14">
      <c r="A8" s="9" t="s">
        <v>76</v>
      </c>
      <c r="B8" s="9"/>
      <c r="C8" s="9"/>
      <c r="D8" s="9">
        <v>1</v>
      </c>
      <c r="E8" s="9">
        <v>1</v>
      </c>
      <c r="F8" s="9"/>
      <c r="G8" s="9"/>
      <c r="H8" s="9">
        <v>1</v>
      </c>
      <c r="I8" s="9"/>
      <c r="J8" s="9">
        <v>1</v>
      </c>
      <c r="K8" s="9"/>
      <c r="L8" s="9"/>
      <c r="M8" s="9">
        <v>4</v>
      </c>
      <c r="N8" s="77" t="s">
        <v>251</v>
      </c>
    </row>
    <row r="9" spans="1:14">
      <c r="A9" s="9" t="s">
        <v>252</v>
      </c>
      <c r="B9" s="9"/>
      <c r="C9" s="9">
        <v>1</v>
      </c>
      <c r="D9" s="9"/>
      <c r="E9" s="9"/>
      <c r="F9" s="9">
        <v>1</v>
      </c>
      <c r="G9" s="9">
        <v>1</v>
      </c>
      <c r="H9" s="9"/>
      <c r="I9" s="9">
        <v>1</v>
      </c>
      <c r="J9" s="9"/>
      <c r="K9" s="9"/>
      <c r="L9" s="9"/>
      <c r="M9" s="9">
        <v>4</v>
      </c>
      <c r="N9" s="77" t="s">
        <v>253</v>
      </c>
    </row>
    <row r="10" spans="1:14">
      <c r="A10" s="9" t="s">
        <v>248</v>
      </c>
      <c r="B10" s="9">
        <v>1</v>
      </c>
      <c r="C10" s="9">
        <v>1</v>
      </c>
      <c r="D10" s="9">
        <v>1</v>
      </c>
      <c r="E10" s="9">
        <v>1</v>
      </c>
      <c r="F10" s="9">
        <v>1</v>
      </c>
      <c r="G10" s="9">
        <v>1</v>
      </c>
      <c r="H10" s="9">
        <v>1</v>
      </c>
      <c r="I10" s="9">
        <v>1</v>
      </c>
      <c r="J10" s="9">
        <v>1</v>
      </c>
      <c r="K10" s="9">
        <v>1</v>
      </c>
      <c r="L10" s="9">
        <v>1</v>
      </c>
      <c r="M10" s="9">
        <v>11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A5D0C-004C-0C41-A2AC-B850D7AB9C29}">
  <dimension ref="A1:K52"/>
  <sheetViews>
    <sheetView workbookViewId="0">
      <selection activeCell="C12" sqref="C12"/>
    </sheetView>
  </sheetViews>
  <sheetFormatPr defaultColWidth="10.875" defaultRowHeight="15.95"/>
  <cols>
    <col min="1" max="1" width="14.125" style="3" customWidth="1"/>
    <col min="2" max="2" width="20.5" style="3" customWidth="1"/>
    <col min="3" max="3" width="20.625" style="3" customWidth="1"/>
    <col min="4" max="4" width="22.125" style="3" customWidth="1"/>
    <col min="5" max="6" width="15.625" style="3" customWidth="1"/>
    <col min="7" max="8" width="10.875" style="9"/>
    <col min="9" max="9" width="22" style="9" customWidth="1"/>
    <col min="10" max="10" width="10.875" style="9"/>
    <col min="11" max="11" width="15.375" style="9" bestFit="1" customWidth="1"/>
    <col min="12" max="16384" width="10.875" style="9"/>
  </cols>
  <sheetData>
    <row r="1" spans="1:11">
      <c r="A1" s="1" t="s">
        <v>0</v>
      </c>
      <c r="B1" s="1" t="s">
        <v>2</v>
      </c>
      <c r="C1" s="1" t="s">
        <v>3</v>
      </c>
      <c r="D1" s="33" t="s">
        <v>254</v>
      </c>
      <c r="E1" s="2" t="s">
        <v>255</v>
      </c>
      <c r="F1" s="1" t="s">
        <v>6</v>
      </c>
    </row>
    <row r="2" spans="1:11">
      <c r="A2" s="3" t="s">
        <v>35</v>
      </c>
      <c r="B2" s="3" t="s">
        <v>237</v>
      </c>
      <c r="C2" s="3">
        <v>2019</v>
      </c>
      <c r="D2" s="3" t="s">
        <v>38</v>
      </c>
      <c r="E2" s="3" t="s">
        <v>39</v>
      </c>
      <c r="F2" s="3" t="s">
        <v>40</v>
      </c>
    </row>
    <row r="3" spans="1:11">
      <c r="A3" s="3" t="s">
        <v>54</v>
      </c>
      <c r="B3" s="3" t="s">
        <v>238</v>
      </c>
      <c r="C3" s="3">
        <v>2017</v>
      </c>
      <c r="D3" s="3" t="s">
        <v>38</v>
      </c>
      <c r="E3" s="3" t="s">
        <v>252</v>
      </c>
      <c r="F3" s="3" t="s">
        <v>256</v>
      </c>
    </row>
    <row r="4" spans="1:11">
      <c r="A4" s="3" t="s">
        <v>72</v>
      </c>
      <c r="B4" s="3" t="s">
        <v>239</v>
      </c>
      <c r="C4" s="3">
        <v>2016</v>
      </c>
      <c r="D4" s="3" t="s">
        <v>75</v>
      </c>
      <c r="E4" s="3" t="s">
        <v>76</v>
      </c>
      <c r="F4" s="3" t="s">
        <v>40</v>
      </c>
    </row>
    <row r="5" spans="1:11">
      <c r="A5" s="3" t="s">
        <v>92</v>
      </c>
      <c r="B5" s="3" t="s">
        <v>240</v>
      </c>
      <c r="C5" s="3">
        <v>2020</v>
      </c>
      <c r="D5" s="3" t="s">
        <v>38</v>
      </c>
      <c r="E5" s="3" t="s">
        <v>76</v>
      </c>
      <c r="F5" s="3" t="s">
        <v>40</v>
      </c>
    </row>
    <row r="6" spans="1:11">
      <c r="A6" s="3" t="s">
        <v>104</v>
      </c>
      <c r="B6" s="3" t="s">
        <v>241</v>
      </c>
      <c r="C6" s="3">
        <v>2023</v>
      </c>
      <c r="D6" s="3" t="s">
        <v>38</v>
      </c>
      <c r="E6" s="3" t="s">
        <v>252</v>
      </c>
      <c r="F6" s="3" t="s">
        <v>40</v>
      </c>
    </row>
    <row r="7" spans="1:11">
      <c r="A7" s="3" t="s">
        <v>121</v>
      </c>
      <c r="B7" s="10" t="s">
        <v>242</v>
      </c>
      <c r="C7" s="3">
        <v>2019</v>
      </c>
      <c r="D7" s="3" t="s">
        <v>38</v>
      </c>
      <c r="E7" s="3" t="s">
        <v>252</v>
      </c>
      <c r="F7" s="3" t="s">
        <v>40</v>
      </c>
    </row>
    <row r="8" spans="1:11">
      <c r="A8" s="3" t="s">
        <v>137</v>
      </c>
      <c r="B8" s="3" t="s">
        <v>243</v>
      </c>
      <c r="C8" s="3">
        <v>2021</v>
      </c>
      <c r="D8" s="3" t="s">
        <v>38</v>
      </c>
      <c r="E8" s="3" t="s">
        <v>76</v>
      </c>
      <c r="F8" s="3" t="s">
        <v>257</v>
      </c>
    </row>
    <row r="9" spans="1:11">
      <c r="A9" s="3" t="s">
        <v>153</v>
      </c>
      <c r="B9" s="3" t="s">
        <v>244</v>
      </c>
      <c r="C9" s="3">
        <v>2023</v>
      </c>
      <c r="D9" s="3" t="s">
        <v>38</v>
      </c>
      <c r="E9" s="3" t="s">
        <v>252</v>
      </c>
      <c r="F9" s="3" t="s">
        <v>40</v>
      </c>
    </row>
    <row r="10" spans="1:11">
      <c r="A10" s="3" t="s">
        <v>170</v>
      </c>
      <c r="B10" s="10" t="s">
        <v>245</v>
      </c>
      <c r="C10" s="3">
        <v>2022</v>
      </c>
      <c r="D10" s="3" t="s">
        <v>38</v>
      </c>
      <c r="E10" s="3" t="s">
        <v>76</v>
      </c>
      <c r="F10" s="3" t="s">
        <v>40</v>
      </c>
    </row>
    <row r="11" spans="1:11">
      <c r="A11" s="3" t="s">
        <v>258</v>
      </c>
      <c r="B11" s="10" t="s">
        <v>246</v>
      </c>
      <c r="C11" s="3">
        <v>2021</v>
      </c>
      <c r="D11" s="3" t="s">
        <v>38</v>
      </c>
      <c r="E11" s="3" t="s">
        <v>193</v>
      </c>
      <c r="F11" s="3" t="s">
        <v>40</v>
      </c>
    </row>
    <row r="12" spans="1:11">
      <c r="A12" s="3" t="s">
        <v>259</v>
      </c>
      <c r="B12" s="10" t="s">
        <v>247</v>
      </c>
      <c r="C12" s="3">
        <v>2022</v>
      </c>
      <c r="D12" s="3" t="s">
        <v>38</v>
      </c>
      <c r="E12" s="3" t="s">
        <v>250</v>
      </c>
      <c r="F12" s="3" t="s">
        <v>218</v>
      </c>
    </row>
    <row r="13" spans="1:11">
      <c r="G13" s="30" t="s">
        <v>6</v>
      </c>
      <c r="H13" s="30" t="s">
        <v>260</v>
      </c>
      <c r="I13" s="30" t="s">
        <v>261</v>
      </c>
      <c r="J13" s="14" t="s">
        <v>6</v>
      </c>
      <c r="K13" t="s">
        <v>262</v>
      </c>
    </row>
    <row r="14" spans="1:11">
      <c r="A14" s="29" t="s">
        <v>263</v>
      </c>
      <c r="B14" s="29" t="s">
        <v>260</v>
      </c>
      <c r="C14" s="30" t="s">
        <v>261</v>
      </c>
      <c r="E14" s="9"/>
      <c r="F14" s="9"/>
      <c r="G14" s="30" t="s">
        <v>256</v>
      </c>
      <c r="H14" s="30" t="s">
        <v>54</v>
      </c>
      <c r="I14" s="30" t="s">
        <v>56</v>
      </c>
      <c r="J14" t="s">
        <v>40</v>
      </c>
      <c r="K14">
        <v>8</v>
      </c>
    </row>
    <row r="15" spans="1:11">
      <c r="A15" s="29">
        <v>2016</v>
      </c>
      <c r="B15" s="29" t="s">
        <v>72</v>
      </c>
      <c r="C15" s="29" t="s">
        <v>74</v>
      </c>
      <c r="G15" s="30" t="s">
        <v>218</v>
      </c>
      <c r="H15" s="30" t="s">
        <v>214</v>
      </c>
      <c r="I15" s="30" t="s">
        <v>216</v>
      </c>
      <c r="J15" t="s">
        <v>257</v>
      </c>
      <c r="K15">
        <v>1</v>
      </c>
    </row>
    <row r="16" spans="1:11">
      <c r="A16" s="29">
        <v>2017</v>
      </c>
      <c r="B16" s="29" t="s">
        <v>54</v>
      </c>
      <c r="C16" s="29" t="s">
        <v>56</v>
      </c>
      <c r="G16" s="30" t="s">
        <v>257</v>
      </c>
      <c r="H16" s="30" t="s">
        <v>137</v>
      </c>
      <c r="I16" s="30" t="s">
        <v>264</v>
      </c>
      <c r="J16" t="s">
        <v>256</v>
      </c>
      <c r="K16">
        <v>1</v>
      </c>
    </row>
    <row r="17" spans="1:11">
      <c r="A17" s="121">
        <v>2019</v>
      </c>
      <c r="B17" s="29" t="s">
        <v>35</v>
      </c>
      <c r="C17" s="29" t="s">
        <v>37</v>
      </c>
      <c r="G17" s="30" t="s">
        <v>40</v>
      </c>
      <c r="H17" s="30" t="s">
        <v>35</v>
      </c>
      <c r="I17" s="30" t="s">
        <v>192</v>
      </c>
      <c r="J17" t="s">
        <v>218</v>
      </c>
      <c r="K17">
        <v>1</v>
      </c>
    </row>
    <row r="18" spans="1:11">
      <c r="A18" s="121"/>
      <c r="B18" s="29" t="s">
        <v>121</v>
      </c>
      <c r="C18" s="29" t="s">
        <v>123</v>
      </c>
      <c r="G18" s="30" t="s">
        <v>40</v>
      </c>
      <c r="H18" s="30" t="s">
        <v>72</v>
      </c>
      <c r="I18" s="30" t="s">
        <v>123</v>
      </c>
      <c r="J18" t="s">
        <v>248</v>
      </c>
      <c r="K18">
        <v>11</v>
      </c>
    </row>
    <row r="19" spans="1:11">
      <c r="A19" s="29">
        <v>2020</v>
      </c>
      <c r="B19" s="29" t="s">
        <v>92</v>
      </c>
      <c r="C19" s="29" t="s">
        <v>94</v>
      </c>
      <c r="G19" s="30" t="s">
        <v>40</v>
      </c>
      <c r="H19" s="30" t="s">
        <v>92</v>
      </c>
      <c r="I19" s="30" t="s">
        <v>106</v>
      </c>
    </row>
    <row r="20" spans="1:11">
      <c r="A20" s="121">
        <v>2021</v>
      </c>
      <c r="B20" s="29" t="s">
        <v>137</v>
      </c>
      <c r="C20" s="29" t="s">
        <v>264</v>
      </c>
      <c r="G20" s="30" t="s">
        <v>40</v>
      </c>
      <c r="H20" s="30" t="s">
        <v>104</v>
      </c>
      <c r="I20" s="30" t="s">
        <v>155</v>
      </c>
    </row>
    <row r="21" spans="1:11">
      <c r="A21" s="121"/>
      <c r="B21" s="29" t="s">
        <v>190</v>
      </c>
      <c r="C21" s="29" t="s">
        <v>192</v>
      </c>
      <c r="G21" s="30" t="s">
        <v>40</v>
      </c>
      <c r="H21" s="30" t="s">
        <v>121</v>
      </c>
      <c r="I21" s="30" t="s">
        <v>74</v>
      </c>
    </row>
    <row r="22" spans="1:11">
      <c r="A22" s="121">
        <v>2022</v>
      </c>
      <c r="B22" s="29" t="s">
        <v>170</v>
      </c>
      <c r="C22" s="29" t="s">
        <v>172</v>
      </c>
      <c r="G22" s="30" t="s">
        <v>40</v>
      </c>
      <c r="H22" s="30" t="s">
        <v>153</v>
      </c>
      <c r="I22" s="30" t="s">
        <v>94</v>
      </c>
    </row>
    <row r="23" spans="1:11">
      <c r="A23" s="121"/>
      <c r="B23" s="29" t="s">
        <v>214</v>
      </c>
      <c r="C23" s="29" t="s">
        <v>216</v>
      </c>
      <c r="G23" s="30" t="s">
        <v>40</v>
      </c>
      <c r="H23" s="30" t="s">
        <v>170</v>
      </c>
      <c r="I23" s="30" t="s">
        <v>172</v>
      </c>
    </row>
    <row r="24" spans="1:11">
      <c r="A24" s="121">
        <v>2023</v>
      </c>
      <c r="B24" s="29" t="s">
        <v>104</v>
      </c>
      <c r="C24" s="29" t="s">
        <v>106</v>
      </c>
      <c r="G24" s="30" t="s">
        <v>40</v>
      </c>
      <c r="H24" s="30" t="s">
        <v>190</v>
      </c>
      <c r="I24" s="30" t="s">
        <v>37</v>
      </c>
    </row>
    <row r="25" spans="1:11">
      <c r="A25" s="121"/>
      <c r="B25" s="29" t="s">
        <v>153</v>
      </c>
      <c r="C25" s="29" t="s">
        <v>155</v>
      </c>
    </row>
    <row r="27" spans="1:11">
      <c r="C27" s="29" t="s">
        <v>255</v>
      </c>
      <c r="D27" s="29" t="s">
        <v>260</v>
      </c>
      <c r="E27" s="29" t="s">
        <v>261</v>
      </c>
      <c r="G27" s="29" t="s">
        <v>6</v>
      </c>
      <c r="H27" s="29" t="s">
        <v>260</v>
      </c>
      <c r="I27" s="30" t="s">
        <v>261</v>
      </c>
    </row>
    <row r="28" spans="1:11">
      <c r="C28" s="29" t="s">
        <v>193</v>
      </c>
      <c r="D28" s="29" t="s">
        <v>190</v>
      </c>
      <c r="E28" s="29" t="s">
        <v>192</v>
      </c>
      <c r="G28" s="30" t="s">
        <v>256</v>
      </c>
      <c r="H28" s="29" t="s">
        <v>54</v>
      </c>
      <c r="I28" s="30" t="s">
        <v>56</v>
      </c>
    </row>
    <row r="29" spans="1:11">
      <c r="C29" s="121" t="s">
        <v>252</v>
      </c>
      <c r="D29" s="29" t="s">
        <v>54</v>
      </c>
      <c r="E29" s="29" t="s">
        <v>56</v>
      </c>
      <c r="G29" s="30" t="s">
        <v>218</v>
      </c>
      <c r="H29" s="29" t="s">
        <v>214</v>
      </c>
      <c r="I29" s="30" t="s">
        <v>216</v>
      </c>
    </row>
    <row r="30" spans="1:11">
      <c r="C30" s="121"/>
      <c r="D30" s="29" t="s">
        <v>104</v>
      </c>
      <c r="E30" s="29" t="s">
        <v>123</v>
      </c>
      <c r="G30" s="30" t="s">
        <v>257</v>
      </c>
      <c r="H30" s="29" t="s">
        <v>137</v>
      </c>
      <c r="I30" s="30" t="s">
        <v>264</v>
      </c>
    </row>
    <row r="31" spans="1:11">
      <c r="C31" s="121"/>
      <c r="D31" s="29" t="s">
        <v>121</v>
      </c>
      <c r="E31" s="29" t="s">
        <v>106</v>
      </c>
      <c r="G31" s="122" t="s">
        <v>40</v>
      </c>
      <c r="H31" s="29" t="s">
        <v>35</v>
      </c>
      <c r="I31" s="30" t="s">
        <v>192</v>
      </c>
    </row>
    <row r="32" spans="1:11">
      <c r="C32" s="121"/>
      <c r="D32" s="29" t="s">
        <v>153</v>
      </c>
      <c r="E32" s="29" t="s">
        <v>155</v>
      </c>
      <c r="G32" s="122"/>
      <c r="H32" s="29" t="s">
        <v>72</v>
      </c>
      <c r="I32" s="30" t="s">
        <v>123</v>
      </c>
    </row>
    <row r="33" spans="3:9">
      <c r="C33" s="29" t="s">
        <v>250</v>
      </c>
      <c r="D33" s="29" t="s">
        <v>214</v>
      </c>
      <c r="E33" s="29" t="s">
        <v>216</v>
      </c>
      <c r="G33" s="122"/>
      <c r="H33" s="29" t="s">
        <v>92</v>
      </c>
      <c r="I33" s="30" t="s">
        <v>106</v>
      </c>
    </row>
    <row r="34" spans="3:9">
      <c r="C34" s="121" t="s">
        <v>76</v>
      </c>
      <c r="D34" s="29" t="s">
        <v>72</v>
      </c>
      <c r="E34" s="29" t="s">
        <v>74</v>
      </c>
      <c r="G34" s="122"/>
      <c r="H34" s="29" t="s">
        <v>104</v>
      </c>
      <c r="I34" s="30" t="s">
        <v>155</v>
      </c>
    </row>
    <row r="35" spans="3:9">
      <c r="C35" s="121"/>
      <c r="D35" s="29" t="s">
        <v>92</v>
      </c>
      <c r="E35" s="29" t="s">
        <v>94</v>
      </c>
      <c r="G35" s="122"/>
      <c r="H35" s="29" t="s">
        <v>121</v>
      </c>
      <c r="I35" s="30" t="s">
        <v>74</v>
      </c>
    </row>
    <row r="36" spans="3:9">
      <c r="C36" s="121"/>
      <c r="D36" s="29" t="s">
        <v>137</v>
      </c>
      <c r="E36" s="29" t="s">
        <v>264</v>
      </c>
      <c r="G36" s="122"/>
      <c r="H36" s="29" t="s">
        <v>153</v>
      </c>
      <c r="I36" s="30" t="s">
        <v>94</v>
      </c>
    </row>
    <row r="37" spans="3:9">
      <c r="C37" s="121"/>
      <c r="D37" s="29" t="s">
        <v>170</v>
      </c>
      <c r="E37" s="29" t="s">
        <v>172</v>
      </c>
      <c r="G37" s="122"/>
      <c r="H37" s="29" t="s">
        <v>170</v>
      </c>
      <c r="I37" s="30" t="s">
        <v>172</v>
      </c>
    </row>
    <row r="38" spans="3:9">
      <c r="C38" s="29" t="s">
        <v>39</v>
      </c>
      <c r="D38" s="29" t="s">
        <v>35</v>
      </c>
      <c r="E38" s="29" t="s">
        <v>37</v>
      </c>
      <c r="G38" s="122"/>
      <c r="H38" s="29" t="s">
        <v>190</v>
      </c>
      <c r="I38" s="30" t="s">
        <v>37</v>
      </c>
    </row>
    <row r="40" spans="3:9">
      <c r="E40" s="3" t="s">
        <v>265</v>
      </c>
      <c r="F40" s="3" t="s">
        <v>266</v>
      </c>
      <c r="G40" s="3" t="s">
        <v>267</v>
      </c>
    </row>
    <row r="41" spans="3:9">
      <c r="E41" s="3" t="s">
        <v>260</v>
      </c>
      <c r="F41" s="3" t="s">
        <v>261</v>
      </c>
      <c r="G41" s="3" t="s">
        <v>255</v>
      </c>
    </row>
    <row r="42" spans="3:9">
      <c r="E42" s="3" t="s">
        <v>190</v>
      </c>
      <c r="F42" s="3" t="s">
        <v>192</v>
      </c>
      <c r="G42" s="3" t="s">
        <v>193</v>
      </c>
    </row>
    <row r="43" spans="3:9">
      <c r="E43" s="3" t="s">
        <v>54</v>
      </c>
      <c r="F43" s="3" t="s">
        <v>56</v>
      </c>
      <c r="G43" s="3" t="s">
        <v>252</v>
      </c>
    </row>
    <row r="44" spans="3:9">
      <c r="E44" s="3" t="s">
        <v>104</v>
      </c>
      <c r="F44" s="3" t="s">
        <v>123</v>
      </c>
      <c r="G44" s="3" t="s">
        <v>252</v>
      </c>
    </row>
    <row r="45" spans="3:9">
      <c r="E45" s="3" t="s">
        <v>121</v>
      </c>
      <c r="F45" s="3" t="s">
        <v>106</v>
      </c>
      <c r="G45" s="3" t="s">
        <v>252</v>
      </c>
    </row>
    <row r="46" spans="3:9">
      <c r="E46" s="3" t="s">
        <v>153</v>
      </c>
      <c r="F46" s="3" t="s">
        <v>155</v>
      </c>
      <c r="G46" s="3" t="s">
        <v>252</v>
      </c>
    </row>
    <row r="47" spans="3:9">
      <c r="E47" s="3" t="s">
        <v>214</v>
      </c>
      <c r="F47" s="3" t="s">
        <v>216</v>
      </c>
      <c r="G47" s="3" t="s">
        <v>250</v>
      </c>
    </row>
    <row r="48" spans="3:9">
      <c r="E48" s="3" t="s">
        <v>72</v>
      </c>
      <c r="F48" s="3" t="s">
        <v>74</v>
      </c>
      <c r="G48" s="3" t="s">
        <v>76</v>
      </c>
    </row>
    <row r="49" spans="5:7">
      <c r="E49" s="3" t="s">
        <v>92</v>
      </c>
      <c r="F49" s="3" t="s">
        <v>94</v>
      </c>
      <c r="G49" s="3" t="s">
        <v>76</v>
      </c>
    </row>
    <row r="50" spans="5:7">
      <c r="E50" s="3" t="s">
        <v>137</v>
      </c>
      <c r="F50" s="3" t="s">
        <v>264</v>
      </c>
      <c r="G50" s="3" t="s">
        <v>76</v>
      </c>
    </row>
    <row r="51" spans="5:7">
      <c r="E51" s="3" t="s">
        <v>170</v>
      </c>
      <c r="F51" s="3" t="s">
        <v>172</v>
      </c>
      <c r="G51" s="3" t="s">
        <v>76</v>
      </c>
    </row>
    <row r="52" spans="5:7">
      <c r="E52" s="3" t="s">
        <v>35</v>
      </c>
      <c r="F52" s="3" t="s">
        <v>37</v>
      </c>
      <c r="G52" s="3" t="s">
        <v>39</v>
      </c>
    </row>
  </sheetData>
  <sortState xmlns:xlrd2="http://schemas.microsoft.com/office/spreadsheetml/2017/richdata2" ref="G28:H38">
    <sortCondition ref="G28:G38"/>
  </sortState>
  <dataConsolidate topLabels="1">
    <dataRefs count="2">
      <dataRef ref="B14:C25" sheet="studies demographics"/>
      <dataRef ref="B15:C25" sheet="studies demographics"/>
    </dataRefs>
  </dataConsolidate>
  <mergeCells count="7">
    <mergeCell ref="C29:C32"/>
    <mergeCell ref="C34:C37"/>
    <mergeCell ref="G31:G38"/>
    <mergeCell ref="A17:A18"/>
    <mergeCell ref="A20:A21"/>
    <mergeCell ref="A22:A23"/>
    <mergeCell ref="A24:A25"/>
  </mergeCells>
  <pageMargins left="0.7" right="0.7" top="0.75" bottom="0.75" header="0.3" footer="0.3"/>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814CF-5981-4B49-AD6F-5A2D949EF767}">
  <dimension ref="A1:E26"/>
  <sheetViews>
    <sheetView workbookViewId="0"/>
  </sheetViews>
  <sheetFormatPr defaultColWidth="10.875" defaultRowHeight="15.95"/>
  <cols>
    <col min="1" max="1" width="14.125" style="9" customWidth="1"/>
    <col min="2" max="2" width="20.5" style="9" customWidth="1"/>
    <col min="3" max="3" width="33.125" style="3" bestFit="1" customWidth="1"/>
    <col min="4" max="4" width="26" style="3" customWidth="1"/>
    <col min="5" max="5" width="24.375" style="3" customWidth="1"/>
    <col min="6" max="16384" width="10.875" style="9"/>
  </cols>
  <sheetData>
    <row r="1" spans="1:5" ht="17.100000000000001" thickBot="1">
      <c r="A1" s="18" t="s">
        <v>0</v>
      </c>
      <c r="B1" s="15" t="s">
        <v>261</v>
      </c>
      <c r="C1" s="1" t="s">
        <v>268</v>
      </c>
      <c r="D1" s="1" t="s">
        <v>9</v>
      </c>
      <c r="E1" s="1" t="s">
        <v>10</v>
      </c>
    </row>
    <row r="2" spans="1:5">
      <c r="A2" s="19" t="s">
        <v>35</v>
      </c>
      <c r="B2" s="11" t="s">
        <v>37</v>
      </c>
      <c r="C2" s="3">
        <v>23</v>
      </c>
      <c r="D2" s="9">
        <v>1.556</v>
      </c>
      <c r="E2" s="3">
        <v>20</v>
      </c>
    </row>
    <row r="3" spans="1:5">
      <c r="A3" s="20" t="s">
        <v>54</v>
      </c>
      <c r="B3" s="12" t="s">
        <v>56</v>
      </c>
      <c r="C3" s="3">
        <v>9</v>
      </c>
      <c r="D3" s="9">
        <v>2</v>
      </c>
      <c r="E3" s="3">
        <v>54</v>
      </c>
    </row>
    <row r="4" spans="1:5">
      <c r="A4" s="19" t="s">
        <v>72</v>
      </c>
      <c r="B4" s="11" t="s">
        <v>74</v>
      </c>
      <c r="C4" s="3">
        <v>75</v>
      </c>
      <c r="D4" s="9">
        <v>0.83</v>
      </c>
      <c r="E4" s="3">
        <v>60</v>
      </c>
    </row>
    <row r="5" spans="1:5">
      <c r="A5" s="20" t="s">
        <v>92</v>
      </c>
      <c r="B5" s="12" t="s">
        <v>94</v>
      </c>
      <c r="C5" s="3">
        <v>181</v>
      </c>
      <c r="D5" s="3">
        <v>0.86</v>
      </c>
      <c r="E5" s="3">
        <v>54</v>
      </c>
    </row>
    <row r="6" spans="1:5">
      <c r="A6" s="19" t="s">
        <v>104</v>
      </c>
      <c r="B6" s="11" t="s">
        <v>106</v>
      </c>
      <c r="C6" s="3">
        <v>29</v>
      </c>
      <c r="D6" s="3">
        <v>0</v>
      </c>
      <c r="E6" s="21">
        <v>57</v>
      </c>
    </row>
    <row r="7" spans="1:5">
      <c r="A7" s="20" t="s">
        <v>121</v>
      </c>
      <c r="B7" s="16" t="s">
        <v>123</v>
      </c>
      <c r="C7" s="3">
        <v>39</v>
      </c>
      <c r="D7" s="3">
        <v>0</v>
      </c>
      <c r="E7" s="3">
        <v>59</v>
      </c>
    </row>
    <row r="8" spans="1:5">
      <c r="A8" s="19" t="s">
        <v>137</v>
      </c>
      <c r="B8" s="11" t="s">
        <v>264</v>
      </c>
      <c r="C8" s="3">
        <v>84</v>
      </c>
      <c r="D8" s="3">
        <v>1.2</v>
      </c>
      <c r="E8" s="3">
        <v>60</v>
      </c>
    </row>
    <row r="9" spans="1:5">
      <c r="A9" s="20" t="s">
        <v>153</v>
      </c>
      <c r="B9" s="12" t="s">
        <v>155</v>
      </c>
      <c r="C9" s="3">
        <v>18</v>
      </c>
      <c r="D9" s="9">
        <v>3.5</v>
      </c>
      <c r="E9" s="3">
        <v>19</v>
      </c>
    </row>
    <row r="10" spans="1:5">
      <c r="A10" s="19" t="s">
        <v>170</v>
      </c>
      <c r="B10" s="17" t="s">
        <v>172</v>
      </c>
      <c r="C10" s="3">
        <v>95</v>
      </c>
      <c r="D10" s="3">
        <v>0</v>
      </c>
      <c r="E10" s="3">
        <v>33</v>
      </c>
    </row>
    <row r="11" spans="1:5">
      <c r="A11" s="20" t="s">
        <v>190</v>
      </c>
      <c r="B11" s="16" t="s">
        <v>192</v>
      </c>
      <c r="C11" s="3">
        <v>64</v>
      </c>
      <c r="D11" s="5">
        <v>0.6</v>
      </c>
      <c r="E11" s="3" t="s">
        <v>269</v>
      </c>
    </row>
    <row r="12" spans="1:5">
      <c r="A12" s="19" t="s">
        <v>214</v>
      </c>
      <c r="B12" s="17" t="s">
        <v>216</v>
      </c>
      <c r="C12" s="3">
        <v>40</v>
      </c>
      <c r="D12" s="9">
        <v>0.66669999999999996</v>
      </c>
      <c r="E12" s="3" t="s">
        <v>220</v>
      </c>
    </row>
    <row r="15" spans="1:5">
      <c r="A15" s="9" t="s">
        <v>0</v>
      </c>
      <c r="B15" s="9" t="s">
        <v>261</v>
      </c>
      <c r="C15" s="3" t="s">
        <v>268</v>
      </c>
    </row>
    <row r="16" spans="1:5">
      <c r="A16" s="9" t="s">
        <v>35</v>
      </c>
      <c r="B16" s="9" t="s">
        <v>37</v>
      </c>
      <c r="C16" s="3">
        <v>23</v>
      </c>
    </row>
    <row r="17" spans="1:3">
      <c r="A17" s="9" t="s">
        <v>54</v>
      </c>
      <c r="B17" s="9" t="s">
        <v>56</v>
      </c>
      <c r="C17" s="3">
        <v>9</v>
      </c>
    </row>
    <row r="18" spans="1:3">
      <c r="A18" s="9" t="s">
        <v>72</v>
      </c>
      <c r="B18" s="9" t="s">
        <v>74</v>
      </c>
      <c r="C18" s="3">
        <v>75</v>
      </c>
    </row>
    <row r="19" spans="1:3">
      <c r="A19" s="9" t="s">
        <v>92</v>
      </c>
      <c r="B19" s="9" t="s">
        <v>94</v>
      </c>
      <c r="C19" s="3">
        <v>181</v>
      </c>
    </row>
    <row r="20" spans="1:3">
      <c r="A20" s="9" t="s">
        <v>104</v>
      </c>
      <c r="B20" s="9" t="s">
        <v>106</v>
      </c>
      <c r="C20" s="3">
        <v>29</v>
      </c>
    </row>
    <row r="21" spans="1:3">
      <c r="A21" s="9" t="s">
        <v>121</v>
      </c>
      <c r="B21" s="9" t="s">
        <v>123</v>
      </c>
      <c r="C21" s="3">
        <v>39</v>
      </c>
    </row>
    <row r="22" spans="1:3">
      <c r="A22" s="9" t="s">
        <v>137</v>
      </c>
      <c r="B22" s="9" t="s">
        <v>264</v>
      </c>
      <c r="C22" s="3">
        <v>84</v>
      </c>
    </row>
    <row r="23" spans="1:3">
      <c r="A23" s="9" t="s">
        <v>153</v>
      </c>
      <c r="B23" s="9" t="s">
        <v>155</v>
      </c>
      <c r="C23" s="3">
        <v>18</v>
      </c>
    </row>
    <row r="24" spans="1:3">
      <c r="A24" s="9" t="s">
        <v>170</v>
      </c>
      <c r="B24" s="9" t="s">
        <v>172</v>
      </c>
      <c r="C24" s="3">
        <v>95</v>
      </c>
    </row>
    <row r="25" spans="1:3">
      <c r="A25" s="9" t="s">
        <v>190</v>
      </c>
      <c r="B25" s="9" t="s">
        <v>192</v>
      </c>
      <c r="C25" s="3">
        <v>64</v>
      </c>
    </row>
    <row r="26" spans="1:3">
      <c r="A26" s="9" t="s">
        <v>214</v>
      </c>
      <c r="B26" s="9" t="s">
        <v>216</v>
      </c>
      <c r="C26" s="3">
        <v>40</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903A6-650F-8C4E-8F87-01311A221046}">
  <dimension ref="A3:N15"/>
  <sheetViews>
    <sheetView topLeftCell="M12" workbookViewId="0">
      <selection activeCell="N11" sqref="N11"/>
    </sheetView>
  </sheetViews>
  <sheetFormatPr defaultColWidth="11" defaultRowHeight="15.95"/>
  <cols>
    <col min="1" max="1" width="24.875" bestFit="1" customWidth="1"/>
    <col min="2" max="2" width="15.5" hidden="1" customWidth="1"/>
    <col min="3" max="3" width="9.5" hidden="1" customWidth="1"/>
    <col min="4" max="4" width="14.375" hidden="1" customWidth="1"/>
    <col min="5" max="5" width="11.5" hidden="1" customWidth="1"/>
    <col min="6" max="6" width="6.125" hidden="1" customWidth="1"/>
    <col min="7" max="7" width="8" hidden="1" customWidth="1"/>
    <col min="8" max="8" width="8.875" hidden="1" customWidth="1"/>
    <col min="9" max="9" width="7.125" hidden="1" customWidth="1"/>
    <col min="10" max="10" width="8.125" hidden="1" customWidth="1"/>
    <col min="11" max="11" width="8.875" hidden="1" customWidth="1"/>
    <col min="12" max="12" width="6" hidden="1" customWidth="1"/>
    <col min="14" max="14" width="55.5" bestFit="1" customWidth="1"/>
  </cols>
  <sheetData>
    <row r="3" spans="1:14">
      <c r="A3" s="14" t="s">
        <v>270</v>
      </c>
      <c r="B3" s="14" t="s">
        <v>235</v>
      </c>
    </row>
    <row r="4" spans="1:14">
      <c r="A4" s="14" t="s">
        <v>236</v>
      </c>
      <c r="B4" t="s">
        <v>237</v>
      </c>
      <c r="C4" t="s">
        <v>271</v>
      </c>
      <c r="D4" t="s">
        <v>239</v>
      </c>
      <c r="E4" t="s">
        <v>240</v>
      </c>
      <c r="F4" t="s">
        <v>241</v>
      </c>
      <c r="G4" t="s">
        <v>242</v>
      </c>
      <c r="H4" t="s">
        <v>243</v>
      </c>
      <c r="I4" t="s">
        <v>244</v>
      </c>
      <c r="J4" t="s">
        <v>245</v>
      </c>
      <c r="K4" t="s">
        <v>246</v>
      </c>
      <c r="L4" t="s">
        <v>247</v>
      </c>
      <c r="M4" t="s">
        <v>248</v>
      </c>
      <c r="N4" t="s">
        <v>272</v>
      </c>
    </row>
    <row r="5" spans="1:14" ht="17.100000000000001">
      <c r="A5" s="28" t="s">
        <v>273</v>
      </c>
      <c r="B5">
        <v>1</v>
      </c>
      <c r="E5">
        <v>1</v>
      </c>
      <c r="M5">
        <v>2</v>
      </c>
      <c r="N5" s="75" t="s">
        <v>274</v>
      </c>
    </row>
    <row r="6" spans="1:14">
      <c r="A6" s="28" t="s">
        <v>275</v>
      </c>
      <c r="C6">
        <v>1</v>
      </c>
      <c r="I6">
        <v>1</v>
      </c>
      <c r="K6">
        <v>1</v>
      </c>
      <c r="M6">
        <v>3</v>
      </c>
      <c r="N6" t="s">
        <v>276</v>
      </c>
    </row>
    <row r="7" spans="1:14">
      <c r="A7" s="28" t="s">
        <v>277</v>
      </c>
      <c r="D7">
        <v>1</v>
      </c>
      <c r="F7">
        <v>1</v>
      </c>
      <c r="G7">
        <v>1</v>
      </c>
      <c r="H7">
        <v>1</v>
      </c>
      <c r="J7">
        <v>1</v>
      </c>
      <c r="L7">
        <v>1</v>
      </c>
      <c r="M7">
        <v>6</v>
      </c>
      <c r="N7" t="s">
        <v>278</v>
      </c>
    </row>
    <row r="8" spans="1:14">
      <c r="A8" s="28" t="s">
        <v>248</v>
      </c>
      <c r="B8">
        <v>1</v>
      </c>
      <c r="C8">
        <v>1</v>
      </c>
      <c r="D8">
        <v>1</v>
      </c>
      <c r="E8">
        <v>1</v>
      </c>
      <c r="F8">
        <v>1</v>
      </c>
      <c r="G8">
        <v>1</v>
      </c>
      <c r="H8">
        <v>1</v>
      </c>
      <c r="I8">
        <v>1</v>
      </c>
      <c r="J8">
        <v>1</v>
      </c>
      <c r="K8">
        <v>1</v>
      </c>
      <c r="L8">
        <v>1</v>
      </c>
      <c r="M8">
        <v>11</v>
      </c>
    </row>
    <row r="14" spans="1:14">
      <c r="B14" s="42"/>
    </row>
    <row r="15" spans="1:14">
      <c r="B15" s="42"/>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3F419-0DDC-824E-BC3C-F09AC4C53A36}">
  <dimension ref="A3:N9"/>
  <sheetViews>
    <sheetView topLeftCell="A10" workbookViewId="0">
      <selection activeCell="S29" sqref="S29"/>
    </sheetView>
  </sheetViews>
  <sheetFormatPr defaultColWidth="11" defaultRowHeight="15.95"/>
  <cols>
    <col min="1" max="1" width="40" bestFit="1" customWidth="1"/>
    <col min="2" max="2" width="15.5" hidden="1" customWidth="1"/>
    <col min="3" max="3" width="9.5" hidden="1" customWidth="1"/>
    <col min="4" max="4" width="14.375" hidden="1" customWidth="1"/>
    <col min="5" max="5" width="11.5" hidden="1" customWidth="1"/>
    <col min="6" max="6" width="6.125" hidden="1" customWidth="1"/>
    <col min="7" max="7" width="8" hidden="1" customWidth="1"/>
    <col min="8" max="8" width="8.875" hidden="1" customWidth="1"/>
    <col min="9" max="9" width="7.125" hidden="1" customWidth="1"/>
    <col min="10" max="10" width="8.125" hidden="1" customWidth="1"/>
    <col min="11" max="11" width="8.875" hidden="1" customWidth="1"/>
    <col min="12" max="12" width="6" hidden="1" customWidth="1"/>
  </cols>
  <sheetData>
    <row r="3" spans="1:14">
      <c r="A3" s="14" t="s">
        <v>279</v>
      </c>
      <c r="B3" s="14" t="s">
        <v>235</v>
      </c>
    </row>
    <row r="4" spans="1:14">
      <c r="A4" s="14" t="s">
        <v>236</v>
      </c>
      <c r="B4" t="s">
        <v>237</v>
      </c>
      <c r="C4" t="s">
        <v>271</v>
      </c>
      <c r="D4" t="s">
        <v>239</v>
      </c>
      <c r="E4" t="s">
        <v>240</v>
      </c>
      <c r="F4" t="s">
        <v>241</v>
      </c>
      <c r="G4" t="s">
        <v>242</v>
      </c>
      <c r="H4" t="s">
        <v>243</v>
      </c>
      <c r="I4" t="s">
        <v>244</v>
      </c>
      <c r="J4" t="s">
        <v>245</v>
      </c>
      <c r="K4" t="s">
        <v>246</v>
      </c>
      <c r="L4" t="s">
        <v>247</v>
      </c>
      <c r="M4" t="s">
        <v>248</v>
      </c>
      <c r="N4" t="s">
        <v>280</v>
      </c>
    </row>
    <row r="5" spans="1:14">
      <c r="A5" s="28" t="s">
        <v>281</v>
      </c>
      <c r="B5">
        <v>1</v>
      </c>
      <c r="E5">
        <v>1</v>
      </c>
      <c r="H5">
        <v>1</v>
      </c>
      <c r="L5">
        <v>1</v>
      </c>
      <c r="M5">
        <v>4</v>
      </c>
      <c r="N5" t="s">
        <v>282</v>
      </c>
    </row>
    <row r="6" spans="1:14">
      <c r="A6" s="28" t="s">
        <v>283</v>
      </c>
      <c r="D6">
        <v>1</v>
      </c>
      <c r="I6">
        <v>1</v>
      </c>
      <c r="K6">
        <v>1</v>
      </c>
      <c r="M6">
        <v>3</v>
      </c>
      <c r="N6" t="s">
        <v>284</v>
      </c>
    </row>
    <row r="7" spans="1:14">
      <c r="A7" s="28" t="s">
        <v>285</v>
      </c>
      <c r="G7">
        <v>1</v>
      </c>
      <c r="J7">
        <v>1</v>
      </c>
      <c r="M7">
        <v>2</v>
      </c>
      <c r="N7" t="s">
        <v>286</v>
      </c>
    </row>
    <row r="8" spans="1:14">
      <c r="A8" s="28" t="s">
        <v>287</v>
      </c>
      <c r="C8">
        <v>1</v>
      </c>
      <c r="F8">
        <v>1</v>
      </c>
      <c r="M8">
        <v>2</v>
      </c>
      <c r="N8" t="s">
        <v>288</v>
      </c>
    </row>
    <row r="9" spans="1:14">
      <c r="A9" s="28" t="s">
        <v>248</v>
      </c>
      <c r="B9">
        <v>1</v>
      </c>
      <c r="C9">
        <v>1</v>
      </c>
      <c r="D9">
        <v>1</v>
      </c>
      <c r="E9">
        <v>1</v>
      </c>
      <c r="F9">
        <v>1</v>
      </c>
      <c r="G9">
        <v>1</v>
      </c>
      <c r="H9">
        <v>1</v>
      </c>
      <c r="I9">
        <v>1</v>
      </c>
      <c r="J9">
        <v>1</v>
      </c>
      <c r="K9">
        <v>1</v>
      </c>
      <c r="L9">
        <v>1</v>
      </c>
      <c r="M9">
        <v>11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34204-27EA-D745-9648-6D11F7FB3F8D}">
  <dimension ref="A1:L108"/>
  <sheetViews>
    <sheetView topLeftCell="C1" zoomScale="95" workbookViewId="0">
      <selection activeCell="G16" sqref="G16"/>
    </sheetView>
  </sheetViews>
  <sheetFormatPr defaultColWidth="10.875" defaultRowHeight="15.95"/>
  <cols>
    <col min="1" max="1" width="29.875" style="9" customWidth="1"/>
    <col min="2" max="2" width="21.5" style="9" customWidth="1"/>
    <col min="3" max="3" width="29.625" style="3" customWidth="1"/>
    <col min="4" max="5" width="27.375" style="3" customWidth="1"/>
    <col min="6" max="7" width="49.125" style="3" customWidth="1"/>
    <col min="8" max="8" width="32.625" style="3" customWidth="1"/>
    <col min="9" max="9" width="16.875" style="9" customWidth="1"/>
    <col min="10" max="16384" width="10.875" style="9"/>
  </cols>
  <sheetData>
    <row r="1" spans="1:12">
      <c r="A1" s="9" t="s">
        <v>0</v>
      </c>
      <c r="B1" s="9" t="s">
        <v>261</v>
      </c>
      <c r="C1" s="1" t="s">
        <v>11</v>
      </c>
      <c r="D1" s="1" t="s">
        <v>12</v>
      </c>
      <c r="E1" s="1" t="s">
        <v>289</v>
      </c>
      <c r="F1" s="1" t="s">
        <v>13</v>
      </c>
      <c r="G1" s="1" t="s">
        <v>290</v>
      </c>
      <c r="H1" s="1" t="s">
        <v>14</v>
      </c>
    </row>
    <row r="2" spans="1:12">
      <c r="A2" s="9" t="s">
        <v>35</v>
      </c>
      <c r="B2" s="9" t="s">
        <v>237</v>
      </c>
      <c r="C2" s="3" t="s">
        <v>42</v>
      </c>
      <c r="D2" s="3">
        <v>5</v>
      </c>
      <c r="E2" s="5" t="s">
        <v>273</v>
      </c>
      <c r="F2" s="3" t="s">
        <v>43</v>
      </c>
      <c r="G2" s="3" t="s">
        <v>281</v>
      </c>
      <c r="H2" s="3">
        <v>5</v>
      </c>
    </row>
    <row r="3" spans="1:12" hidden="1">
      <c r="A3" s="9" t="s">
        <v>54</v>
      </c>
      <c r="B3" s="9" t="s">
        <v>271</v>
      </c>
      <c r="C3" s="3" t="s">
        <v>60</v>
      </c>
      <c r="D3" s="3">
        <v>1</v>
      </c>
      <c r="E3" s="3" t="s">
        <v>275</v>
      </c>
      <c r="F3" s="3" t="s">
        <v>61</v>
      </c>
      <c r="G3" s="3" t="s">
        <v>287</v>
      </c>
      <c r="H3" s="3">
        <v>1</v>
      </c>
    </row>
    <row r="4" spans="1:12" hidden="1">
      <c r="A4" s="9" t="s">
        <v>72</v>
      </c>
      <c r="B4" s="9" t="s">
        <v>239</v>
      </c>
      <c r="C4" s="3" t="s">
        <v>79</v>
      </c>
      <c r="D4" s="3" t="s">
        <v>80</v>
      </c>
      <c r="E4" s="3" t="s">
        <v>277</v>
      </c>
      <c r="F4" s="3" t="s">
        <v>81</v>
      </c>
      <c r="G4" s="3" t="s">
        <v>283</v>
      </c>
      <c r="H4" s="3" t="s">
        <v>82</v>
      </c>
    </row>
    <row r="5" spans="1:12" ht="60">
      <c r="A5" s="9" t="s">
        <v>92</v>
      </c>
      <c r="B5" s="9" t="s">
        <v>240</v>
      </c>
      <c r="C5" s="5" t="s">
        <v>97</v>
      </c>
      <c r="D5" s="3">
        <v>9</v>
      </c>
      <c r="E5" s="3" t="s">
        <v>291</v>
      </c>
      <c r="F5" s="3" t="s">
        <v>98</v>
      </c>
      <c r="G5" s="3" t="s">
        <v>281</v>
      </c>
      <c r="H5" s="3">
        <v>2</v>
      </c>
    </row>
    <row r="6" spans="1:12" hidden="1">
      <c r="A6" s="9" t="s">
        <v>104</v>
      </c>
      <c r="B6" s="9" t="s">
        <v>241</v>
      </c>
      <c r="C6" s="3" t="s">
        <v>110</v>
      </c>
      <c r="D6" s="3">
        <v>1</v>
      </c>
      <c r="E6" s="3" t="s">
        <v>277</v>
      </c>
      <c r="F6" s="3" t="s">
        <v>111</v>
      </c>
      <c r="G6" s="3" t="s">
        <v>287</v>
      </c>
      <c r="H6" s="3">
        <v>1</v>
      </c>
    </row>
    <row r="7" spans="1:12" ht="30" hidden="1">
      <c r="A7" s="9" t="s">
        <v>121</v>
      </c>
      <c r="B7" s="9" t="s">
        <v>242</v>
      </c>
      <c r="C7" s="3" t="s">
        <v>110</v>
      </c>
      <c r="D7" s="3">
        <v>1</v>
      </c>
      <c r="E7" s="3" t="s">
        <v>277</v>
      </c>
      <c r="F7" s="5" t="s">
        <v>126</v>
      </c>
      <c r="G7" s="5" t="s">
        <v>285</v>
      </c>
      <c r="H7" s="3">
        <v>6</v>
      </c>
    </row>
    <row r="8" spans="1:12" ht="180">
      <c r="A8" s="9" t="s">
        <v>137</v>
      </c>
      <c r="B8" s="9" t="s">
        <v>243</v>
      </c>
      <c r="C8" s="5" t="s">
        <v>143</v>
      </c>
      <c r="D8" s="3">
        <v>10</v>
      </c>
      <c r="E8" s="3" t="s">
        <v>277</v>
      </c>
      <c r="F8" s="5" t="s">
        <v>144</v>
      </c>
      <c r="G8" s="3" t="s">
        <v>281</v>
      </c>
      <c r="H8" s="3">
        <v>12</v>
      </c>
    </row>
    <row r="9" spans="1:12" hidden="1">
      <c r="A9" s="9" t="s">
        <v>153</v>
      </c>
      <c r="B9" s="9" t="s">
        <v>244</v>
      </c>
      <c r="C9" s="3" t="s">
        <v>292</v>
      </c>
      <c r="D9" s="3">
        <v>1</v>
      </c>
      <c r="E9" s="3" t="s">
        <v>275</v>
      </c>
      <c r="F9" s="7" t="s">
        <v>158</v>
      </c>
      <c r="G9" s="7" t="s">
        <v>283</v>
      </c>
      <c r="H9" s="3">
        <v>1</v>
      </c>
    </row>
    <row r="10" spans="1:12" ht="30" hidden="1">
      <c r="A10" s="9" t="s">
        <v>170</v>
      </c>
      <c r="B10" s="9" t="s">
        <v>245</v>
      </c>
      <c r="C10" s="3" t="s">
        <v>176</v>
      </c>
      <c r="D10" s="3">
        <v>1</v>
      </c>
      <c r="E10" s="3" t="s">
        <v>277</v>
      </c>
      <c r="F10" s="5" t="s">
        <v>177</v>
      </c>
      <c r="G10" s="5" t="s">
        <v>285</v>
      </c>
      <c r="H10" s="3">
        <v>2</v>
      </c>
    </row>
    <row r="11" spans="1:12" hidden="1">
      <c r="A11" s="9" t="s">
        <v>190</v>
      </c>
      <c r="B11" s="9" t="s">
        <v>246</v>
      </c>
      <c r="C11" s="3" t="s">
        <v>198</v>
      </c>
      <c r="D11" s="3">
        <v>1</v>
      </c>
      <c r="E11" s="3" t="s">
        <v>275</v>
      </c>
      <c r="F11" s="3" t="s">
        <v>199</v>
      </c>
      <c r="G11" s="3" t="s">
        <v>283</v>
      </c>
      <c r="H11" s="3">
        <v>2</v>
      </c>
    </row>
    <row r="12" spans="1:12" ht="225">
      <c r="A12" s="9" t="s">
        <v>214</v>
      </c>
      <c r="B12" s="9" t="s">
        <v>247</v>
      </c>
      <c r="C12" s="5" t="s">
        <v>221</v>
      </c>
      <c r="D12" s="3">
        <v>1</v>
      </c>
      <c r="E12" s="3" t="s">
        <v>277</v>
      </c>
      <c r="F12" s="5" t="s">
        <v>222</v>
      </c>
      <c r="G12" s="3" t="s">
        <v>281</v>
      </c>
      <c r="H12" s="3">
        <v>11</v>
      </c>
    </row>
    <row r="14" spans="1:12">
      <c r="J14" s="37" t="s">
        <v>0</v>
      </c>
      <c r="K14" s="37" t="s">
        <v>261</v>
      </c>
      <c r="L14" s="38" t="s">
        <v>14</v>
      </c>
    </row>
    <row r="15" spans="1:12">
      <c r="A15" s="9" t="s">
        <v>0</v>
      </c>
      <c r="B15" s="9" t="s">
        <v>261</v>
      </c>
      <c r="C15" s="9" t="s">
        <v>11</v>
      </c>
      <c r="D15" s="9" t="s">
        <v>12</v>
      </c>
      <c r="E15" s="9"/>
      <c r="F15" s="13" t="s">
        <v>293</v>
      </c>
      <c r="G15" s="13"/>
      <c r="I15" s="13" t="s">
        <v>158</v>
      </c>
      <c r="J15" s="37" t="s">
        <v>35</v>
      </c>
      <c r="K15" s="37" t="s">
        <v>37</v>
      </c>
      <c r="L15" s="39">
        <v>5</v>
      </c>
    </row>
    <row r="16" spans="1:12">
      <c r="A16" s="9" t="s">
        <v>35</v>
      </c>
      <c r="B16" s="9" t="s">
        <v>37</v>
      </c>
      <c r="C16" s="9" t="s">
        <v>294</v>
      </c>
      <c r="D16" s="9">
        <v>5</v>
      </c>
      <c r="E16" s="9"/>
      <c r="F16" s="13" t="s">
        <v>295</v>
      </c>
      <c r="G16" s="13"/>
      <c r="I16" s="13" t="s">
        <v>199</v>
      </c>
      <c r="J16" s="37" t="s">
        <v>54</v>
      </c>
      <c r="K16" s="37" t="s">
        <v>56</v>
      </c>
      <c r="L16" s="39">
        <v>1</v>
      </c>
    </row>
    <row r="17" spans="1:12">
      <c r="A17" s="9" t="s">
        <v>54</v>
      </c>
      <c r="B17" s="9" t="s">
        <v>56</v>
      </c>
      <c r="C17" s="9" t="s">
        <v>60</v>
      </c>
      <c r="D17" s="9">
        <v>1</v>
      </c>
      <c r="E17" s="9"/>
      <c r="F17" s="13" t="s">
        <v>296</v>
      </c>
      <c r="G17" s="13"/>
      <c r="I17" s="13" t="s">
        <v>297</v>
      </c>
      <c r="J17" s="37" t="s">
        <v>72</v>
      </c>
      <c r="K17" s="37" t="s">
        <v>74</v>
      </c>
      <c r="L17" s="39" t="s">
        <v>82</v>
      </c>
    </row>
    <row r="18" spans="1:12">
      <c r="A18" s="9" t="s">
        <v>72</v>
      </c>
      <c r="B18" s="9" t="s">
        <v>74</v>
      </c>
      <c r="C18" s="9" t="s">
        <v>298</v>
      </c>
      <c r="D18" s="9" t="s">
        <v>80</v>
      </c>
      <c r="E18" s="9"/>
      <c r="F18" s="13" t="s">
        <v>299</v>
      </c>
      <c r="G18" s="13"/>
      <c r="I18" s="13" t="s">
        <v>300</v>
      </c>
      <c r="J18" s="37" t="s">
        <v>92</v>
      </c>
      <c r="K18" s="37" t="s">
        <v>94</v>
      </c>
      <c r="L18" s="39">
        <v>2</v>
      </c>
    </row>
    <row r="19" spans="1:12">
      <c r="A19" s="9" t="s">
        <v>92</v>
      </c>
      <c r="B19" s="9" t="s">
        <v>94</v>
      </c>
      <c r="C19" s="9" t="s">
        <v>301</v>
      </c>
      <c r="D19" s="9">
        <v>9</v>
      </c>
      <c r="E19" s="9"/>
      <c r="F19" s="13" t="s">
        <v>302</v>
      </c>
      <c r="G19" s="13"/>
      <c r="I19" s="13" t="s">
        <v>303</v>
      </c>
      <c r="J19" s="37" t="s">
        <v>104</v>
      </c>
      <c r="K19" s="37" t="s">
        <v>106</v>
      </c>
      <c r="L19" s="39">
        <v>1</v>
      </c>
    </row>
    <row r="20" spans="1:12">
      <c r="A20" s="9" t="s">
        <v>104</v>
      </c>
      <c r="B20" s="9" t="s">
        <v>106</v>
      </c>
      <c r="C20" s="9" t="s">
        <v>110</v>
      </c>
      <c r="D20" s="9">
        <v>1</v>
      </c>
      <c r="E20" s="9"/>
      <c r="F20" s="13" t="s">
        <v>60</v>
      </c>
      <c r="G20" s="13"/>
      <c r="I20" s="13" t="s">
        <v>304</v>
      </c>
      <c r="J20" s="37" t="s">
        <v>121</v>
      </c>
      <c r="K20" s="37" t="s">
        <v>123</v>
      </c>
      <c r="L20" s="39">
        <v>6</v>
      </c>
    </row>
    <row r="21" spans="1:12">
      <c r="A21" s="9" t="s">
        <v>121</v>
      </c>
      <c r="B21" s="9" t="s">
        <v>123</v>
      </c>
      <c r="C21" s="9" t="s">
        <v>110</v>
      </c>
      <c r="D21" s="9">
        <v>1</v>
      </c>
      <c r="E21" s="9"/>
      <c r="F21" s="13" t="s">
        <v>305</v>
      </c>
      <c r="G21" s="13"/>
      <c r="I21" s="13" t="s">
        <v>306</v>
      </c>
      <c r="J21" s="37" t="s">
        <v>137</v>
      </c>
      <c r="K21" s="37" t="s">
        <v>264</v>
      </c>
      <c r="L21" s="39">
        <v>12</v>
      </c>
    </row>
    <row r="22" spans="1:12">
      <c r="A22" s="9" t="s">
        <v>137</v>
      </c>
      <c r="B22" s="9" t="s">
        <v>264</v>
      </c>
      <c r="C22" s="9" t="s">
        <v>143</v>
      </c>
      <c r="D22" s="9">
        <v>10</v>
      </c>
      <c r="E22" s="9"/>
      <c r="F22" s="13" t="s">
        <v>307</v>
      </c>
      <c r="G22" s="13"/>
      <c r="I22" s="13" t="s">
        <v>308</v>
      </c>
      <c r="J22" s="37" t="s">
        <v>153</v>
      </c>
      <c r="K22" s="37" t="s">
        <v>155</v>
      </c>
      <c r="L22" s="39">
        <v>1</v>
      </c>
    </row>
    <row r="23" spans="1:12">
      <c r="A23" s="9" t="s">
        <v>153</v>
      </c>
      <c r="B23" s="9" t="s">
        <v>155</v>
      </c>
      <c r="C23" s="9" t="s">
        <v>293</v>
      </c>
      <c r="D23" s="9">
        <v>1</v>
      </c>
      <c r="E23" s="9"/>
      <c r="F23" s="13" t="s">
        <v>309</v>
      </c>
      <c r="G23" s="13"/>
      <c r="I23" s="13" t="s">
        <v>310</v>
      </c>
      <c r="J23" s="37" t="s">
        <v>170</v>
      </c>
      <c r="K23" s="37" t="s">
        <v>172</v>
      </c>
      <c r="L23" s="39">
        <v>2</v>
      </c>
    </row>
    <row r="24" spans="1:12">
      <c r="A24" s="9" t="s">
        <v>170</v>
      </c>
      <c r="B24" s="9" t="s">
        <v>172</v>
      </c>
      <c r="C24" s="9" t="s">
        <v>311</v>
      </c>
      <c r="D24" s="9">
        <v>1</v>
      </c>
      <c r="E24" s="9"/>
      <c r="F24" s="13" t="s">
        <v>312</v>
      </c>
      <c r="G24" s="13"/>
      <c r="I24" s="13" t="s">
        <v>313</v>
      </c>
      <c r="J24" s="37" t="s">
        <v>190</v>
      </c>
      <c r="K24" s="37" t="s">
        <v>192</v>
      </c>
      <c r="L24" s="39">
        <v>2</v>
      </c>
    </row>
    <row r="25" spans="1:12">
      <c r="A25" s="9" t="s">
        <v>190</v>
      </c>
      <c r="B25" s="9" t="s">
        <v>192</v>
      </c>
      <c r="C25" s="9" t="s">
        <v>314</v>
      </c>
      <c r="D25" s="9">
        <v>1</v>
      </c>
      <c r="E25" s="9"/>
      <c r="F25" s="13" t="s">
        <v>315</v>
      </c>
      <c r="G25" s="13"/>
      <c r="I25" s="13" t="s">
        <v>313</v>
      </c>
      <c r="J25" s="37" t="s">
        <v>214</v>
      </c>
      <c r="K25" s="37" t="s">
        <v>216</v>
      </c>
      <c r="L25" s="39">
        <v>11</v>
      </c>
    </row>
    <row r="26" spans="1:12">
      <c r="A26" s="9" t="s">
        <v>214</v>
      </c>
      <c r="B26" s="9" t="s">
        <v>216</v>
      </c>
      <c r="C26" s="9" t="s">
        <v>316</v>
      </c>
      <c r="D26" s="9">
        <v>8</v>
      </c>
      <c r="E26" s="9"/>
      <c r="F26" s="13" t="s">
        <v>317</v>
      </c>
      <c r="G26" s="13"/>
      <c r="I26" s="13" t="s">
        <v>318</v>
      </c>
    </row>
    <row r="27" spans="1:12">
      <c r="F27" s="13" t="s">
        <v>319</v>
      </c>
      <c r="G27" s="13"/>
      <c r="I27" s="13" t="s">
        <v>320</v>
      </c>
    </row>
    <row r="28" spans="1:12">
      <c r="F28" s="13" t="s">
        <v>321</v>
      </c>
      <c r="G28" s="13"/>
      <c r="I28" s="13" t="s">
        <v>322</v>
      </c>
    </row>
    <row r="29" spans="1:12">
      <c r="F29" s="13" t="s">
        <v>323</v>
      </c>
      <c r="G29" s="13"/>
      <c r="I29" s="13" t="s">
        <v>324</v>
      </c>
    </row>
    <row r="30" spans="1:12" ht="17.100000000000001" thickBot="1">
      <c r="A30" s="9" t="s">
        <v>325</v>
      </c>
      <c r="B30" s="9" t="s">
        <v>326</v>
      </c>
      <c r="C30" s="35" t="s">
        <v>327</v>
      </c>
      <c r="D30" s="35" t="s">
        <v>328</v>
      </c>
      <c r="F30" s="13" t="s">
        <v>329</v>
      </c>
      <c r="G30" s="13"/>
      <c r="I30" s="13" t="s">
        <v>330</v>
      </c>
    </row>
    <row r="31" spans="1:12" ht="18" thickBot="1">
      <c r="A31" s="24" t="s">
        <v>323</v>
      </c>
      <c r="B31" s="128" t="s">
        <v>35</v>
      </c>
      <c r="C31" s="35" t="str" cm="1">
        <f t="array" ref="C31:C57">_xlfn.UNIQUE(A31:A71)</f>
        <v>Leukemia</v>
      </c>
      <c r="D31" s="35">
        <f>COUNTIF(A31:A71,C31)</f>
        <v>1</v>
      </c>
      <c r="F31" s="13" t="s">
        <v>331</v>
      </c>
      <c r="G31" s="13"/>
      <c r="I31" s="13" t="s">
        <v>332</v>
      </c>
    </row>
    <row r="32" spans="1:12" ht="18" thickBot="1">
      <c r="A32" s="25" t="s">
        <v>333</v>
      </c>
      <c r="B32" s="129"/>
      <c r="C32" s="35" t="str">
        <v xml:space="preserve">Brain tumor </v>
      </c>
      <c r="D32" s="35">
        <f t="shared" ref="D32:D55" si="0">COUNTIF(A32:A72,C32)</f>
        <v>1</v>
      </c>
      <c r="F32" s="13" t="s">
        <v>334</v>
      </c>
      <c r="G32" s="13"/>
      <c r="I32" s="13" t="s">
        <v>335</v>
      </c>
    </row>
    <row r="33" spans="1:10" ht="18" thickBot="1">
      <c r="A33" s="25" t="s">
        <v>336</v>
      </c>
      <c r="B33" s="129"/>
      <c r="C33" s="35" t="str">
        <v xml:space="preserve">Lymphoma </v>
      </c>
      <c r="D33" s="35">
        <f t="shared" si="0"/>
        <v>1</v>
      </c>
      <c r="F33" s="13" t="s">
        <v>337</v>
      </c>
      <c r="G33" s="13"/>
      <c r="I33" s="13" t="s">
        <v>338</v>
      </c>
    </row>
    <row r="34" spans="1:10" ht="18" thickBot="1">
      <c r="A34" s="25" t="s">
        <v>339</v>
      </c>
      <c r="B34" s="129"/>
      <c r="C34" s="35" t="str">
        <v>Other tumors</v>
      </c>
      <c r="D34" s="35">
        <f t="shared" si="0"/>
        <v>2</v>
      </c>
      <c r="F34" s="13" t="s">
        <v>340</v>
      </c>
      <c r="G34" s="13"/>
      <c r="I34" s="13" t="s">
        <v>341</v>
      </c>
    </row>
    <row r="35" spans="1:10" ht="18" thickBot="1">
      <c r="A35" s="25" t="s">
        <v>342</v>
      </c>
      <c r="B35" s="130"/>
      <c r="C35" s="35" t="str">
        <v>Sarcoma</v>
      </c>
      <c r="D35" s="35">
        <f t="shared" si="0"/>
        <v>2</v>
      </c>
      <c r="F35" s="13" t="s">
        <v>339</v>
      </c>
      <c r="G35" s="13"/>
      <c r="I35" s="13" t="s">
        <v>343</v>
      </c>
    </row>
    <row r="36" spans="1:10" ht="18" thickBot="1">
      <c r="A36" s="25" t="s">
        <v>60</v>
      </c>
      <c r="B36" s="34" t="s">
        <v>54</v>
      </c>
      <c r="C36" s="35" t="str">
        <v>Chronic myloid leukimea CML</v>
      </c>
      <c r="D36" s="35">
        <f t="shared" si="0"/>
        <v>1</v>
      </c>
      <c r="F36" s="13" t="s">
        <v>344</v>
      </c>
      <c r="G36" s="13"/>
      <c r="I36" s="13" t="s">
        <v>81</v>
      </c>
    </row>
    <row r="37" spans="1:10" ht="18" thickBot="1">
      <c r="A37" s="25" t="s">
        <v>296</v>
      </c>
      <c r="B37" s="128" t="s">
        <v>72</v>
      </c>
      <c r="C37" s="35" t="str">
        <v>Breast cancer</v>
      </c>
      <c r="D37" s="35">
        <f t="shared" si="0"/>
        <v>6</v>
      </c>
      <c r="F37" s="13" t="s">
        <v>345</v>
      </c>
      <c r="G37" s="13"/>
      <c r="I37" s="13" t="s">
        <v>346</v>
      </c>
    </row>
    <row r="38" spans="1:10" ht="18" thickBot="1">
      <c r="A38" s="25" t="s">
        <v>339</v>
      </c>
      <c r="B38" s="130"/>
      <c r="C38" s="35" t="str">
        <v>Glioma</v>
      </c>
      <c r="D38" s="35">
        <f t="shared" si="0"/>
        <v>1</v>
      </c>
      <c r="F38" s="13" t="s">
        <v>347</v>
      </c>
      <c r="G38" s="13"/>
      <c r="I38" s="13" t="s">
        <v>111</v>
      </c>
    </row>
    <row r="39" spans="1:10" ht="18" thickBot="1">
      <c r="A39" s="25" t="s">
        <v>315</v>
      </c>
      <c r="B39" s="128" t="s">
        <v>92</v>
      </c>
      <c r="C39" s="35" t="str">
        <v>Gastrointestinal</v>
      </c>
      <c r="D39" s="35">
        <f t="shared" si="0"/>
        <v>2</v>
      </c>
      <c r="F39" s="13" t="s">
        <v>342</v>
      </c>
      <c r="G39" s="13"/>
      <c r="I39" s="13" t="s">
        <v>348</v>
      </c>
    </row>
    <row r="40" spans="1:10" ht="18" thickBot="1">
      <c r="A40" s="25" t="s">
        <v>296</v>
      </c>
      <c r="B40" s="129"/>
      <c r="C40" s="35" t="str">
        <v>Genitourinary</v>
      </c>
      <c r="D40" s="35">
        <f t="shared" si="0"/>
        <v>1</v>
      </c>
      <c r="F40" s="13" t="s">
        <v>349</v>
      </c>
      <c r="G40" s="13"/>
      <c r="I40" s="13" t="s">
        <v>350</v>
      </c>
    </row>
    <row r="41" spans="1:10" ht="18" thickBot="1">
      <c r="A41" s="25" t="s">
        <v>307</v>
      </c>
      <c r="B41" s="129"/>
      <c r="C41" s="35" t="str">
        <v>Hematologic</v>
      </c>
      <c r="D41" s="35">
        <f t="shared" si="0"/>
        <v>1</v>
      </c>
      <c r="I41" s="13" t="s">
        <v>351</v>
      </c>
    </row>
    <row r="42" spans="1:10" ht="18" thickBot="1">
      <c r="A42" s="25" t="s">
        <v>309</v>
      </c>
      <c r="B42" s="129"/>
      <c r="C42" s="35" t="str">
        <v>Lung cancer</v>
      </c>
      <c r="D42" s="35">
        <f t="shared" si="0"/>
        <v>3</v>
      </c>
      <c r="I42" s="13" t="s">
        <v>352</v>
      </c>
    </row>
    <row r="43" spans="1:10" ht="18" thickBot="1">
      <c r="A43" s="25" t="s">
        <v>317</v>
      </c>
      <c r="B43" s="129"/>
      <c r="C43" s="35" t="str">
        <v>Melanoma</v>
      </c>
      <c r="D43" s="35">
        <f t="shared" si="0"/>
        <v>1</v>
      </c>
      <c r="I43" s="13" t="s">
        <v>353</v>
      </c>
    </row>
    <row r="44" spans="1:10" ht="18" thickBot="1">
      <c r="A44" s="25" t="s">
        <v>329</v>
      </c>
      <c r="B44" s="129"/>
      <c r="C44" s="35" t="str">
        <v>Non-GIST"</v>
      </c>
      <c r="D44" s="35">
        <f t="shared" si="0"/>
        <v>1</v>
      </c>
      <c r="I44" s="13" t="s">
        <v>354</v>
      </c>
    </row>
    <row r="45" spans="1:10" ht="18" thickBot="1">
      <c r="A45" s="25" t="s">
        <v>334</v>
      </c>
      <c r="B45" s="129"/>
      <c r="C45" s="35" t="str">
        <v>Carcinoma</v>
      </c>
      <c r="D45" s="35">
        <f t="shared" si="0"/>
        <v>1</v>
      </c>
      <c r="I45" s="13" t="s">
        <v>355</v>
      </c>
    </row>
    <row r="46" spans="1:10" ht="18" thickBot="1">
      <c r="A46" s="25" t="s">
        <v>337</v>
      </c>
      <c r="B46" s="129"/>
      <c r="C46" s="35" t="str">
        <v>Cholangiocarcinoma</v>
      </c>
      <c r="D46" s="35">
        <f t="shared" si="0"/>
        <v>2</v>
      </c>
      <c r="I46" s="13" t="s">
        <v>356</v>
      </c>
    </row>
    <row r="47" spans="1:10" ht="18" thickBot="1">
      <c r="A47" s="25" t="s">
        <v>342</v>
      </c>
      <c r="B47" s="130"/>
      <c r="C47" s="35" t="str">
        <v>Colorectal cancer</v>
      </c>
      <c r="D47" s="35">
        <f t="shared" si="0"/>
        <v>2</v>
      </c>
      <c r="I47" s="13" t="s">
        <v>357</v>
      </c>
    </row>
    <row r="48" spans="1:10" ht="18" thickBot="1">
      <c r="A48" s="25" t="s">
        <v>110</v>
      </c>
      <c r="B48" s="34" t="s">
        <v>104</v>
      </c>
      <c r="C48" s="35" t="str">
        <v>Glioblastoma</v>
      </c>
      <c r="D48" s="35">
        <f t="shared" si="0"/>
        <v>1</v>
      </c>
      <c r="I48" s="13" t="s">
        <v>358</v>
      </c>
      <c r="J48"/>
    </row>
    <row r="49" spans="1:10" ht="18" thickBot="1">
      <c r="A49" s="25" t="s">
        <v>110</v>
      </c>
      <c r="B49" s="34" t="s">
        <v>121</v>
      </c>
      <c r="C49" s="35" t="str">
        <v>Hepatocellular</v>
      </c>
      <c r="D49" s="35">
        <f t="shared" si="0"/>
        <v>1</v>
      </c>
      <c r="I49" s="13" t="s">
        <v>359</v>
      </c>
      <c r="J49"/>
    </row>
    <row r="50" spans="1:10" ht="18" thickBot="1">
      <c r="A50" s="25" t="s">
        <v>296</v>
      </c>
      <c r="B50" s="128" t="s">
        <v>137</v>
      </c>
      <c r="C50" s="35" t="str">
        <v>Pancreatic cancer</v>
      </c>
      <c r="D50" s="35">
        <f t="shared" si="0"/>
        <v>2</v>
      </c>
      <c r="I50"/>
      <c r="J50"/>
    </row>
    <row r="51" spans="1:10" ht="18" thickBot="1">
      <c r="A51" s="25" t="s">
        <v>299</v>
      </c>
      <c r="B51" s="129"/>
      <c r="C51" s="35" t="str">
        <v>Renal Cell Carcinoma</v>
      </c>
      <c r="D51" s="35">
        <f t="shared" si="0"/>
        <v>1</v>
      </c>
      <c r="I51"/>
      <c r="J51"/>
    </row>
    <row r="52" spans="1:10" ht="18" thickBot="1">
      <c r="A52" s="25" t="s">
        <v>302</v>
      </c>
      <c r="B52" s="129"/>
      <c r="C52" s="35" t="str">
        <v>Stromal Tumor</v>
      </c>
      <c r="D52" s="35">
        <f t="shared" si="0"/>
        <v>1</v>
      </c>
      <c r="I52"/>
      <c r="J52"/>
    </row>
    <row r="53" spans="1:10" ht="18" thickBot="1">
      <c r="A53" s="25" t="s">
        <v>305</v>
      </c>
      <c r="B53" s="129"/>
      <c r="C53" s="35" t="str">
        <v>Acute lymphoblastic leukemia</v>
      </c>
      <c r="D53" s="35">
        <f t="shared" si="0"/>
        <v>2</v>
      </c>
      <c r="I53"/>
      <c r="J53"/>
    </row>
    <row r="54" spans="1:10" ht="18" thickBot="1">
      <c r="A54" s="25" t="s">
        <v>307</v>
      </c>
      <c r="B54" s="129"/>
      <c r="C54" s="35" t="str">
        <v xml:space="preserve"> Breast cancer</v>
      </c>
      <c r="D54" s="35">
        <f t="shared" si="0"/>
        <v>1</v>
      </c>
      <c r="J54"/>
    </row>
    <row r="55" spans="1:10" ht="18" thickBot="1">
      <c r="A55" s="25" t="s">
        <v>312</v>
      </c>
      <c r="B55" s="129"/>
      <c r="C55" s="35" t="str">
        <v>Hepatocellular carcinoma</v>
      </c>
      <c r="D55" s="35">
        <f t="shared" si="0"/>
        <v>1</v>
      </c>
      <c r="J55"/>
    </row>
    <row r="56" spans="1:10" ht="18" thickBot="1">
      <c r="A56" s="25" t="s">
        <v>319</v>
      </c>
      <c r="B56" s="129"/>
      <c r="C56" s="35" t="str">
        <v>Other tumer</v>
      </c>
      <c r="D56" s="35">
        <f>COUNTIF(A56:A97,C56)</f>
        <v>1</v>
      </c>
      <c r="J56"/>
    </row>
    <row r="57" spans="1:10" ht="18" thickBot="1">
      <c r="A57" s="25" t="s">
        <v>329</v>
      </c>
      <c r="B57" s="129"/>
      <c r="C57" s="35" t="str">
        <v xml:space="preserve">Renal cell carcinoma </v>
      </c>
      <c r="D57" s="35">
        <f>COUNTIF(A57:A98,C57)</f>
        <v>1</v>
      </c>
    </row>
    <row r="58" spans="1:10" ht="18" thickBot="1">
      <c r="A58" s="25" t="s">
        <v>344</v>
      </c>
      <c r="B58" s="124"/>
    </row>
    <row r="59" spans="1:10" ht="18" thickBot="1">
      <c r="A59" s="25" t="s">
        <v>345</v>
      </c>
      <c r="B59" s="124"/>
    </row>
    <row r="60" spans="1:10" ht="18" thickBot="1">
      <c r="A60" s="25" t="s">
        <v>349</v>
      </c>
      <c r="B60" s="125"/>
    </row>
    <row r="61" spans="1:10" ht="18" thickBot="1">
      <c r="A61" s="25" t="s">
        <v>293</v>
      </c>
      <c r="B61" s="23" t="s">
        <v>153</v>
      </c>
    </row>
    <row r="62" spans="1:10" ht="18" thickBot="1">
      <c r="A62" s="25" t="s">
        <v>311</v>
      </c>
      <c r="B62" s="23" t="s">
        <v>170</v>
      </c>
    </row>
    <row r="63" spans="1:10" ht="18" thickBot="1">
      <c r="A63" s="25" t="s">
        <v>293</v>
      </c>
      <c r="B63" s="23" t="s">
        <v>190</v>
      </c>
      <c r="D63" s="3" t="s">
        <v>260</v>
      </c>
      <c r="F63" s="3" t="s">
        <v>360</v>
      </c>
      <c r="H63" s="35"/>
      <c r="I63" s="37" t="s">
        <v>361</v>
      </c>
    </row>
    <row r="64" spans="1:10" ht="18" thickBot="1">
      <c r="A64" s="25" t="s">
        <v>296</v>
      </c>
      <c r="B64" s="123" t="s">
        <v>214</v>
      </c>
      <c r="D64" s="123" t="s">
        <v>35</v>
      </c>
      <c r="E64" s="43"/>
      <c r="F64" s="36" t="s">
        <v>362</v>
      </c>
      <c r="G64" s="44"/>
      <c r="H64" s="35" t="str" cm="1">
        <f t="array" ref="H64:H93">_xlfn.UNIQUE(F64:F108)</f>
        <v>Trimethoprim sulfamethoxazole</v>
      </c>
      <c r="I64" s="37">
        <f>COUNTIF(F64:F108,H64)</f>
        <v>1</v>
      </c>
    </row>
    <row r="65" spans="1:9" ht="18" thickBot="1">
      <c r="A65" s="25" t="s">
        <v>302</v>
      </c>
      <c r="B65" s="124"/>
      <c r="D65" s="124"/>
      <c r="E65" s="44"/>
      <c r="F65" s="34" t="s">
        <v>158</v>
      </c>
      <c r="G65" s="44"/>
      <c r="H65" s="35" t="str">
        <v>6-mercaptopurine</v>
      </c>
      <c r="I65" s="37">
        <f t="shared" ref="I65:I93" si="1">COUNTIF(F65:F109,H65)</f>
        <v>3</v>
      </c>
    </row>
    <row r="66" spans="1:9" ht="18" thickBot="1">
      <c r="A66" s="25" t="s">
        <v>305</v>
      </c>
      <c r="B66" s="124"/>
      <c r="D66" s="124"/>
      <c r="E66" s="44"/>
      <c r="F66" s="34" t="s">
        <v>363</v>
      </c>
      <c r="G66" s="44"/>
      <c r="H66" s="35" t="str">
        <v>Methotrexate</v>
      </c>
      <c r="I66" s="37">
        <f t="shared" si="1"/>
        <v>1</v>
      </c>
    </row>
    <row r="67" spans="1:9" ht="18" thickBot="1">
      <c r="A67" s="25" t="s">
        <v>321</v>
      </c>
      <c r="B67" s="124"/>
      <c r="D67" s="124"/>
      <c r="E67" s="44"/>
      <c r="F67" s="34" t="s">
        <v>364</v>
      </c>
      <c r="G67" s="44"/>
      <c r="H67" s="35" t="str">
        <v>Temozolamide</v>
      </c>
      <c r="I67" s="37">
        <f t="shared" si="1"/>
        <v>1</v>
      </c>
    </row>
    <row r="68" spans="1:9" ht="18" thickBot="1">
      <c r="A68" s="25" t="s">
        <v>329</v>
      </c>
      <c r="B68" s="124"/>
      <c r="D68" s="125"/>
      <c r="E68" s="34"/>
      <c r="F68" s="34" t="s">
        <v>365</v>
      </c>
      <c r="G68" s="44"/>
      <c r="H68" s="35" t="str">
        <v>Tyrosine kinase inhibitors</v>
      </c>
      <c r="I68" s="37">
        <f t="shared" si="1"/>
        <v>2</v>
      </c>
    </row>
    <row r="69" spans="1:9" ht="18" thickBot="1">
      <c r="A69" s="25" t="s">
        <v>340</v>
      </c>
      <c r="B69" s="124"/>
      <c r="D69" s="22" t="s">
        <v>54</v>
      </c>
      <c r="E69" s="34"/>
      <c r="F69" s="34" t="s">
        <v>366</v>
      </c>
      <c r="G69" s="44"/>
      <c r="H69" s="35" t="str">
        <v>Imatinib</v>
      </c>
      <c r="I69" s="37">
        <f t="shared" si="1"/>
        <v>2</v>
      </c>
    </row>
    <row r="70" spans="1:9" ht="18" thickBot="1">
      <c r="A70" s="25" t="s">
        <v>344</v>
      </c>
      <c r="B70" s="124"/>
      <c r="D70" s="22" t="s">
        <v>72</v>
      </c>
      <c r="E70" s="34"/>
      <c r="F70" s="34" t="s">
        <v>360</v>
      </c>
      <c r="G70" s="44"/>
      <c r="H70" s="35" t="str">
        <v>Oral anti cancers</v>
      </c>
      <c r="I70" s="37">
        <f t="shared" si="1"/>
        <v>1</v>
      </c>
    </row>
    <row r="71" spans="1:9" ht="18" thickBot="1">
      <c r="A71" s="25" t="s">
        <v>367</v>
      </c>
      <c r="B71" s="125"/>
      <c r="D71" s="123" t="s">
        <v>92</v>
      </c>
      <c r="E71" s="44"/>
      <c r="F71" s="34" t="s">
        <v>368</v>
      </c>
      <c r="G71" s="44"/>
      <c r="H71" s="35" t="str">
        <v>Chemotherapy</v>
      </c>
      <c r="I71" s="37">
        <f t="shared" si="1"/>
        <v>1</v>
      </c>
    </row>
    <row r="72" spans="1:9" ht="18" thickBot="1">
      <c r="D72" s="124"/>
      <c r="E72" s="44"/>
      <c r="F72" s="34" t="s">
        <v>369</v>
      </c>
      <c r="G72" s="44"/>
      <c r="H72" s="35" t="str">
        <v xml:space="preserve">Targeted therapy </v>
      </c>
      <c r="I72" s="37">
        <f t="shared" si="1"/>
        <v>1</v>
      </c>
    </row>
    <row r="73" spans="1:9" ht="18" thickBot="1">
      <c r="D73" s="125"/>
      <c r="E73" s="34"/>
      <c r="F73" s="34" t="s">
        <v>365</v>
      </c>
      <c r="G73" s="44"/>
      <c r="H73" s="35" t="str">
        <v>Palbociclib</v>
      </c>
      <c r="I73" s="37">
        <f t="shared" si="1"/>
        <v>1</v>
      </c>
    </row>
    <row r="74" spans="1:9" ht="18" thickBot="1">
      <c r="D74" s="22" t="s">
        <v>104</v>
      </c>
      <c r="E74" s="34"/>
      <c r="F74" s="34" t="s">
        <v>370</v>
      </c>
      <c r="G74" s="44"/>
      <c r="H74" s="35" t="str">
        <v>Arimidex</v>
      </c>
      <c r="I74" s="37">
        <f t="shared" si="1"/>
        <v>1</v>
      </c>
    </row>
    <row r="75" spans="1:9" ht="18" thickBot="1">
      <c r="D75" s="123" t="s">
        <v>121</v>
      </c>
      <c r="E75" s="44"/>
      <c r="F75" s="34" t="s">
        <v>371</v>
      </c>
      <c r="G75" s="44"/>
      <c r="H75" s="35" t="str">
        <v>Aromasin</v>
      </c>
      <c r="I75" s="37">
        <f t="shared" si="1"/>
        <v>1</v>
      </c>
    </row>
    <row r="76" spans="1:9" ht="18" thickBot="1">
      <c r="D76" s="124"/>
      <c r="E76" s="44"/>
      <c r="F76" s="34" t="s">
        <v>372</v>
      </c>
      <c r="G76" s="44"/>
      <c r="H76" s="35" t="str">
        <v>Aromatase inhibitors</v>
      </c>
      <c r="I76" s="37">
        <f t="shared" si="1"/>
        <v>2</v>
      </c>
    </row>
    <row r="77" spans="1:9" ht="18" thickBot="1">
      <c r="D77" s="124"/>
      <c r="E77" s="44"/>
      <c r="F77" s="34" t="s">
        <v>306</v>
      </c>
      <c r="G77" s="44"/>
      <c r="H77" s="35" t="str">
        <v>Femara</v>
      </c>
      <c r="I77" s="37">
        <f t="shared" si="1"/>
        <v>1</v>
      </c>
    </row>
    <row r="78" spans="1:9" ht="18" thickBot="1">
      <c r="D78" s="124"/>
      <c r="E78" s="44"/>
      <c r="F78" s="34" t="s">
        <v>373</v>
      </c>
      <c r="G78" s="44"/>
      <c r="H78" s="35" t="str">
        <v>Other</v>
      </c>
      <c r="I78" s="37">
        <f t="shared" si="1"/>
        <v>1</v>
      </c>
    </row>
    <row r="79" spans="1:9" ht="18" thickBot="1">
      <c r="D79" s="124"/>
      <c r="E79" s="44"/>
      <c r="F79" s="34" t="s">
        <v>374</v>
      </c>
      <c r="G79" s="44"/>
      <c r="H79" s="35" t="str">
        <v>Tamoxifen</v>
      </c>
      <c r="I79" s="37">
        <f t="shared" si="1"/>
        <v>2</v>
      </c>
    </row>
    <row r="80" spans="1:9" ht="18" thickBot="1">
      <c r="D80" s="125"/>
      <c r="E80" s="34"/>
      <c r="F80" s="34" t="s">
        <v>353</v>
      </c>
      <c r="G80" s="44"/>
      <c r="H80" s="35" t="str">
        <v>Afatinib</v>
      </c>
      <c r="I80" s="37">
        <f t="shared" si="1"/>
        <v>2</v>
      </c>
    </row>
    <row r="81" spans="4:9" ht="18" thickBot="1">
      <c r="D81" s="123" t="s">
        <v>137</v>
      </c>
      <c r="E81" s="44"/>
      <c r="F81" s="34" t="s">
        <v>297</v>
      </c>
      <c r="G81" s="44"/>
      <c r="H81" s="35" t="str">
        <v>Alectinib</v>
      </c>
      <c r="I81" s="37">
        <f t="shared" si="1"/>
        <v>1</v>
      </c>
    </row>
    <row r="82" spans="4:9" ht="18" thickBot="1">
      <c r="D82" s="124"/>
      <c r="E82" s="44"/>
      <c r="F82" s="34" t="s">
        <v>300</v>
      </c>
      <c r="G82" s="44"/>
      <c r="H82" s="35" t="str">
        <v>Axitinib</v>
      </c>
      <c r="I82" s="37">
        <f t="shared" si="1"/>
        <v>2</v>
      </c>
    </row>
    <row r="83" spans="4:9" ht="18" thickBot="1">
      <c r="D83" s="124"/>
      <c r="E83" s="44"/>
      <c r="F83" s="34" t="s">
        <v>310</v>
      </c>
      <c r="G83" s="44"/>
      <c r="H83" s="35" t="str">
        <v>Capecitabine</v>
      </c>
      <c r="I83" s="37">
        <f t="shared" si="1"/>
        <v>2</v>
      </c>
    </row>
    <row r="84" spans="4:9" ht="18" thickBot="1">
      <c r="D84" s="124"/>
      <c r="E84" s="44"/>
      <c r="F84" s="34" t="s">
        <v>313</v>
      </c>
      <c r="G84" s="44"/>
      <c r="H84" s="35" t="str">
        <v>Crizotinib</v>
      </c>
      <c r="I84" s="37">
        <f t="shared" si="1"/>
        <v>2</v>
      </c>
    </row>
    <row r="85" spans="4:9" ht="18" thickBot="1">
      <c r="D85" s="124"/>
      <c r="E85" s="44"/>
      <c r="F85" s="34" t="s">
        <v>320</v>
      </c>
      <c r="G85" s="44"/>
      <c r="H85" s="35" t="str">
        <v>Erlotinib</v>
      </c>
      <c r="I85" s="37">
        <f t="shared" si="1"/>
        <v>2</v>
      </c>
    </row>
    <row r="86" spans="4:9" ht="18" thickBot="1">
      <c r="D86" s="124"/>
      <c r="E86" s="44"/>
      <c r="F86" s="34" t="s">
        <v>324</v>
      </c>
      <c r="G86" s="44"/>
      <c r="H86" s="35" t="str">
        <v>Pazopanib</v>
      </c>
      <c r="I86" s="37">
        <f t="shared" si="1"/>
        <v>2</v>
      </c>
    </row>
    <row r="87" spans="4:9" ht="18" thickBot="1">
      <c r="D87" s="124"/>
      <c r="E87" s="44"/>
      <c r="F87" s="34" t="s">
        <v>366</v>
      </c>
      <c r="G87" s="44"/>
      <c r="H87" s="35" t="str">
        <v>Regorafenib</v>
      </c>
      <c r="I87" s="37">
        <f t="shared" si="1"/>
        <v>2</v>
      </c>
    </row>
    <row r="88" spans="4:9" ht="18" thickBot="1">
      <c r="D88" s="124"/>
      <c r="E88" s="44"/>
      <c r="F88" s="34" t="s">
        <v>348</v>
      </c>
      <c r="G88" s="44"/>
      <c r="H88" s="35" t="str">
        <v>Sorafenib</v>
      </c>
      <c r="I88" s="37">
        <f t="shared" si="1"/>
        <v>2</v>
      </c>
    </row>
    <row r="89" spans="4:9" ht="18" thickBot="1">
      <c r="D89" s="124"/>
      <c r="E89" s="44"/>
      <c r="F89" s="34" t="s">
        <v>350</v>
      </c>
      <c r="G89" s="44"/>
      <c r="H89" s="35" t="str">
        <v>Sunitinib</v>
      </c>
      <c r="I89" s="37">
        <f t="shared" si="1"/>
        <v>2</v>
      </c>
    </row>
    <row r="90" spans="4:9" ht="18" thickBot="1">
      <c r="D90" s="124"/>
      <c r="E90" s="44"/>
      <c r="F90" s="34" t="s">
        <v>351</v>
      </c>
      <c r="G90" s="44"/>
      <c r="H90" s="35" t="str">
        <v>Temozolomide</v>
      </c>
      <c r="I90" s="37">
        <f t="shared" si="1"/>
        <v>1</v>
      </c>
    </row>
    <row r="91" spans="4:9" ht="18" thickBot="1">
      <c r="D91" s="124"/>
      <c r="E91" s="44"/>
      <c r="F91" s="34" t="s">
        <v>352</v>
      </c>
      <c r="G91" s="44"/>
      <c r="H91" s="35" t="str">
        <v>steroid</v>
      </c>
      <c r="I91" s="37">
        <f t="shared" si="1"/>
        <v>1</v>
      </c>
    </row>
    <row r="92" spans="4:9" ht="18" thickBot="1">
      <c r="D92" s="125"/>
      <c r="E92" s="34"/>
      <c r="F92" s="34" t="s">
        <v>356</v>
      </c>
      <c r="G92" s="44"/>
      <c r="H92" s="35" t="str">
        <v>Everolimus</v>
      </c>
      <c r="I92" s="37">
        <f t="shared" si="1"/>
        <v>1</v>
      </c>
    </row>
    <row r="93" spans="4:9" ht="18" thickBot="1">
      <c r="D93" s="22" t="s">
        <v>153</v>
      </c>
      <c r="E93" s="34"/>
      <c r="F93" s="34" t="s">
        <v>158</v>
      </c>
      <c r="G93" s="44"/>
      <c r="H93" s="35" t="str">
        <v>Gefitinib</v>
      </c>
      <c r="I93" s="37">
        <f t="shared" si="1"/>
        <v>1</v>
      </c>
    </row>
    <row r="94" spans="4:9" ht="18" thickBot="1">
      <c r="D94" s="123" t="s">
        <v>170</v>
      </c>
      <c r="E94" s="45"/>
      <c r="F94" s="23" t="s">
        <v>306</v>
      </c>
      <c r="G94" s="44"/>
    </row>
    <row r="95" spans="4:9" ht="18" thickBot="1">
      <c r="D95" s="125"/>
      <c r="E95" s="23"/>
      <c r="F95" s="23" t="s">
        <v>353</v>
      </c>
      <c r="G95" s="44"/>
    </row>
    <row r="96" spans="4:9" ht="18" thickBot="1">
      <c r="D96" s="126" t="s">
        <v>190</v>
      </c>
      <c r="E96" s="46"/>
      <c r="F96" s="23" t="s">
        <v>375</v>
      </c>
      <c r="G96" s="44"/>
    </row>
    <row r="97" spans="4:7" ht="18" thickBot="1">
      <c r="D97" s="127"/>
      <c r="E97" s="47"/>
      <c r="F97" s="23" t="s">
        <v>158</v>
      </c>
      <c r="G97" s="44"/>
    </row>
    <row r="98" spans="4:7" ht="18" thickBot="1">
      <c r="D98" s="123" t="s">
        <v>214</v>
      </c>
      <c r="E98" s="45"/>
      <c r="F98" s="23" t="s">
        <v>297</v>
      </c>
      <c r="G98" s="44"/>
    </row>
    <row r="99" spans="4:7" ht="18" thickBot="1">
      <c r="D99" s="124"/>
      <c r="E99" s="45"/>
      <c r="F99" s="23" t="s">
        <v>310</v>
      </c>
      <c r="G99" s="44"/>
    </row>
    <row r="100" spans="4:7" ht="18" thickBot="1">
      <c r="D100" s="124"/>
      <c r="E100" s="45"/>
      <c r="F100" s="23" t="s">
        <v>313</v>
      </c>
      <c r="G100" s="44"/>
    </row>
    <row r="101" spans="4:7" ht="18" thickBot="1">
      <c r="D101" s="124"/>
      <c r="E101" s="45"/>
      <c r="F101" s="23" t="s">
        <v>320</v>
      </c>
      <c r="G101" s="44"/>
    </row>
    <row r="102" spans="4:7" ht="18" thickBot="1">
      <c r="D102" s="124"/>
      <c r="E102" s="45"/>
      <c r="F102" s="23" t="s">
        <v>324</v>
      </c>
      <c r="G102" s="44"/>
    </row>
    <row r="103" spans="4:7" ht="18" thickBot="1">
      <c r="D103" s="124"/>
      <c r="E103" s="45"/>
      <c r="F103" s="23" t="s">
        <v>330</v>
      </c>
      <c r="G103" s="44"/>
    </row>
    <row r="104" spans="4:7" ht="18" thickBot="1">
      <c r="D104" s="124"/>
      <c r="E104" s="45"/>
      <c r="F104" s="23" t="s">
        <v>335</v>
      </c>
      <c r="G104" s="44"/>
    </row>
    <row r="105" spans="4:7" ht="18" thickBot="1">
      <c r="D105" s="124"/>
      <c r="E105" s="45"/>
      <c r="F105" s="23" t="s">
        <v>348</v>
      </c>
      <c r="G105" s="44"/>
    </row>
    <row r="106" spans="4:7" ht="18" thickBot="1">
      <c r="D106" s="124"/>
      <c r="E106" s="45"/>
      <c r="F106" s="23" t="s">
        <v>350</v>
      </c>
      <c r="G106" s="44"/>
    </row>
    <row r="107" spans="4:7" ht="18" thickBot="1">
      <c r="D107" s="124"/>
      <c r="E107" s="45"/>
      <c r="F107" s="23" t="s">
        <v>351</v>
      </c>
      <c r="G107" s="44"/>
    </row>
    <row r="108" spans="4:7" ht="18" thickBot="1">
      <c r="D108" s="125"/>
      <c r="E108" s="23"/>
      <c r="F108" s="23" t="s">
        <v>352</v>
      </c>
      <c r="G108" s="44"/>
    </row>
  </sheetData>
  <sortState xmlns:xlrd2="http://schemas.microsoft.com/office/spreadsheetml/2017/richdata2" ref="F98:F108">
    <sortCondition ref="F98:F108"/>
  </sortState>
  <mergeCells count="12">
    <mergeCell ref="D98:D108"/>
    <mergeCell ref="D96:D97"/>
    <mergeCell ref="B31:B35"/>
    <mergeCell ref="B37:B38"/>
    <mergeCell ref="B39:B47"/>
    <mergeCell ref="B50:B60"/>
    <mergeCell ref="B64:B71"/>
    <mergeCell ref="D64:D68"/>
    <mergeCell ref="D71:D73"/>
    <mergeCell ref="D75:D80"/>
    <mergeCell ref="D81:D92"/>
    <mergeCell ref="D94:D95"/>
  </mergeCells>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78433-070E-5A4A-BD1C-BD9505438658}">
  <dimension ref="A3:G34"/>
  <sheetViews>
    <sheetView topLeftCell="A9" workbookViewId="0">
      <selection activeCell="C9" sqref="C9"/>
    </sheetView>
  </sheetViews>
  <sheetFormatPr defaultColWidth="11" defaultRowHeight="15.95"/>
  <cols>
    <col min="1" max="1" width="24" bestFit="1" customWidth="1"/>
    <col min="2" max="2" width="15.5" bestFit="1" customWidth="1"/>
    <col min="3" max="6" width="3.125" bestFit="1" customWidth="1"/>
    <col min="7" max="7" width="10.875" bestFit="1" customWidth="1"/>
  </cols>
  <sheetData>
    <row r="3" spans="1:7">
      <c r="A3" s="14" t="s">
        <v>376</v>
      </c>
      <c r="B3" s="14" t="s">
        <v>235</v>
      </c>
    </row>
    <row r="4" spans="1:7">
      <c r="A4" s="14" t="s">
        <v>236</v>
      </c>
      <c r="B4">
        <v>3</v>
      </c>
      <c r="C4">
        <v>4</v>
      </c>
      <c r="D4">
        <v>5</v>
      </c>
      <c r="E4">
        <v>6</v>
      </c>
      <c r="F4">
        <v>9</v>
      </c>
      <c r="G4" t="s">
        <v>248</v>
      </c>
    </row>
    <row r="5" spans="1:7">
      <c r="A5" s="28" t="s">
        <v>37</v>
      </c>
      <c r="B5">
        <v>9</v>
      </c>
      <c r="G5">
        <v>9</v>
      </c>
    </row>
    <row r="6" spans="1:7">
      <c r="A6" s="28" t="s">
        <v>172</v>
      </c>
      <c r="B6">
        <v>9</v>
      </c>
      <c r="G6">
        <v>9</v>
      </c>
    </row>
    <row r="7" spans="1:7">
      <c r="A7" s="28" t="s">
        <v>155</v>
      </c>
      <c r="B7">
        <v>9</v>
      </c>
      <c r="G7">
        <v>9</v>
      </c>
    </row>
    <row r="8" spans="1:7">
      <c r="A8" s="28" t="s">
        <v>377</v>
      </c>
      <c r="C8">
        <v>16</v>
      </c>
      <c r="G8">
        <v>16</v>
      </c>
    </row>
    <row r="9" spans="1:7">
      <c r="A9" s="28" t="s">
        <v>192</v>
      </c>
      <c r="C9">
        <v>16</v>
      </c>
      <c r="G9">
        <v>16</v>
      </c>
    </row>
    <row r="10" spans="1:7">
      <c r="A10" s="28" t="s">
        <v>123</v>
      </c>
      <c r="C10">
        <v>16</v>
      </c>
      <c r="G10">
        <v>16</v>
      </c>
    </row>
    <row r="11" spans="1:7">
      <c r="A11" s="28" t="s">
        <v>378</v>
      </c>
      <c r="D11">
        <v>25</v>
      </c>
      <c r="G11">
        <v>25</v>
      </c>
    </row>
    <row r="12" spans="1:7">
      <c r="A12" s="28" t="s">
        <v>379</v>
      </c>
      <c r="D12">
        <v>25</v>
      </c>
      <c r="G12">
        <v>25</v>
      </c>
    </row>
    <row r="13" spans="1:7">
      <c r="A13" s="28" t="s">
        <v>264</v>
      </c>
      <c r="D13">
        <v>25</v>
      </c>
      <c r="G13">
        <v>25</v>
      </c>
    </row>
    <row r="14" spans="1:7">
      <c r="A14" s="28" t="s">
        <v>74</v>
      </c>
      <c r="E14">
        <v>36</v>
      </c>
      <c r="G14">
        <v>36</v>
      </c>
    </row>
    <row r="15" spans="1:7" hidden="1">
      <c r="A15" s="28" t="s">
        <v>216</v>
      </c>
      <c r="F15">
        <v>81</v>
      </c>
      <c r="G15">
        <v>81</v>
      </c>
    </row>
    <row r="16" spans="1:7" hidden="1">
      <c r="A16" s="28" t="s">
        <v>248</v>
      </c>
      <c r="B16">
        <v>27</v>
      </c>
      <c r="C16">
        <v>48</v>
      </c>
      <c r="D16">
        <v>75</v>
      </c>
      <c r="E16">
        <v>36</v>
      </c>
      <c r="F16">
        <v>81</v>
      </c>
      <c r="G16">
        <v>267</v>
      </c>
    </row>
    <row r="17" spans="1:7" hidden="1"/>
    <row r="22" spans="1:7">
      <c r="A22" s="131" t="s">
        <v>376</v>
      </c>
      <c r="B22" s="131"/>
      <c r="C22" s="131"/>
      <c r="D22" s="131"/>
      <c r="E22" s="131"/>
      <c r="F22" s="131"/>
      <c r="G22" s="131"/>
    </row>
    <row r="23" spans="1:7" ht="17.100000000000001" thickBot="1">
      <c r="A23" s="96"/>
      <c r="B23" s="96">
        <v>3</v>
      </c>
      <c r="C23" s="96">
        <v>4</v>
      </c>
      <c r="D23" s="96">
        <v>5</v>
      </c>
      <c r="E23" s="96">
        <v>6</v>
      </c>
      <c r="F23" s="96">
        <v>9</v>
      </c>
      <c r="G23" s="96" t="s">
        <v>248</v>
      </c>
    </row>
    <row r="24" spans="1:7">
      <c r="A24" s="97" t="s">
        <v>237</v>
      </c>
      <c r="B24" s="98" t="s">
        <v>380</v>
      </c>
      <c r="C24" s="13"/>
      <c r="D24" s="13"/>
      <c r="E24" s="13"/>
      <c r="F24" s="13"/>
      <c r="G24" s="98">
        <v>3</v>
      </c>
    </row>
    <row r="25" spans="1:7">
      <c r="A25" s="97" t="s">
        <v>245</v>
      </c>
      <c r="B25" s="98" t="s">
        <v>380</v>
      </c>
      <c r="C25" s="13"/>
      <c r="D25" s="13"/>
      <c r="E25" s="13"/>
      <c r="F25" s="13"/>
      <c r="G25" s="98">
        <v>3</v>
      </c>
    </row>
    <row r="26" spans="1:7">
      <c r="A26" s="97" t="s">
        <v>244</v>
      </c>
      <c r="B26" s="98" t="s">
        <v>380</v>
      </c>
      <c r="C26" s="13"/>
      <c r="D26" s="13"/>
      <c r="E26" s="13"/>
      <c r="F26" s="13"/>
      <c r="G26" s="98">
        <v>3</v>
      </c>
    </row>
    <row r="27" spans="1:7">
      <c r="A27" s="97" t="s">
        <v>241</v>
      </c>
      <c r="B27" s="13"/>
      <c r="C27" s="98" t="s">
        <v>380</v>
      </c>
      <c r="D27" s="13"/>
      <c r="E27" s="13"/>
      <c r="F27" s="13"/>
      <c r="G27" s="98">
        <v>4</v>
      </c>
    </row>
    <row r="28" spans="1:7">
      <c r="A28" s="97" t="s">
        <v>246</v>
      </c>
      <c r="B28" s="13"/>
      <c r="C28" s="98" t="s">
        <v>380</v>
      </c>
      <c r="D28" s="13"/>
      <c r="E28" s="13"/>
      <c r="F28" s="13"/>
      <c r="G28" s="98">
        <v>4</v>
      </c>
    </row>
    <row r="29" spans="1:7">
      <c r="A29" s="97" t="s">
        <v>242</v>
      </c>
      <c r="B29" s="13"/>
      <c r="C29" s="98" t="s">
        <v>380</v>
      </c>
      <c r="D29" s="13"/>
      <c r="E29" s="13"/>
      <c r="F29" s="13"/>
      <c r="G29" s="98">
        <v>4</v>
      </c>
    </row>
    <row r="30" spans="1:7">
      <c r="A30" s="97" t="s">
        <v>271</v>
      </c>
      <c r="B30" s="13"/>
      <c r="C30" s="13"/>
      <c r="D30" s="98" t="s">
        <v>380</v>
      </c>
      <c r="E30" s="13"/>
      <c r="F30" s="13"/>
      <c r="G30" s="98">
        <v>5</v>
      </c>
    </row>
    <row r="31" spans="1:7">
      <c r="A31" s="97" t="s">
        <v>243</v>
      </c>
      <c r="B31" s="13"/>
      <c r="C31" s="13"/>
      <c r="D31" s="98" t="s">
        <v>380</v>
      </c>
      <c r="E31" s="13"/>
      <c r="F31" s="13"/>
      <c r="G31" s="98">
        <v>5</v>
      </c>
    </row>
    <row r="32" spans="1:7">
      <c r="A32" s="97" t="s">
        <v>240</v>
      </c>
      <c r="B32" s="13"/>
      <c r="C32" s="13"/>
      <c r="D32" s="98"/>
      <c r="E32" s="13" t="s">
        <v>380</v>
      </c>
      <c r="F32" s="13"/>
      <c r="G32" s="98">
        <v>6</v>
      </c>
    </row>
    <row r="33" spans="1:7" ht="17.100000000000001" thickBot="1">
      <c r="A33" s="97" t="s">
        <v>239</v>
      </c>
      <c r="B33" s="13"/>
      <c r="C33" s="13"/>
      <c r="D33" s="13"/>
      <c r="E33" s="98" t="s">
        <v>380</v>
      </c>
      <c r="F33" s="13"/>
      <c r="G33" s="98">
        <v>6</v>
      </c>
    </row>
    <row r="34" spans="1:7" ht="17.100000000000001">
      <c r="A34" s="99" t="s">
        <v>247</v>
      </c>
      <c r="F34" t="s">
        <v>380</v>
      </c>
      <c r="G34" s="98">
        <v>9</v>
      </c>
    </row>
  </sheetData>
  <sortState xmlns:xlrd2="http://schemas.microsoft.com/office/spreadsheetml/2017/richdata2" ref="A24:G33">
    <sortCondition ref="G30:G33"/>
  </sortState>
  <mergeCells count="1">
    <mergeCell ref="A22:G22"/>
  </mergeCell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FCA9B-B7AE-084F-B558-0E4D46183109}">
  <dimension ref="A3:N21"/>
  <sheetViews>
    <sheetView topLeftCell="A8" workbookViewId="0">
      <selection activeCell="S29" sqref="S29"/>
    </sheetView>
  </sheetViews>
  <sheetFormatPr defaultColWidth="11" defaultRowHeight="15.95"/>
  <cols>
    <col min="1" max="1" width="24.125" bestFit="1" customWidth="1"/>
    <col min="2" max="2" width="15.5" hidden="1" customWidth="1"/>
    <col min="3" max="3" width="9.5" hidden="1" customWidth="1"/>
    <col min="4" max="4" width="14.375" hidden="1" customWidth="1"/>
    <col min="5" max="5" width="11.5" hidden="1" customWidth="1"/>
    <col min="6" max="6" width="6.125" hidden="1" customWidth="1"/>
    <col min="7" max="7" width="8" hidden="1" customWidth="1"/>
    <col min="8" max="8" width="8.875" hidden="1" customWidth="1"/>
    <col min="9" max="9" width="6.625" hidden="1" customWidth="1"/>
    <col min="10" max="10" width="7.625" hidden="1" customWidth="1"/>
    <col min="11" max="11" width="8.875" hidden="1" customWidth="1"/>
    <col min="12" max="12" width="6" hidden="1" customWidth="1"/>
    <col min="13" max="14" width="10.875" bestFit="1" customWidth="1"/>
  </cols>
  <sheetData>
    <row r="3" spans="1:14">
      <c r="A3" s="14" t="s">
        <v>381</v>
      </c>
      <c r="B3" s="14" t="s">
        <v>235</v>
      </c>
    </row>
    <row r="4" spans="1:14">
      <c r="A4" s="14" t="s">
        <v>236</v>
      </c>
      <c r="B4" t="s">
        <v>237</v>
      </c>
      <c r="C4" t="s">
        <v>271</v>
      </c>
      <c r="D4" t="s">
        <v>239</v>
      </c>
      <c r="E4" t="s">
        <v>240</v>
      </c>
      <c r="F4" t="s">
        <v>241</v>
      </c>
      <c r="G4" t="s">
        <v>242</v>
      </c>
      <c r="H4" t="s">
        <v>243</v>
      </c>
      <c r="I4" t="s">
        <v>244</v>
      </c>
      <c r="J4" t="s">
        <v>245</v>
      </c>
      <c r="K4" t="s">
        <v>246</v>
      </c>
      <c r="L4" t="s">
        <v>247</v>
      </c>
      <c r="M4" t="s">
        <v>248</v>
      </c>
      <c r="N4" t="s">
        <v>280</v>
      </c>
    </row>
    <row r="5" spans="1:14">
      <c r="A5" s="28" t="s">
        <v>382</v>
      </c>
      <c r="B5">
        <v>1</v>
      </c>
      <c r="C5">
        <v>1</v>
      </c>
      <c r="D5">
        <v>1</v>
      </c>
      <c r="E5">
        <v>1</v>
      </c>
      <c r="F5">
        <v>1</v>
      </c>
      <c r="G5">
        <v>1</v>
      </c>
      <c r="H5">
        <v>1</v>
      </c>
      <c r="I5">
        <v>1</v>
      </c>
      <c r="J5">
        <v>1</v>
      </c>
      <c r="K5">
        <v>1</v>
      </c>
      <c r="L5">
        <v>1</v>
      </c>
      <c r="M5">
        <v>11</v>
      </c>
      <c r="N5" t="s">
        <v>383</v>
      </c>
    </row>
    <row r="6" spans="1:14">
      <c r="A6" s="28" t="s">
        <v>384</v>
      </c>
      <c r="B6">
        <v>1</v>
      </c>
      <c r="D6">
        <v>1</v>
      </c>
      <c r="E6">
        <v>1</v>
      </c>
      <c r="F6">
        <v>1</v>
      </c>
      <c r="G6">
        <v>1</v>
      </c>
      <c r="H6">
        <v>1</v>
      </c>
      <c r="I6">
        <v>1</v>
      </c>
      <c r="J6">
        <v>1</v>
      </c>
      <c r="K6">
        <v>1</v>
      </c>
      <c r="L6">
        <v>1</v>
      </c>
      <c r="M6">
        <v>10</v>
      </c>
      <c r="N6" t="s">
        <v>383</v>
      </c>
    </row>
    <row r="7" spans="1:14">
      <c r="A7" s="28" t="s">
        <v>385</v>
      </c>
      <c r="C7">
        <v>1</v>
      </c>
      <c r="D7">
        <v>1</v>
      </c>
      <c r="E7">
        <v>1</v>
      </c>
      <c r="G7">
        <v>1</v>
      </c>
      <c r="L7">
        <v>1</v>
      </c>
      <c r="M7">
        <v>5</v>
      </c>
      <c r="N7" t="s">
        <v>386</v>
      </c>
    </row>
    <row r="8" spans="1:14">
      <c r="A8" s="28" t="s">
        <v>387</v>
      </c>
      <c r="C8">
        <v>1</v>
      </c>
      <c r="D8">
        <v>1</v>
      </c>
      <c r="E8">
        <v>1</v>
      </c>
      <c r="H8">
        <v>1</v>
      </c>
      <c r="L8">
        <v>1</v>
      </c>
      <c r="M8">
        <v>5</v>
      </c>
      <c r="N8" t="s">
        <v>388</v>
      </c>
    </row>
    <row r="9" spans="1:14">
      <c r="A9" s="28" t="s">
        <v>389</v>
      </c>
      <c r="D9">
        <v>1</v>
      </c>
      <c r="E9">
        <v>1</v>
      </c>
      <c r="G9">
        <v>1</v>
      </c>
      <c r="L9">
        <v>1</v>
      </c>
      <c r="M9">
        <v>4</v>
      </c>
      <c r="N9" t="s">
        <v>390</v>
      </c>
    </row>
    <row r="10" spans="1:14">
      <c r="A10" s="28" t="s">
        <v>391</v>
      </c>
      <c r="C10">
        <v>1</v>
      </c>
      <c r="F10">
        <v>1</v>
      </c>
      <c r="L10">
        <v>1</v>
      </c>
      <c r="M10">
        <v>3</v>
      </c>
      <c r="N10" t="s">
        <v>392</v>
      </c>
    </row>
    <row r="11" spans="1:14">
      <c r="A11" s="28" t="s">
        <v>393</v>
      </c>
      <c r="B11">
        <v>1</v>
      </c>
      <c r="E11">
        <v>1</v>
      </c>
      <c r="M11">
        <v>2</v>
      </c>
      <c r="N11" t="s">
        <v>394</v>
      </c>
    </row>
    <row r="12" spans="1:14">
      <c r="A12" s="28" t="s">
        <v>395</v>
      </c>
      <c r="C12">
        <v>1</v>
      </c>
      <c r="L12">
        <v>1</v>
      </c>
      <c r="M12">
        <v>2</v>
      </c>
      <c r="N12" t="s">
        <v>396</v>
      </c>
    </row>
    <row r="13" spans="1:14">
      <c r="A13" s="28" t="s">
        <v>397</v>
      </c>
      <c r="I13">
        <v>1</v>
      </c>
      <c r="J13">
        <v>1</v>
      </c>
      <c r="M13">
        <v>2</v>
      </c>
      <c r="N13" t="s">
        <v>398</v>
      </c>
    </row>
    <row r="14" spans="1:14">
      <c r="A14" s="28" t="s">
        <v>399</v>
      </c>
      <c r="H14">
        <v>1</v>
      </c>
      <c r="K14">
        <v>1</v>
      </c>
      <c r="M14">
        <v>2</v>
      </c>
      <c r="N14" t="s">
        <v>400</v>
      </c>
    </row>
    <row r="15" spans="1:14">
      <c r="A15" s="28" t="s">
        <v>401</v>
      </c>
      <c r="D15">
        <v>1</v>
      </c>
      <c r="M15">
        <v>1</v>
      </c>
      <c r="N15" t="s">
        <v>390</v>
      </c>
    </row>
    <row r="16" spans="1:14">
      <c r="A16" s="28" t="s">
        <v>402</v>
      </c>
      <c r="L16">
        <v>1</v>
      </c>
      <c r="M16">
        <v>1</v>
      </c>
      <c r="N16" t="s">
        <v>214</v>
      </c>
    </row>
    <row r="17" spans="1:14">
      <c r="A17" s="28" t="s">
        <v>403</v>
      </c>
      <c r="L17">
        <v>1</v>
      </c>
      <c r="M17">
        <v>1</v>
      </c>
      <c r="N17" t="s">
        <v>214</v>
      </c>
    </row>
    <row r="18" spans="1:14">
      <c r="A18" s="28" t="s">
        <v>404</v>
      </c>
      <c r="K18">
        <v>1</v>
      </c>
      <c r="M18">
        <v>1</v>
      </c>
      <c r="N18" t="s">
        <v>190</v>
      </c>
    </row>
    <row r="19" spans="1:14">
      <c r="A19" s="28" t="s">
        <v>405</v>
      </c>
      <c r="F19">
        <v>1</v>
      </c>
      <c r="M19">
        <v>1</v>
      </c>
      <c r="N19" t="s">
        <v>104</v>
      </c>
    </row>
    <row r="20" spans="1:14">
      <c r="A20" s="28" t="s">
        <v>406</v>
      </c>
      <c r="H20">
        <v>1</v>
      </c>
      <c r="M20">
        <v>1</v>
      </c>
      <c r="N20" t="s">
        <v>137</v>
      </c>
    </row>
    <row r="21" spans="1:14">
      <c r="A21" s="28" t="s">
        <v>248</v>
      </c>
      <c r="B21">
        <v>3</v>
      </c>
      <c r="C21">
        <v>5</v>
      </c>
      <c r="D21">
        <v>6</v>
      </c>
      <c r="E21">
        <v>6</v>
      </c>
      <c r="F21">
        <v>4</v>
      </c>
      <c r="G21">
        <v>4</v>
      </c>
      <c r="H21">
        <v>5</v>
      </c>
      <c r="I21">
        <v>3</v>
      </c>
      <c r="J21">
        <v>3</v>
      </c>
      <c r="K21">
        <v>4</v>
      </c>
      <c r="L21">
        <v>9</v>
      </c>
      <c r="M21">
        <v>52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B22CE-FEBC-C746-85C3-5C652F7C82C3}">
  <dimension ref="A3:P19"/>
  <sheetViews>
    <sheetView topLeftCell="A21" workbookViewId="0">
      <selection activeCell="Q10" sqref="Q10"/>
    </sheetView>
  </sheetViews>
  <sheetFormatPr defaultColWidth="11" defaultRowHeight="15.95"/>
  <cols>
    <col min="1" max="1" width="14.875" bestFit="1" customWidth="1"/>
    <col min="2" max="2" width="15.5" hidden="1" customWidth="1"/>
    <col min="3" max="3" width="13" hidden="1" customWidth="1"/>
    <col min="4" max="4" width="17" hidden="1" customWidth="1"/>
    <col min="5" max="5" width="14" hidden="1" customWidth="1"/>
    <col min="6" max="6" width="8.625" hidden="1" customWidth="1"/>
    <col min="7" max="7" width="11.5" hidden="1" customWidth="1"/>
    <col min="8" max="8" width="11.375" hidden="1" customWidth="1"/>
    <col min="9" max="9" width="9.125" hidden="1" customWidth="1"/>
    <col min="10" max="10" width="10.125" hidden="1" customWidth="1"/>
    <col min="11" max="11" width="11.375" hidden="1" customWidth="1"/>
    <col min="12" max="12" width="8.5" hidden="1" customWidth="1"/>
    <col min="13" max="13" width="10.875" bestFit="1" customWidth="1"/>
    <col min="14" max="14" width="24.5" bestFit="1" customWidth="1"/>
    <col min="15" max="15" width="14" bestFit="1" customWidth="1"/>
    <col min="16" max="16" width="24.5" bestFit="1" customWidth="1"/>
    <col min="17" max="17" width="14" bestFit="1" customWidth="1"/>
    <col min="18" max="18" width="24.5" bestFit="1" customWidth="1"/>
    <col min="19" max="19" width="14" bestFit="1" customWidth="1"/>
    <col min="20" max="20" width="24.5" bestFit="1" customWidth="1"/>
    <col min="21" max="21" width="14" bestFit="1" customWidth="1"/>
    <col min="22" max="22" width="24.5" bestFit="1" customWidth="1"/>
    <col min="23" max="23" width="14" bestFit="1" customWidth="1"/>
    <col min="24" max="24" width="29.375" bestFit="1" customWidth="1"/>
    <col min="25" max="25" width="18.875" bestFit="1" customWidth="1"/>
  </cols>
  <sheetData>
    <row r="3" spans="1:16">
      <c r="A3" s="14" t="s">
        <v>381</v>
      </c>
      <c r="B3" s="14" t="s">
        <v>235</v>
      </c>
    </row>
    <row r="4" spans="1:16">
      <c r="A4" s="14" t="s">
        <v>236</v>
      </c>
      <c r="B4" t="s">
        <v>240</v>
      </c>
      <c r="C4" t="s">
        <v>246</v>
      </c>
      <c r="D4" t="s">
        <v>243</v>
      </c>
      <c r="E4" t="s">
        <v>242</v>
      </c>
      <c r="F4" t="s">
        <v>237</v>
      </c>
      <c r="G4" t="s">
        <v>247</v>
      </c>
      <c r="H4" t="s">
        <v>244</v>
      </c>
      <c r="I4" t="s">
        <v>241</v>
      </c>
      <c r="J4" t="s">
        <v>271</v>
      </c>
      <c r="K4" t="s">
        <v>239</v>
      </c>
      <c r="L4" t="s">
        <v>245</v>
      </c>
      <c r="M4" t="s">
        <v>248</v>
      </c>
    </row>
    <row r="5" spans="1:16">
      <c r="A5" s="28" t="s">
        <v>407</v>
      </c>
      <c r="B5">
        <v>1</v>
      </c>
      <c r="C5">
        <v>1</v>
      </c>
      <c r="D5">
        <v>1</v>
      </c>
      <c r="E5">
        <v>1</v>
      </c>
      <c r="F5">
        <v>1</v>
      </c>
      <c r="G5">
        <v>1</v>
      </c>
      <c r="H5">
        <v>1</v>
      </c>
      <c r="J5">
        <v>1</v>
      </c>
      <c r="K5">
        <v>1</v>
      </c>
      <c r="L5">
        <v>1</v>
      </c>
      <c r="M5">
        <v>10</v>
      </c>
    </row>
    <row r="6" spans="1:16">
      <c r="A6" s="28" t="s">
        <v>408</v>
      </c>
      <c r="H6">
        <v>1</v>
      </c>
      <c r="I6">
        <v>1</v>
      </c>
      <c r="M6">
        <v>2</v>
      </c>
    </row>
    <row r="7" spans="1:16">
      <c r="A7" s="28" t="s">
        <v>409</v>
      </c>
      <c r="B7">
        <v>1</v>
      </c>
      <c r="F7">
        <v>1</v>
      </c>
      <c r="M7">
        <v>2</v>
      </c>
    </row>
    <row r="8" spans="1:16">
      <c r="A8" s="28" t="s">
        <v>410</v>
      </c>
      <c r="G8">
        <v>1</v>
      </c>
      <c r="M8">
        <v>1</v>
      </c>
    </row>
    <row r="9" spans="1:16">
      <c r="A9" s="28" t="s">
        <v>411</v>
      </c>
      <c r="I9">
        <v>1</v>
      </c>
      <c r="M9">
        <v>1</v>
      </c>
    </row>
    <row r="10" spans="1:16">
      <c r="A10" s="28" t="s">
        <v>248</v>
      </c>
      <c r="B10">
        <v>2</v>
      </c>
      <c r="C10">
        <v>1</v>
      </c>
      <c r="D10">
        <v>1</v>
      </c>
      <c r="E10">
        <v>1</v>
      </c>
      <c r="F10">
        <v>2</v>
      </c>
      <c r="G10">
        <v>2</v>
      </c>
      <c r="H10">
        <v>2</v>
      </c>
      <c r="I10">
        <v>2</v>
      </c>
      <c r="J10">
        <v>1</v>
      </c>
      <c r="K10">
        <v>1</v>
      </c>
      <c r="L10">
        <v>1</v>
      </c>
      <c r="M10">
        <v>16</v>
      </c>
    </row>
    <row r="12" spans="1:16" ht="17.100000000000001" thickBot="1"/>
    <row r="13" spans="1:16" ht="17.100000000000001" thickBot="1">
      <c r="N13" s="106" t="s">
        <v>412</v>
      </c>
      <c r="O13" s="107" t="s">
        <v>248</v>
      </c>
      <c r="P13" s="107" t="s">
        <v>413</v>
      </c>
    </row>
    <row r="14" spans="1:16" ht="18" thickTop="1" thickBot="1">
      <c r="N14" s="103" t="s">
        <v>414</v>
      </c>
      <c r="O14" s="104">
        <v>1</v>
      </c>
      <c r="P14" s="104" t="s">
        <v>104</v>
      </c>
    </row>
    <row r="15" spans="1:16" ht="17.100000000000001" thickBot="1">
      <c r="N15" s="103" t="s">
        <v>415</v>
      </c>
      <c r="O15" s="104">
        <v>1</v>
      </c>
      <c r="P15" s="104" t="s">
        <v>214</v>
      </c>
    </row>
    <row r="16" spans="1:16" ht="17.100000000000001" thickBot="1">
      <c r="N16" s="103" t="s">
        <v>416</v>
      </c>
      <c r="O16" s="104">
        <v>2</v>
      </c>
      <c r="P16" s="104" t="s">
        <v>417</v>
      </c>
    </row>
    <row r="17" spans="14:16" ht="17.100000000000001" thickBot="1">
      <c r="N17" s="103" t="s">
        <v>418</v>
      </c>
      <c r="O17" s="104">
        <v>2</v>
      </c>
      <c r="P17" s="104" t="s">
        <v>394</v>
      </c>
    </row>
    <row r="18" spans="14:16" ht="17.100000000000001" thickBot="1">
      <c r="N18" s="103" t="s">
        <v>419</v>
      </c>
      <c r="O18" s="104">
        <v>10</v>
      </c>
      <c r="P18" s="104" t="s">
        <v>420</v>
      </c>
    </row>
    <row r="19" spans="14:16" ht="17.100000000000001" thickBot="1">
      <c r="N19" s="108"/>
      <c r="O19" s="109"/>
      <c r="P19" s="105"/>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E28D4-EC30-E24E-84F2-8E875F06C5B4}">
  <dimension ref="A3:N8"/>
  <sheetViews>
    <sheetView workbookViewId="0">
      <selection activeCell="A5" sqref="A5"/>
    </sheetView>
  </sheetViews>
  <sheetFormatPr defaultColWidth="11" defaultRowHeight="15.95"/>
  <cols>
    <col min="1" max="1" width="27" bestFit="1" customWidth="1"/>
    <col min="2" max="2" width="15.5" hidden="1" customWidth="1"/>
    <col min="3" max="3" width="9.5" hidden="1" customWidth="1"/>
    <col min="4" max="4" width="14.375" hidden="1" customWidth="1"/>
    <col min="5" max="5" width="11.5" hidden="1" customWidth="1"/>
    <col min="6" max="6" width="6.125" hidden="1" customWidth="1"/>
    <col min="7" max="7" width="8" hidden="1" customWidth="1"/>
    <col min="8" max="8" width="8.875" hidden="1" customWidth="1"/>
    <col min="9" max="9" width="7.125" hidden="1" customWidth="1"/>
    <col min="10" max="10" width="8.125" hidden="1" customWidth="1"/>
    <col min="11" max="11" width="8.875" hidden="1" customWidth="1"/>
    <col min="12" max="12" width="6" hidden="1" customWidth="1"/>
  </cols>
  <sheetData>
    <row r="3" spans="1:14">
      <c r="A3" s="14" t="s">
        <v>279</v>
      </c>
      <c r="B3" s="14" t="s">
        <v>235</v>
      </c>
    </row>
    <row r="4" spans="1:14">
      <c r="A4" s="14" t="s">
        <v>236</v>
      </c>
      <c r="B4" t="s">
        <v>94</v>
      </c>
      <c r="C4" t="s">
        <v>192</v>
      </c>
      <c r="D4" t="s">
        <v>264</v>
      </c>
      <c r="E4" t="s">
        <v>123</v>
      </c>
      <c r="F4" t="s">
        <v>37</v>
      </c>
      <c r="G4" t="s">
        <v>216</v>
      </c>
      <c r="H4" t="s">
        <v>155</v>
      </c>
      <c r="I4" t="s">
        <v>106</v>
      </c>
      <c r="J4" t="s">
        <v>56</v>
      </c>
      <c r="K4" t="s">
        <v>74</v>
      </c>
      <c r="L4" t="s">
        <v>172</v>
      </c>
      <c r="M4" t="s">
        <v>248</v>
      </c>
      <c r="N4" t="s">
        <v>280</v>
      </c>
    </row>
    <row r="5" spans="1:14">
      <c r="A5" s="28" t="s">
        <v>421</v>
      </c>
      <c r="B5">
        <v>1</v>
      </c>
      <c r="L5">
        <v>1</v>
      </c>
      <c r="M5">
        <v>2</v>
      </c>
      <c r="N5" t="s">
        <v>422</v>
      </c>
    </row>
    <row r="6" spans="1:14">
      <c r="A6" s="28" t="s">
        <v>423</v>
      </c>
      <c r="C6">
        <v>1</v>
      </c>
      <c r="M6">
        <v>1</v>
      </c>
      <c r="N6" t="s">
        <v>190</v>
      </c>
    </row>
    <row r="7" spans="1:14">
      <c r="A7" s="28" t="s">
        <v>424</v>
      </c>
      <c r="D7">
        <v>1</v>
      </c>
      <c r="E7">
        <v>1</v>
      </c>
      <c r="F7">
        <v>1</v>
      </c>
      <c r="G7">
        <v>1</v>
      </c>
      <c r="H7">
        <v>1</v>
      </c>
      <c r="I7">
        <v>1</v>
      </c>
      <c r="J7">
        <v>1</v>
      </c>
      <c r="K7">
        <v>1</v>
      </c>
      <c r="M7">
        <v>8</v>
      </c>
      <c r="N7" t="s">
        <v>425</v>
      </c>
    </row>
    <row r="8" spans="1:14">
      <c r="A8" s="28" t="s">
        <v>248</v>
      </c>
      <c r="B8">
        <v>1</v>
      </c>
      <c r="C8">
        <v>1</v>
      </c>
      <c r="D8">
        <v>1</v>
      </c>
      <c r="E8">
        <v>1</v>
      </c>
      <c r="F8">
        <v>1</v>
      </c>
      <c r="G8">
        <v>1</v>
      </c>
      <c r="H8">
        <v>1</v>
      </c>
      <c r="I8">
        <v>1</v>
      </c>
      <c r="J8">
        <v>1</v>
      </c>
      <c r="K8">
        <v>1</v>
      </c>
      <c r="L8">
        <v>1</v>
      </c>
      <c r="M8">
        <v>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2A52B-C142-D749-88F3-6F4AA50CA0D1}">
  <dimension ref="A1:V134"/>
  <sheetViews>
    <sheetView topLeftCell="L66" zoomScale="63" zoomScaleNormal="63" workbookViewId="0">
      <selection activeCell="O2" sqref="O2"/>
    </sheetView>
  </sheetViews>
  <sheetFormatPr defaultColWidth="10.875" defaultRowHeight="15.95"/>
  <cols>
    <col min="1" max="1" width="26.125" style="9" bestFit="1" customWidth="1"/>
    <col min="2" max="2" width="26.375" style="9" bestFit="1" customWidth="1"/>
    <col min="3" max="3" width="59" style="3" customWidth="1"/>
    <col min="4" max="4" width="20.625" style="3" customWidth="1"/>
    <col min="5" max="5" width="79.625" style="3" customWidth="1"/>
    <col min="6" max="6" width="20.375" style="3" customWidth="1"/>
    <col min="7" max="8" width="34.875" style="9" customWidth="1"/>
    <col min="9" max="9" width="44.875" style="9" bestFit="1" customWidth="1"/>
    <col min="10" max="10" width="10.875" style="9"/>
    <col min="11" max="11" width="34.875" style="9" customWidth="1"/>
    <col min="12" max="12" width="106.625" style="9" customWidth="1"/>
    <col min="13" max="13" width="42.375" style="9" customWidth="1"/>
    <col min="14" max="14" width="23.375" style="9" customWidth="1"/>
    <col min="15" max="15" width="34.5" style="9" bestFit="1" customWidth="1"/>
    <col min="16" max="16" width="11.375" style="9" customWidth="1"/>
    <col min="17" max="17" width="10.875" style="9"/>
    <col min="18" max="18" width="43.625" style="9" bestFit="1" customWidth="1"/>
    <col min="19" max="19" width="17.5" style="9" customWidth="1"/>
    <col min="20" max="20" width="15.5" style="9" customWidth="1"/>
    <col min="21" max="21" width="20.5" style="9" customWidth="1"/>
    <col min="22" max="22" width="18.125" style="9" customWidth="1"/>
    <col min="23" max="16384" width="10.875" style="9"/>
  </cols>
  <sheetData>
    <row r="1" spans="1:16" s="84" customFormat="1" ht="80.099999999999994" customHeight="1">
      <c r="A1" s="82" t="s">
        <v>0</v>
      </c>
      <c r="B1" s="82" t="s">
        <v>261</v>
      </c>
      <c r="C1" s="83" t="s">
        <v>19</v>
      </c>
      <c r="D1" s="83" t="s">
        <v>20</v>
      </c>
      <c r="E1" s="83" t="s">
        <v>21</v>
      </c>
      <c r="F1" s="83" t="s">
        <v>22</v>
      </c>
      <c r="G1" s="84" t="s">
        <v>426</v>
      </c>
      <c r="H1" s="84" t="s">
        <v>427</v>
      </c>
      <c r="I1" s="84" t="s">
        <v>428</v>
      </c>
      <c r="M1" s="100" t="s">
        <v>0</v>
      </c>
      <c r="N1" s="100" t="s">
        <v>261</v>
      </c>
      <c r="O1" s="84" t="s">
        <v>429</v>
      </c>
      <c r="P1" s="84" t="s">
        <v>430</v>
      </c>
    </row>
    <row r="2" spans="1:16" ht="45" customHeight="1">
      <c r="A2" s="9" t="s">
        <v>35</v>
      </c>
      <c r="B2" s="9" t="s">
        <v>37</v>
      </c>
      <c r="C2" s="3" t="s">
        <v>45</v>
      </c>
      <c r="D2" s="3" t="s">
        <v>46</v>
      </c>
      <c r="E2" s="5" t="s">
        <v>47</v>
      </c>
      <c r="F2" s="3">
        <v>3</v>
      </c>
      <c r="G2" s="48" t="s">
        <v>431</v>
      </c>
      <c r="H2" s="48" t="s">
        <v>432</v>
      </c>
      <c r="I2" s="9" t="s">
        <v>433</v>
      </c>
      <c r="K2" s="85" t="s">
        <v>431</v>
      </c>
      <c r="M2" s="101" t="s">
        <v>35</v>
      </c>
      <c r="N2" s="101" t="s">
        <v>37</v>
      </c>
      <c r="O2" s="9" t="s">
        <v>434</v>
      </c>
      <c r="P2" s="9" t="s">
        <v>424</v>
      </c>
    </row>
    <row r="3" spans="1:16" ht="36" customHeight="1">
      <c r="A3" s="9" t="s">
        <v>54</v>
      </c>
      <c r="B3" s="9" t="s">
        <v>56</v>
      </c>
      <c r="C3" s="3" t="s">
        <v>63</v>
      </c>
      <c r="D3" s="3" t="s">
        <v>64</v>
      </c>
      <c r="E3" s="5" t="s">
        <v>65</v>
      </c>
      <c r="F3" s="3">
        <v>5</v>
      </c>
      <c r="G3" s="49" t="s">
        <v>435</v>
      </c>
      <c r="H3" s="49" t="s">
        <v>436</v>
      </c>
      <c r="I3" s="9" t="s">
        <v>437</v>
      </c>
      <c r="K3" s="86" t="s">
        <v>435</v>
      </c>
      <c r="M3" s="102" t="s">
        <v>54</v>
      </c>
      <c r="N3" s="102" t="s">
        <v>56</v>
      </c>
      <c r="O3" s="9" t="s">
        <v>434</v>
      </c>
      <c r="P3" s="9" t="s">
        <v>424</v>
      </c>
    </row>
    <row r="4" spans="1:16" ht="45" customHeight="1">
      <c r="A4" s="9" t="s">
        <v>72</v>
      </c>
      <c r="B4" s="9" t="s">
        <v>74</v>
      </c>
      <c r="C4" s="3" t="s">
        <v>84</v>
      </c>
      <c r="D4" s="3" t="s">
        <v>85</v>
      </c>
      <c r="E4" s="3" t="s">
        <v>86</v>
      </c>
      <c r="F4" s="3">
        <v>5</v>
      </c>
      <c r="G4" s="48" t="s">
        <v>438</v>
      </c>
      <c r="H4" s="48" t="s">
        <v>439</v>
      </c>
      <c r="I4" s="9" t="s">
        <v>440</v>
      </c>
      <c r="K4" s="85" t="s">
        <v>438</v>
      </c>
      <c r="M4" s="101" t="s">
        <v>72</v>
      </c>
      <c r="N4" s="101" t="s">
        <v>74</v>
      </c>
      <c r="O4" s="9" t="s">
        <v>434</v>
      </c>
      <c r="P4" s="9" t="s">
        <v>424</v>
      </c>
    </row>
    <row r="5" spans="1:16" ht="48.95" customHeight="1">
      <c r="A5" s="9" t="s">
        <v>92</v>
      </c>
      <c r="B5" s="9" t="s">
        <v>94</v>
      </c>
      <c r="C5" s="3" t="s">
        <v>99</v>
      </c>
      <c r="D5" s="3" t="s">
        <v>62</v>
      </c>
      <c r="E5" s="3" t="s">
        <v>100</v>
      </c>
      <c r="F5" s="3">
        <v>8</v>
      </c>
      <c r="G5" s="48" t="s">
        <v>441</v>
      </c>
      <c r="H5" s="48" t="s">
        <v>442</v>
      </c>
      <c r="I5" s="48" t="s">
        <v>443</v>
      </c>
      <c r="K5" s="87" t="s">
        <v>441</v>
      </c>
      <c r="L5" s="9" t="s">
        <v>444</v>
      </c>
      <c r="M5" s="102" t="s">
        <v>92</v>
      </c>
      <c r="N5" s="102" t="s">
        <v>94</v>
      </c>
      <c r="O5" s="9" t="s">
        <v>444</v>
      </c>
      <c r="P5" s="9" t="s">
        <v>421</v>
      </c>
    </row>
    <row r="6" spans="1:16" ht="48" customHeight="1">
      <c r="A6" s="9" t="s">
        <v>104</v>
      </c>
      <c r="B6" s="9" t="s">
        <v>106</v>
      </c>
      <c r="C6" s="3" t="s">
        <v>112</v>
      </c>
      <c r="D6" s="3" t="s">
        <v>113</v>
      </c>
      <c r="E6" s="3" t="s">
        <v>114</v>
      </c>
      <c r="F6" s="3">
        <v>4</v>
      </c>
      <c r="G6" s="48" t="s">
        <v>445</v>
      </c>
      <c r="H6" s="48" t="s">
        <v>446</v>
      </c>
      <c r="I6" s="9" t="s">
        <v>424</v>
      </c>
      <c r="K6" s="85" t="s">
        <v>445</v>
      </c>
      <c r="L6" s="3"/>
      <c r="M6" s="101" t="s">
        <v>104</v>
      </c>
      <c r="N6" s="101" t="s">
        <v>106</v>
      </c>
      <c r="O6" s="9" t="s">
        <v>434</v>
      </c>
      <c r="P6" s="9" t="s">
        <v>424</v>
      </c>
    </row>
    <row r="7" spans="1:16" ht="59.1" customHeight="1">
      <c r="A7" s="9" t="s">
        <v>121</v>
      </c>
      <c r="B7" s="9" t="s">
        <v>123</v>
      </c>
      <c r="C7" s="3" t="s">
        <v>127</v>
      </c>
      <c r="D7" s="3" t="s">
        <v>46</v>
      </c>
      <c r="E7" s="5" t="s">
        <v>128</v>
      </c>
      <c r="F7" s="3">
        <v>4</v>
      </c>
      <c r="H7" s="48" t="s">
        <v>447</v>
      </c>
      <c r="L7" s="3" t="s">
        <v>135</v>
      </c>
      <c r="M7" s="102" t="s">
        <v>121</v>
      </c>
      <c r="N7" s="102" t="s">
        <v>123</v>
      </c>
      <c r="O7" s="9" t="s">
        <v>444</v>
      </c>
      <c r="P7" s="3" t="s">
        <v>424</v>
      </c>
    </row>
    <row r="8" spans="1:16" ht="48" customHeight="1">
      <c r="A8" s="9" t="s">
        <v>137</v>
      </c>
      <c r="B8" s="9" t="s">
        <v>264</v>
      </c>
      <c r="C8" s="3" t="s">
        <v>145</v>
      </c>
      <c r="D8" s="3" t="s">
        <v>46</v>
      </c>
      <c r="E8" s="5" t="s">
        <v>146</v>
      </c>
      <c r="F8" s="3">
        <v>8</v>
      </c>
      <c r="H8" s="48" t="s">
        <v>448</v>
      </c>
      <c r="L8" s="3" t="s">
        <v>150</v>
      </c>
      <c r="M8" s="101" t="s">
        <v>137</v>
      </c>
      <c r="N8" s="101" t="s">
        <v>264</v>
      </c>
      <c r="O8" s="9" t="s">
        <v>434</v>
      </c>
      <c r="P8" s="3" t="s">
        <v>424</v>
      </c>
    </row>
    <row r="9" spans="1:16" ht="41.1" customHeight="1">
      <c r="A9" s="9" t="s">
        <v>153</v>
      </c>
      <c r="B9" s="9" t="s">
        <v>155</v>
      </c>
      <c r="C9" s="3" t="s">
        <v>159</v>
      </c>
      <c r="D9" s="3" t="s">
        <v>46</v>
      </c>
      <c r="E9" s="5" t="s">
        <v>160</v>
      </c>
      <c r="F9" s="3">
        <v>3</v>
      </c>
      <c r="H9" s="48" t="s">
        <v>449</v>
      </c>
      <c r="L9" s="5" t="s">
        <v>450</v>
      </c>
      <c r="M9" s="102" t="s">
        <v>153</v>
      </c>
      <c r="N9" s="102" t="s">
        <v>155</v>
      </c>
      <c r="O9" s="9" t="s">
        <v>434</v>
      </c>
      <c r="P9" s="3" t="s">
        <v>424</v>
      </c>
    </row>
    <row r="10" spans="1:16" ht="60" customHeight="1">
      <c r="A10" s="9" t="s">
        <v>170</v>
      </c>
      <c r="B10" s="9" t="s">
        <v>172</v>
      </c>
      <c r="C10" s="3" t="s">
        <v>178</v>
      </c>
      <c r="D10" s="3" t="s">
        <v>179</v>
      </c>
      <c r="E10" s="5" t="s">
        <v>180</v>
      </c>
      <c r="F10" s="3">
        <v>6</v>
      </c>
      <c r="H10" s="48" t="s">
        <v>449</v>
      </c>
      <c r="L10" s="3" t="s">
        <v>188</v>
      </c>
      <c r="M10" s="101" t="s">
        <v>170</v>
      </c>
      <c r="N10" s="101" t="s">
        <v>172</v>
      </c>
      <c r="O10" s="9" t="s">
        <v>434</v>
      </c>
      <c r="P10" s="3" t="s">
        <v>421</v>
      </c>
    </row>
    <row r="11" spans="1:16" ht="27" customHeight="1">
      <c r="A11" s="9" t="s">
        <v>190</v>
      </c>
      <c r="B11" s="9" t="s">
        <v>192</v>
      </c>
      <c r="C11" s="5" t="s">
        <v>201</v>
      </c>
      <c r="D11" s="3" t="s">
        <v>202</v>
      </c>
      <c r="E11" s="5" t="s">
        <v>203</v>
      </c>
      <c r="F11" s="3">
        <v>5</v>
      </c>
      <c r="H11" s="48" t="s">
        <v>451</v>
      </c>
      <c r="L11" s="5" t="s">
        <v>212</v>
      </c>
      <c r="M11" s="102" t="s">
        <v>190</v>
      </c>
      <c r="N11" s="102" t="s">
        <v>192</v>
      </c>
      <c r="O11" s="9" t="s">
        <v>434</v>
      </c>
      <c r="P11" s="3" t="s">
        <v>423</v>
      </c>
    </row>
    <row r="12" spans="1:16" ht="24" customHeight="1">
      <c r="A12" s="9" t="s">
        <v>214</v>
      </c>
      <c r="B12" s="9" t="s">
        <v>216</v>
      </c>
      <c r="C12" s="3" t="s">
        <v>224</v>
      </c>
      <c r="D12" s="3" t="s">
        <v>62</v>
      </c>
      <c r="E12" s="5" t="s">
        <v>225</v>
      </c>
      <c r="F12" s="3">
        <v>10</v>
      </c>
      <c r="H12" s="48" t="s">
        <v>452</v>
      </c>
      <c r="L12" s="3" t="s">
        <v>232</v>
      </c>
      <c r="M12" s="101" t="s">
        <v>214</v>
      </c>
      <c r="N12" s="101" t="s">
        <v>216</v>
      </c>
      <c r="O12" s="9" t="s">
        <v>434</v>
      </c>
      <c r="P12" s="3" t="s">
        <v>424</v>
      </c>
    </row>
    <row r="13" spans="1:16">
      <c r="E13" s="3" t="s">
        <v>265</v>
      </c>
      <c r="F13" s="3" t="s">
        <v>266</v>
      </c>
      <c r="G13" s="9" t="s">
        <v>267</v>
      </c>
      <c r="K13" s="9" t="s">
        <v>453</v>
      </c>
    </row>
    <row r="14" spans="1:16">
      <c r="A14" s="31" t="s">
        <v>454</v>
      </c>
      <c r="B14" s="9" t="s">
        <v>455</v>
      </c>
      <c r="E14" s="3" t="s">
        <v>260</v>
      </c>
      <c r="F14" s="3" t="s">
        <v>456</v>
      </c>
      <c r="G14" s="9" t="s">
        <v>457</v>
      </c>
      <c r="K14" s="50" t="s">
        <v>454</v>
      </c>
      <c r="L14" s="9" t="s">
        <v>454</v>
      </c>
    </row>
    <row r="15" spans="1:16">
      <c r="A15" s="9" t="s">
        <v>458</v>
      </c>
      <c r="B15" s="9">
        <v>8</v>
      </c>
      <c r="E15" s="9" t="s">
        <v>35</v>
      </c>
      <c r="F15" s="9" t="s">
        <v>37</v>
      </c>
      <c r="G15" s="9">
        <v>3</v>
      </c>
      <c r="K15" s="51" t="s">
        <v>459</v>
      </c>
      <c r="L15" s="9" t="s">
        <v>459</v>
      </c>
    </row>
    <row r="16" spans="1:16">
      <c r="A16" s="9" t="s">
        <v>406</v>
      </c>
      <c r="B16" s="9">
        <v>1</v>
      </c>
      <c r="E16" s="9" t="s">
        <v>54</v>
      </c>
      <c r="F16" s="9" t="s">
        <v>56</v>
      </c>
      <c r="G16" s="9">
        <v>5</v>
      </c>
      <c r="K16" s="52" t="s">
        <v>460</v>
      </c>
      <c r="L16" s="9" t="s">
        <v>460</v>
      </c>
    </row>
    <row r="17" spans="1:12">
      <c r="A17" s="9" t="s">
        <v>461</v>
      </c>
      <c r="B17" s="9">
        <v>1</v>
      </c>
      <c r="E17" s="9" t="s">
        <v>72</v>
      </c>
      <c r="F17" s="9" t="s">
        <v>74</v>
      </c>
      <c r="G17" s="9">
        <v>6</v>
      </c>
      <c r="K17" s="50" t="s">
        <v>462</v>
      </c>
      <c r="L17" s="9" t="s">
        <v>462</v>
      </c>
    </row>
    <row r="18" spans="1:12">
      <c r="A18" s="9" t="s">
        <v>402</v>
      </c>
      <c r="B18" s="9">
        <v>1</v>
      </c>
      <c r="E18" s="9" t="s">
        <v>92</v>
      </c>
      <c r="F18" s="9" t="s">
        <v>94</v>
      </c>
      <c r="G18" s="9">
        <v>5</v>
      </c>
      <c r="K18" s="51" t="s">
        <v>463</v>
      </c>
      <c r="L18" s="9" t="s">
        <v>463</v>
      </c>
    </row>
    <row r="19" spans="1:12">
      <c r="A19" s="9" t="s">
        <v>459</v>
      </c>
      <c r="B19" s="9">
        <v>1</v>
      </c>
      <c r="E19" s="9" t="s">
        <v>104</v>
      </c>
      <c r="F19" s="9" t="s">
        <v>106</v>
      </c>
      <c r="G19" s="9">
        <v>4</v>
      </c>
      <c r="K19" s="51" t="s">
        <v>464</v>
      </c>
      <c r="L19" s="9" t="s">
        <v>465</v>
      </c>
    </row>
    <row r="20" spans="1:12">
      <c r="A20" s="9" t="s">
        <v>463</v>
      </c>
      <c r="B20" s="9">
        <v>2</v>
      </c>
      <c r="E20" s="9" t="s">
        <v>121</v>
      </c>
      <c r="F20" s="9" t="s">
        <v>123</v>
      </c>
      <c r="G20" s="9">
        <v>4</v>
      </c>
      <c r="K20" s="51" t="s">
        <v>387</v>
      </c>
      <c r="L20" s="9" t="s">
        <v>466</v>
      </c>
    </row>
    <row r="21" spans="1:12">
      <c r="A21" s="9" t="s">
        <v>467</v>
      </c>
      <c r="B21" s="9">
        <v>1</v>
      </c>
      <c r="E21" s="9" t="s">
        <v>137</v>
      </c>
      <c r="F21" s="9" t="s">
        <v>264</v>
      </c>
      <c r="G21" s="9">
        <v>5</v>
      </c>
      <c r="K21" s="52" t="s">
        <v>468</v>
      </c>
      <c r="L21" s="9" t="s">
        <v>468</v>
      </c>
    </row>
    <row r="22" spans="1:12">
      <c r="A22" s="9" t="s">
        <v>468</v>
      </c>
      <c r="B22" s="9">
        <v>1</v>
      </c>
      <c r="E22" s="9" t="s">
        <v>153</v>
      </c>
      <c r="F22" s="9" t="s">
        <v>155</v>
      </c>
      <c r="G22" s="9">
        <v>3</v>
      </c>
      <c r="K22" s="50" t="s">
        <v>469</v>
      </c>
      <c r="L22" s="9" t="s">
        <v>469</v>
      </c>
    </row>
    <row r="23" spans="1:12">
      <c r="A23" s="9" t="s">
        <v>470</v>
      </c>
      <c r="B23" s="9">
        <v>1</v>
      </c>
      <c r="E23" s="9" t="s">
        <v>170</v>
      </c>
      <c r="F23" s="9" t="s">
        <v>172</v>
      </c>
      <c r="G23" s="9">
        <v>6</v>
      </c>
      <c r="K23" s="51" t="s">
        <v>461</v>
      </c>
      <c r="L23" s="9" t="s">
        <v>461</v>
      </c>
    </row>
    <row r="24" spans="1:12">
      <c r="A24" s="9" t="s">
        <v>399</v>
      </c>
      <c r="B24" s="9">
        <v>2</v>
      </c>
      <c r="E24" s="9" t="s">
        <v>190</v>
      </c>
      <c r="F24" s="9" t="s">
        <v>192</v>
      </c>
      <c r="G24" s="9">
        <v>4</v>
      </c>
      <c r="K24" s="51" t="s">
        <v>387</v>
      </c>
      <c r="L24" s="9" t="s">
        <v>387</v>
      </c>
    </row>
    <row r="25" spans="1:12">
      <c r="A25" s="9" t="s">
        <v>387</v>
      </c>
      <c r="B25" s="9">
        <v>5</v>
      </c>
      <c r="E25" s="9" t="s">
        <v>214</v>
      </c>
      <c r="F25" s="9" t="s">
        <v>216</v>
      </c>
      <c r="G25" s="9">
        <v>9</v>
      </c>
      <c r="K25" s="51" t="s">
        <v>464</v>
      </c>
      <c r="L25" s="9" t="s">
        <v>471</v>
      </c>
    </row>
    <row r="26" spans="1:12">
      <c r="A26" s="9" t="s">
        <v>397</v>
      </c>
      <c r="B26" s="9">
        <v>1</v>
      </c>
      <c r="K26" s="51" t="s">
        <v>472</v>
      </c>
      <c r="L26" s="9" t="s">
        <v>472</v>
      </c>
    </row>
    <row r="27" spans="1:12">
      <c r="A27" s="9" t="s">
        <v>405</v>
      </c>
      <c r="B27" s="9">
        <v>1</v>
      </c>
      <c r="K27" s="51" t="s">
        <v>458</v>
      </c>
      <c r="L27" s="9" t="s">
        <v>458</v>
      </c>
    </row>
    <row r="28" spans="1:12">
      <c r="A28" s="9" t="s">
        <v>404</v>
      </c>
      <c r="B28" s="9">
        <v>1</v>
      </c>
      <c r="K28" s="50" t="s">
        <v>473</v>
      </c>
      <c r="L28" s="9" t="s">
        <v>473</v>
      </c>
    </row>
    <row r="29" spans="1:12">
      <c r="A29" s="9" t="s">
        <v>473</v>
      </c>
      <c r="B29" s="9">
        <v>6</v>
      </c>
      <c r="K29" s="51" t="s">
        <v>384</v>
      </c>
      <c r="L29" s="9" t="s">
        <v>384</v>
      </c>
    </row>
    <row r="30" spans="1:12">
      <c r="A30" s="9" t="s">
        <v>469</v>
      </c>
      <c r="B30" s="9">
        <v>2</v>
      </c>
      <c r="K30" s="51" t="s">
        <v>474</v>
      </c>
      <c r="L30" s="9" t="s">
        <v>474</v>
      </c>
    </row>
    <row r="31" spans="1:12">
      <c r="A31" s="9" t="s">
        <v>462</v>
      </c>
      <c r="B31" s="9">
        <v>1</v>
      </c>
      <c r="K31" s="51" t="s">
        <v>387</v>
      </c>
      <c r="L31" s="9" t="s">
        <v>387</v>
      </c>
    </row>
    <row r="32" spans="1:12">
      <c r="A32" s="9" t="s">
        <v>460</v>
      </c>
      <c r="B32" s="9">
        <v>1</v>
      </c>
      <c r="K32" s="52" t="s">
        <v>475</v>
      </c>
      <c r="L32" s="9" t="s">
        <v>475</v>
      </c>
    </row>
    <row r="33" spans="1:12">
      <c r="A33" s="9" t="s">
        <v>475</v>
      </c>
      <c r="B33" s="9">
        <v>1</v>
      </c>
      <c r="K33" s="50" t="s">
        <v>473</v>
      </c>
      <c r="L33" s="9" t="s">
        <v>473</v>
      </c>
    </row>
    <row r="34" spans="1:12">
      <c r="A34" s="9" t="s">
        <v>464</v>
      </c>
      <c r="B34" s="9">
        <v>4</v>
      </c>
      <c r="K34" s="51" t="s">
        <v>467</v>
      </c>
      <c r="L34" s="9" t="s">
        <v>467</v>
      </c>
    </row>
    <row r="35" spans="1:12">
      <c r="A35" s="9" t="s">
        <v>403</v>
      </c>
      <c r="B35" s="9">
        <v>1</v>
      </c>
      <c r="K35" s="51" t="s">
        <v>458</v>
      </c>
      <c r="L35" s="9" t="s">
        <v>458</v>
      </c>
    </row>
    <row r="36" spans="1:12">
      <c r="A36" s="9" t="s">
        <v>474</v>
      </c>
      <c r="B36" s="9">
        <v>3</v>
      </c>
      <c r="K36" s="51" t="s">
        <v>405</v>
      </c>
      <c r="L36" s="9" t="s">
        <v>405</v>
      </c>
    </row>
    <row r="37" spans="1:12">
      <c r="A37" s="9" t="s">
        <v>472</v>
      </c>
      <c r="B37" s="9">
        <v>1</v>
      </c>
      <c r="K37" s="50" t="s">
        <v>469</v>
      </c>
      <c r="L37" s="9" t="s">
        <v>469</v>
      </c>
    </row>
    <row r="38" spans="1:12">
      <c r="A38" s="9" t="s">
        <v>248</v>
      </c>
      <c r="B38" s="9">
        <v>47</v>
      </c>
      <c r="K38" s="51" t="s">
        <v>464</v>
      </c>
      <c r="L38" s="9" t="s">
        <v>464</v>
      </c>
    </row>
    <row r="39" spans="1:12">
      <c r="K39" s="51" t="s">
        <v>474</v>
      </c>
      <c r="L39" s="9" t="s">
        <v>474</v>
      </c>
    </row>
    <row r="40" spans="1:12">
      <c r="K40" s="51" t="s">
        <v>384</v>
      </c>
      <c r="L40" s="9" t="s">
        <v>384</v>
      </c>
    </row>
    <row r="41" spans="1:12">
      <c r="K41" s="50" t="s">
        <v>473</v>
      </c>
      <c r="L41" s="9" t="s">
        <v>473</v>
      </c>
    </row>
    <row r="42" spans="1:12">
      <c r="K42" s="51" t="s">
        <v>406</v>
      </c>
      <c r="L42" s="9" t="s">
        <v>406</v>
      </c>
    </row>
    <row r="43" spans="1:12">
      <c r="K43" s="51" t="s">
        <v>399</v>
      </c>
      <c r="L43" s="9" t="s">
        <v>399</v>
      </c>
    </row>
    <row r="44" spans="1:12">
      <c r="K44" s="51" t="s">
        <v>387</v>
      </c>
      <c r="L44" s="9" t="s">
        <v>387</v>
      </c>
    </row>
    <row r="45" spans="1:12">
      <c r="K45" s="52" t="s">
        <v>384</v>
      </c>
      <c r="L45" s="9" t="s">
        <v>384</v>
      </c>
    </row>
    <row r="46" spans="1:12">
      <c r="K46" s="50" t="s">
        <v>473</v>
      </c>
      <c r="L46" s="9" t="s">
        <v>473</v>
      </c>
    </row>
    <row r="47" spans="1:12">
      <c r="K47" s="51" t="s">
        <v>384</v>
      </c>
      <c r="L47" s="9" t="s">
        <v>384</v>
      </c>
    </row>
    <row r="48" spans="1:12">
      <c r="K48" s="52" t="s">
        <v>397</v>
      </c>
      <c r="L48" s="9" t="s">
        <v>397</v>
      </c>
    </row>
    <row r="49" spans="11:15">
      <c r="K49" s="50" t="s">
        <v>473</v>
      </c>
      <c r="L49" s="9" t="s">
        <v>473</v>
      </c>
    </row>
    <row r="50" spans="11:15">
      <c r="K50" s="51" t="s">
        <v>404</v>
      </c>
      <c r="L50" s="9" t="s">
        <v>404</v>
      </c>
    </row>
    <row r="51" spans="11:15">
      <c r="K51" s="51" t="s">
        <v>399</v>
      </c>
      <c r="L51" s="9" t="s">
        <v>399</v>
      </c>
    </row>
    <row r="52" spans="11:15">
      <c r="K52" s="51" t="s">
        <v>384</v>
      </c>
      <c r="L52" s="9" t="s">
        <v>384</v>
      </c>
    </row>
    <row r="53" spans="11:15">
      <c r="K53" s="50" t="s">
        <v>473</v>
      </c>
      <c r="L53" s="9" t="s">
        <v>473</v>
      </c>
    </row>
    <row r="54" spans="11:15">
      <c r="K54" s="51" t="s">
        <v>384</v>
      </c>
      <c r="L54" s="9" t="s">
        <v>384</v>
      </c>
    </row>
    <row r="55" spans="11:15">
      <c r="K55" s="51" t="s">
        <v>474</v>
      </c>
      <c r="L55" s="9" t="s">
        <v>474</v>
      </c>
    </row>
    <row r="56" spans="11:15">
      <c r="K56" s="51" t="s">
        <v>403</v>
      </c>
      <c r="L56" s="9" t="s">
        <v>403</v>
      </c>
    </row>
    <row r="57" spans="11:15">
      <c r="K57" s="51" t="s">
        <v>464</v>
      </c>
      <c r="L57" s="9" t="s">
        <v>464</v>
      </c>
    </row>
    <row r="58" spans="11:15">
      <c r="K58" s="51" t="s">
        <v>402</v>
      </c>
      <c r="L58" s="9" t="s">
        <v>402</v>
      </c>
    </row>
    <row r="59" spans="11:15">
      <c r="K59" s="51" t="s">
        <v>463</v>
      </c>
      <c r="L59" s="9" t="s">
        <v>463</v>
      </c>
    </row>
    <row r="60" spans="11:15">
      <c r="K60" s="51" t="s">
        <v>470</v>
      </c>
      <c r="L60" s="9" t="s">
        <v>470</v>
      </c>
    </row>
    <row r="61" spans="11:15">
      <c r="K61" s="51" t="s">
        <v>387</v>
      </c>
      <c r="L61" s="9" t="s">
        <v>387</v>
      </c>
    </row>
    <row r="62" spans="11:15">
      <c r="N62" s="132" t="s">
        <v>476</v>
      </c>
    </row>
    <row r="63" spans="11:15">
      <c r="K63" s="132" t="s">
        <v>477</v>
      </c>
      <c r="L63" s="132" t="s">
        <v>478</v>
      </c>
      <c r="M63" s="132" t="s">
        <v>479</v>
      </c>
      <c r="N63" s="132"/>
      <c r="O63" s="132" t="s">
        <v>480</v>
      </c>
    </row>
    <row r="64" spans="11:15">
      <c r="K64" s="132"/>
      <c r="L64" s="132"/>
      <c r="M64" s="132"/>
      <c r="N64" s="132"/>
      <c r="O64" s="132"/>
    </row>
    <row r="65" spans="6:22">
      <c r="K65" s="132"/>
      <c r="L65" s="132"/>
      <c r="M65" s="132"/>
      <c r="N65" s="9" t="s">
        <v>481</v>
      </c>
      <c r="O65" s="132"/>
    </row>
    <row r="66" spans="6:22">
      <c r="K66" s="9" t="s">
        <v>482</v>
      </c>
      <c r="L66" s="9" t="s">
        <v>483</v>
      </c>
      <c r="M66" s="9" t="s">
        <v>484</v>
      </c>
      <c r="N66" s="9" t="s">
        <v>481</v>
      </c>
      <c r="O66" s="9" t="s">
        <v>485</v>
      </c>
    </row>
    <row r="67" spans="6:22">
      <c r="K67" s="9" t="s">
        <v>486</v>
      </c>
      <c r="L67" s="9" t="s">
        <v>487</v>
      </c>
      <c r="M67" s="9" t="s">
        <v>488</v>
      </c>
      <c r="N67" s="132" t="s">
        <v>489</v>
      </c>
      <c r="O67" s="9" t="s">
        <v>485</v>
      </c>
    </row>
    <row r="68" spans="6:22">
      <c r="K68" s="132" t="s">
        <v>92</v>
      </c>
      <c r="L68" s="132" t="s">
        <v>490</v>
      </c>
      <c r="M68" s="132" t="s">
        <v>491</v>
      </c>
      <c r="N68" s="132"/>
      <c r="O68" s="132" t="s">
        <v>480</v>
      </c>
    </row>
    <row r="69" spans="6:22">
      <c r="K69" s="132"/>
      <c r="L69" s="132"/>
      <c r="M69" s="132"/>
      <c r="N69" s="9" t="s">
        <v>492</v>
      </c>
      <c r="O69" s="132"/>
    </row>
    <row r="70" spans="6:22">
      <c r="K70" s="9" t="s">
        <v>493</v>
      </c>
      <c r="L70" s="9" t="s">
        <v>494</v>
      </c>
      <c r="M70" s="9" t="s">
        <v>495</v>
      </c>
      <c r="N70" s="9" t="s">
        <v>496</v>
      </c>
      <c r="O70" s="9" t="s">
        <v>480</v>
      </c>
    </row>
    <row r="71" spans="6:22">
      <c r="K71" s="9" t="s">
        <v>497</v>
      </c>
      <c r="L71" s="9" t="s">
        <v>498</v>
      </c>
      <c r="M71" s="9" t="s">
        <v>499</v>
      </c>
      <c r="N71" s="132" t="s">
        <v>500</v>
      </c>
      <c r="O71" s="9" t="s">
        <v>485</v>
      </c>
    </row>
    <row r="72" spans="6:22">
      <c r="K72" s="132" t="s">
        <v>501</v>
      </c>
      <c r="L72" s="132" t="s">
        <v>502</v>
      </c>
      <c r="M72" s="132" t="s">
        <v>503</v>
      </c>
      <c r="N72" s="132"/>
      <c r="O72" s="132" t="s">
        <v>504</v>
      </c>
    </row>
    <row r="73" spans="6:22">
      <c r="K73" s="132"/>
      <c r="L73" s="132"/>
      <c r="M73" s="132"/>
      <c r="N73" s="9" t="s">
        <v>496</v>
      </c>
      <c r="O73" s="132"/>
    </row>
    <row r="74" spans="6:22">
      <c r="K74" s="9" t="s">
        <v>505</v>
      </c>
      <c r="L74" s="9" t="s">
        <v>506</v>
      </c>
      <c r="M74" s="9" t="s">
        <v>507</v>
      </c>
      <c r="N74" s="9" t="s">
        <v>496</v>
      </c>
      <c r="O74" s="9" t="s">
        <v>508</v>
      </c>
    </row>
    <row r="75" spans="6:22">
      <c r="K75" s="9" t="s">
        <v>509</v>
      </c>
      <c r="L75" s="9" t="s">
        <v>510</v>
      </c>
      <c r="M75" s="9" t="s">
        <v>511</v>
      </c>
      <c r="N75" s="9" t="s">
        <v>512</v>
      </c>
      <c r="O75" s="9" t="s">
        <v>485</v>
      </c>
    </row>
    <row r="76" spans="6:22">
      <c r="K76" s="9" t="s">
        <v>513</v>
      </c>
      <c r="L76" s="9" t="s">
        <v>514</v>
      </c>
      <c r="M76" s="9" t="s">
        <v>515</v>
      </c>
      <c r="O76" s="9" t="s">
        <v>504</v>
      </c>
    </row>
    <row r="79" spans="6:22" ht="17.100000000000001" thickBot="1"/>
    <row r="80" spans="6:22" ht="33" thickBot="1">
      <c r="F80" s="53" t="s">
        <v>516</v>
      </c>
      <c r="G80" s="54" t="s">
        <v>517</v>
      </c>
      <c r="H80" s="55" t="s">
        <v>518</v>
      </c>
      <c r="I80" s="55" t="s">
        <v>519</v>
      </c>
      <c r="J80" s="55" t="s">
        <v>520</v>
      </c>
      <c r="K80" s="56" t="s">
        <v>521</v>
      </c>
      <c r="L80" s="55" t="s">
        <v>522</v>
      </c>
      <c r="P80" s="65" t="s">
        <v>516</v>
      </c>
      <c r="Q80" s="76" t="s">
        <v>517</v>
      </c>
      <c r="R80" s="66" t="s">
        <v>518</v>
      </c>
      <c r="S80" s="66" t="s">
        <v>519</v>
      </c>
      <c r="T80" s="66" t="s">
        <v>520</v>
      </c>
      <c r="U80" s="68" t="s">
        <v>521</v>
      </c>
      <c r="V80" s="95" t="s">
        <v>522</v>
      </c>
    </row>
    <row r="81" spans="1:22" ht="18" thickBot="1">
      <c r="F81" s="57" t="s">
        <v>35</v>
      </c>
      <c r="G81" s="57" t="s">
        <v>237</v>
      </c>
      <c r="H81" s="58" t="s">
        <v>523</v>
      </c>
      <c r="I81" s="111" t="s">
        <v>409</v>
      </c>
      <c r="J81" s="59">
        <v>2</v>
      </c>
      <c r="K81" s="60" t="s">
        <v>382</v>
      </c>
      <c r="L81" s="61">
        <v>3</v>
      </c>
      <c r="P81" s="57" t="s">
        <v>35</v>
      </c>
      <c r="Q81" s="57" t="s">
        <v>37</v>
      </c>
      <c r="R81" s="58" t="s">
        <v>523</v>
      </c>
      <c r="S81" s="58" t="s">
        <v>409</v>
      </c>
      <c r="T81" s="59">
        <v>2</v>
      </c>
      <c r="U81" s="60" t="s">
        <v>524</v>
      </c>
      <c r="V81" s="92">
        <v>3</v>
      </c>
    </row>
    <row r="82" spans="1:22" ht="16.5" customHeight="1" thickBot="1">
      <c r="F82" s="62"/>
      <c r="G82" s="57" t="s">
        <v>237</v>
      </c>
      <c r="H82" s="58" t="s">
        <v>525</v>
      </c>
      <c r="I82" s="112"/>
      <c r="J82" s="63"/>
      <c r="K82" s="60" t="s">
        <v>393</v>
      </c>
      <c r="L82" s="64"/>
      <c r="P82" s="62"/>
      <c r="Q82" s="57" t="s">
        <v>37</v>
      </c>
      <c r="R82" s="58" t="s">
        <v>525</v>
      </c>
      <c r="S82" s="63"/>
      <c r="T82" s="63"/>
      <c r="U82" s="60" t="s">
        <v>526</v>
      </c>
      <c r="V82" s="93">
        <v>3</v>
      </c>
    </row>
    <row r="83" spans="1:22" ht="33" thickBot="1">
      <c r="F83" s="65"/>
      <c r="G83" s="57" t="s">
        <v>237</v>
      </c>
      <c r="H83" s="66" t="s">
        <v>527</v>
      </c>
      <c r="I83" s="112" t="s">
        <v>407</v>
      </c>
      <c r="J83" s="67"/>
      <c r="K83" s="68" t="s">
        <v>384</v>
      </c>
      <c r="L83" s="69"/>
      <c r="P83" s="65"/>
      <c r="Q83" s="57" t="s">
        <v>37</v>
      </c>
      <c r="R83" s="66" t="s">
        <v>527</v>
      </c>
      <c r="S83" s="63" t="s">
        <v>407</v>
      </c>
      <c r="T83" s="67"/>
      <c r="U83" s="68" t="s">
        <v>384</v>
      </c>
      <c r="V83" s="94">
        <v>3</v>
      </c>
    </row>
    <row r="84" spans="1:22" ht="27" customHeight="1" thickBot="1">
      <c r="F84" s="57" t="s">
        <v>54</v>
      </c>
      <c r="G84" s="57" t="s">
        <v>271</v>
      </c>
      <c r="H84" s="59" t="s">
        <v>528</v>
      </c>
      <c r="I84" s="113" t="s">
        <v>407</v>
      </c>
      <c r="J84" s="59">
        <v>1</v>
      </c>
      <c r="K84" s="60" t="s">
        <v>382</v>
      </c>
      <c r="L84" s="61">
        <v>5</v>
      </c>
      <c r="P84" s="57" t="s">
        <v>54</v>
      </c>
      <c r="Q84" s="57" t="s">
        <v>379</v>
      </c>
      <c r="R84" s="59" t="s">
        <v>528</v>
      </c>
      <c r="S84" s="59" t="s">
        <v>407</v>
      </c>
      <c r="T84" s="59">
        <v>1</v>
      </c>
      <c r="U84" s="60" t="s">
        <v>524</v>
      </c>
      <c r="V84" s="92">
        <v>5</v>
      </c>
    </row>
    <row r="85" spans="1:22" ht="18" thickBot="1">
      <c r="F85" s="62"/>
      <c r="G85" s="57" t="s">
        <v>271</v>
      </c>
      <c r="H85" s="63"/>
      <c r="I85" s="112"/>
      <c r="J85" s="63"/>
      <c r="K85" s="60" t="s">
        <v>391</v>
      </c>
      <c r="L85" s="64"/>
      <c r="P85" s="62"/>
      <c r="Q85" s="57" t="s">
        <v>379</v>
      </c>
      <c r="R85" s="63"/>
      <c r="S85" s="63"/>
      <c r="T85" s="63"/>
      <c r="U85" s="60" t="s">
        <v>391</v>
      </c>
      <c r="V85" s="93">
        <v>5</v>
      </c>
    </row>
    <row r="86" spans="1:22" ht="18" thickBot="1">
      <c r="F86" s="62"/>
      <c r="G86" s="57" t="s">
        <v>271</v>
      </c>
      <c r="H86" s="63"/>
      <c r="I86" s="112"/>
      <c r="J86" s="63"/>
      <c r="K86" s="60" t="s">
        <v>385</v>
      </c>
      <c r="L86" s="64"/>
      <c r="P86" s="62"/>
      <c r="Q86" s="57" t="s">
        <v>379</v>
      </c>
      <c r="R86" s="63"/>
      <c r="S86" s="63"/>
      <c r="T86" s="63"/>
      <c r="U86" s="60" t="s">
        <v>385</v>
      </c>
      <c r="V86" s="93">
        <v>5</v>
      </c>
    </row>
    <row r="87" spans="1:22" ht="76.5" customHeight="1" thickBot="1">
      <c r="A87" s="31" t="s">
        <v>519</v>
      </c>
      <c r="B87" s="9" t="s">
        <v>529</v>
      </c>
      <c r="F87" s="62"/>
      <c r="G87" s="57" t="s">
        <v>271</v>
      </c>
      <c r="H87" s="63"/>
      <c r="I87" s="112"/>
      <c r="J87" s="63"/>
      <c r="K87" s="60" t="s">
        <v>387</v>
      </c>
      <c r="L87" s="64"/>
      <c r="P87" s="62"/>
      <c r="Q87" s="57" t="s">
        <v>379</v>
      </c>
      <c r="R87" s="63"/>
      <c r="S87" s="63"/>
      <c r="T87" s="63"/>
      <c r="U87" s="60" t="s">
        <v>387</v>
      </c>
      <c r="V87" s="93">
        <v>5</v>
      </c>
    </row>
    <row r="88" spans="1:22" ht="18" thickBot="1">
      <c r="A88" s="9" t="s">
        <v>407</v>
      </c>
      <c r="B88" s="9">
        <v>10</v>
      </c>
      <c r="F88" s="65"/>
      <c r="G88" s="57" t="s">
        <v>271</v>
      </c>
      <c r="H88" s="67"/>
      <c r="I88" s="114"/>
      <c r="J88" s="67"/>
      <c r="K88" s="68" t="s">
        <v>395</v>
      </c>
      <c r="L88" s="69"/>
      <c r="P88" s="65"/>
      <c r="Q88" s="57" t="s">
        <v>379</v>
      </c>
      <c r="R88" s="67"/>
      <c r="S88" s="67"/>
      <c r="T88" s="67"/>
      <c r="U88" s="68" t="s">
        <v>395</v>
      </c>
      <c r="V88" s="93">
        <v>5</v>
      </c>
    </row>
    <row r="89" spans="1:22" ht="15.75" customHeight="1" thickBot="1">
      <c r="A89" s="9" t="s">
        <v>408</v>
      </c>
      <c r="B89" s="9">
        <v>2</v>
      </c>
      <c r="F89" s="57" t="s">
        <v>72</v>
      </c>
      <c r="G89" s="57" t="s">
        <v>239</v>
      </c>
      <c r="H89" s="59" t="s">
        <v>530</v>
      </c>
      <c r="I89" s="113" t="s">
        <v>407</v>
      </c>
      <c r="J89" s="59">
        <v>1</v>
      </c>
      <c r="K89" s="60" t="s">
        <v>382</v>
      </c>
      <c r="L89" s="61">
        <v>6</v>
      </c>
      <c r="P89" s="57" t="s">
        <v>72</v>
      </c>
      <c r="Q89" s="57" t="s">
        <v>74</v>
      </c>
      <c r="R89" s="59" t="s">
        <v>530</v>
      </c>
      <c r="S89" s="59" t="s">
        <v>407</v>
      </c>
      <c r="T89" s="59">
        <v>1</v>
      </c>
      <c r="U89" s="60" t="s">
        <v>524</v>
      </c>
      <c r="V89" s="92">
        <v>6</v>
      </c>
    </row>
    <row r="90" spans="1:22" ht="18" thickBot="1">
      <c r="A90" s="9" t="s">
        <v>409</v>
      </c>
      <c r="B90" s="9">
        <v>2</v>
      </c>
      <c r="F90" s="62"/>
      <c r="G90" s="57" t="s">
        <v>239</v>
      </c>
      <c r="H90" s="63"/>
      <c r="I90" s="112"/>
      <c r="J90" s="63"/>
      <c r="K90" s="60" t="s">
        <v>387</v>
      </c>
      <c r="L90" s="64"/>
      <c r="P90" s="62"/>
      <c r="Q90" s="57" t="s">
        <v>74</v>
      </c>
      <c r="R90" s="63"/>
      <c r="S90" s="63"/>
      <c r="T90" s="63"/>
      <c r="U90" s="60" t="s">
        <v>531</v>
      </c>
      <c r="V90" s="93">
        <v>6</v>
      </c>
    </row>
    <row r="91" spans="1:22" ht="15.75" customHeight="1" thickBot="1">
      <c r="A91" s="9" t="s">
        <v>410</v>
      </c>
      <c r="B91" s="9">
        <v>1</v>
      </c>
      <c r="F91" s="62"/>
      <c r="G91" s="57" t="s">
        <v>239</v>
      </c>
      <c r="H91" s="63"/>
      <c r="I91" s="112"/>
      <c r="J91" s="63"/>
      <c r="K91" s="60" t="s">
        <v>401</v>
      </c>
      <c r="L91" s="64"/>
      <c r="P91" s="62"/>
      <c r="Q91" s="57" t="s">
        <v>74</v>
      </c>
      <c r="R91" s="63"/>
      <c r="S91" s="63"/>
      <c r="T91" s="63"/>
      <c r="U91" s="60" t="s">
        <v>387</v>
      </c>
      <c r="V91" s="93">
        <v>6</v>
      </c>
    </row>
    <row r="92" spans="1:22" ht="35.25" customHeight="1" thickBot="1">
      <c r="A92" s="9" t="s">
        <v>411</v>
      </c>
      <c r="B92" s="9">
        <v>1</v>
      </c>
      <c r="F92" s="62"/>
      <c r="G92" s="57" t="s">
        <v>239</v>
      </c>
      <c r="H92" s="63"/>
      <c r="I92" s="112"/>
      <c r="J92" s="63"/>
      <c r="K92" s="60" t="s">
        <v>385</v>
      </c>
      <c r="L92" s="64"/>
      <c r="P92" s="62"/>
      <c r="Q92" s="57" t="s">
        <v>74</v>
      </c>
      <c r="R92" s="63"/>
      <c r="S92" s="63"/>
      <c r="T92" s="63"/>
      <c r="U92" s="60" t="s">
        <v>385</v>
      </c>
      <c r="V92" s="93">
        <v>6</v>
      </c>
    </row>
    <row r="93" spans="1:22" ht="16.5" customHeight="1" thickBot="1">
      <c r="A93" s="9" t="s">
        <v>532</v>
      </c>
      <c r="F93" s="62"/>
      <c r="G93" s="57" t="s">
        <v>239</v>
      </c>
      <c r="H93" s="63"/>
      <c r="I93" s="112"/>
      <c r="J93" s="63"/>
      <c r="K93" s="60" t="s">
        <v>389</v>
      </c>
      <c r="L93" s="64"/>
      <c r="P93" s="62"/>
      <c r="Q93" s="57" t="s">
        <v>74</v>
      </c>
      <c r="R93" s="63"/>
      <c r="S93" s="63"/>
      <c r="T93" s="63"/>
      <c r="U93" s="60" t="s">
        <v>389</v>
      </c>
      <c r="V93" s="93">
        <v>6</v>
      </c>
    </row>
    <row r="94" spans="1:22" ht="18" thickBot="1">
      <c r="A94" s="9" t="s">
        <v>248</v>
      </c>
      <c r="B94" s="9">
        <v>16</v>
      </c>
      <c r="F94" s="62"/>
      <c r="G94" s="57" t="s">
        <v>239</v>
      </c>
      <c r="H94" s="63"/>
      <c r="I94" s="112"/>
      <c r="J94" s="63"/>
      <c r="K94" s="60" t="s">
        <v>384</v>
      </c>
      <c r="L94" s="64"/>
      <c r="P94" s="62"/>
      <c r="Q94" s="57" t="s">
        <v>74</v>
      </c>
      <c r="R94" s="63"/>
      <c r="S94" s="63"/>
      <c r="T94" s="63"/>
      <c r="U94" s="64" t="s">
        <v>384</v>
      </c>
      <c r="V94" s="93">
        <v>6</v>
      </c>
    </row>
    <row r="95" spans="1:22" ht="18" thickBot="1">
      <c r="F95" s="63"/>
      <c r="G95" s="70" t="s">
        <v>240</v>
      </c>
      <c r="H95" s="58" t="s">
        <v>533</v>
      </c>
      <c r="I95" s="111" t="s">
        <v>409</v>
      </c>
      <c r="J95" s="59">
        <v>2</v>
      </c>
      <c r="K95" s="60" t="s">
        <v>382</v>
      </c>
      <c r="L95" s="61">
        <v>5</v>
      </c>
      <c r="P95" s="88" t="s">
        <v>92</v>
      </c>
      <c r="Q95" s="89" t="s">
        <v>378</v>
      </c>
      <c r="R95" s="58" t="s">
        <v>533</v>
      </c>
      <c r="S95" s="58" t="s">
        <v>409</v>
      </c>
      <c r="T95" s="59">
        <v>2</v>
      </c>
      <c r="U95" s="60" t="s">
        <v>524</v>
      </c>
      <c r="V95" s="92">
        <v>5</v>
      </c>
    </row>
    <row r="96" spans="1:22" ht="17.100000000000001" customHeight="1" thickBot="1">
      <c r="F96" s="62" t="s">
        <v>92</v>
      </c>
      <c r="G96" s="70" t="s">
        <v>240</v>
      </c>
      <c r="H96" s="58" t="s">
        <v>534</v>
      </c>
      <c r="I96" s="112" t="s">
        <v>407</v>
      </c>
      <c r="J96" s="63"/>
      <c r="K96" s="60" t="s">
        <v>384</v>
      </c>
      <c r="L96" s="64"/>
      <c r="P96" s="90"/>
      <c r="Q96" s="89" t="s">
        <v>378</v>
      </c>
      <c r="R96" s="63" t="s">
        <v>534</v>
      </c>
      <c r="S96" s="63" t="s">
        <v>407</v>
      </c>
      <c r="T96" s="63"/>
      <c r="U96" s="60" t="s">
        <v>384</v>
      </c>
      <c r="V96" s="93">
        <v>5</v>
      </c>
    </row>
    <row r="97" spans="6:22" ht="18" thickBot="1">
      <c r="F97" s="71"/>
      <c r="G97" s="70" t="s">
        <v>240</v>
      </c>
      <c r="H97" s="72"/>
      <c r="I97" s="112"/>
      <c r="J97" s="63"/>
      <c r="K97" s="60" t="s">
        <v>389</v>
      </c>
      <c r="L97" s="64"/>
      <c r="P97" s="90"/>
      <c r="Q97" s="89" t="s">
        <v>378</v>
      </c>
      <c r="R97" s="63"/>
      <c r="S97" s="63"/>
      <c r="T97" s="63"/>
      <c r="U97" s="60" t="s">
        <v>389</v>
      </c>
      <c r="V97" s="93">
        <v>5</v>
      </c>
    </row>
    <row r="98" spans="6:22" ht="18" thickBot="1">
      <c r="F98" s="71"/>
      <c r="G98" s="70" t="s">
        <v>240</v>
      </c>
      <c r="H98" s="72"/>
      <c r="I98" s="112"/>
      <c r="J98" s="63"/>
      <c r="K98" s="60" t="s">
        <v>387</v>
      </c>
      <c r="L98" s="64"/>
      <c r="P98" s="90"/>
      <c r="Q98" s="89" t="s">
        <v>378</v>
      </c>
      <c r="R98" s="63"/>
      <c r="S98" s="63"/>
      <c r="T98" s="63"/>
      <c r="U98" s="60" t="s">
        <v>387</v>
      </c>
      <c r="V98" s="93">
        <v>5</v>
      </c>
    </row>
    <row r="99" spans="6:22" ht="18" thickBot="1">
      <c r="F99" s="71"/>
      <c r="G99" s="70" t="s">
        <v>240</v>
      </c>
      <c r="H99" s="72"/>
      <c r="I99" s="114"/>
      <c r="J99" s="63"/>
      <c r="K99" s="60" t="s">
        <v>535</v>
      </c>
      <c r="L99" s="64"/>
      <c r="P99" s="91"/>
      <c r="Q99" s="89" t="s">
        <v>378</v>
      </c>
      <c r="R99" s="67"/>
      <c r="S99" s="67"/>
      <c r="T99" s="67"/>
      <c r="U99" s="68" t="s">
        <v>385</v>
      </c>
      <c r="V99" s="93">
        <v>5</v>
      </c>
    </row>
    <row r="100" spans="6:22" ht="48.95" thickBot="1">
      <c r="F100" s="73"/>
      <c r="G100" s="70" t="s">
        <v>240</v>
      </c>
      <c r="H100" s="74"/>
      <c r="J100" s="67"/>
      <c r="K100" s="68" t="s">
        <v>385</v>
      </c>
      <c r="L100" s="69"/>
      <c r="P100" s="57" t="s">
        <v>104</v>
      </c>
      <c r="Q100" s="57" t="s">
        <v>377</v>
      </c>
      <c r="R100" s="59" t="s">
        <v>536</v>
      </c>
      <c r="S100" s="58" t="s">
        <v>411</v>
      </c>
      <c r="T100" s="59">
        <v>2</v>
      </c>
      <c r="U100" s="60" t="s">
        <v>524</v>
      </c>
      <c r="V100" s="92">
        <v>4</v>
      </c>
    </row>
    <row r="101" spans="6:22" ht="48.95" thickBot="1">
      <c r="F101" s="57" t="s">
        <v>104</v>
      </c>
      <c r="G101" s="57" t="s">
        <v>241</v>
      </c>
      <c r="H101" s="59" t="s">
        <v>536</v>
      </c>
      <c r="I101" s="111" t="s">
        <v>411</v>
      </c>
      <c r="J101" s="59">
        <v>2</v>
      </c>
      <c r="K101" s="60" t="s">
        <v>382</v>
      </c>
      <c r="L101" s="61">
        <v>4</v>
      </c>
      <c r="P101" s="62"/>
      <c r="Q101" s="57" t="s">
        <v>377</v>
      </c>
      <c r="R101" s="63"/>
      <c r="S101" s="63" t="s">
        <v>408</v>
      </c>
      <c r="T101" s="63"/>
      <c r="U101" s="60" t="s">
        <v>391</v>
      </c>
      <c r="V101" s="93">
        <v>4</v>
      </c>
    </row>
    <row r="102" spans="6:22" ht="42.95" customHeight="1" thickBot="1">
      <c r="F102" s="62"/>
      <c r="G102" s="57" t="s">
        <v>241</v>
      </c>
      <c r="H102" s="63"/>
      <c r="I102" s="112" t="s">
        <v>408</v>
      </c>
      <c r="J102" s="63"/>
      <c r="K102" s="60" t="s">
        <v>391</v>
      </c>
      <c r="L102" s="64"/>
      <c r="P102" s="62"/>
      <c r="Q102" s="57" t="s">
        <v>377</v>
      </c>
      <c r="R102" s="63"/>
      <c r="S102" s="63"/>
      <c r="T102" s="63"/>
      <c r="U102" s="60" t="s">
        <v>384</v>
      </c>
      <c r="V102" s="93">
        <v>4</v>
      </c>
    </row>
    <row r="103" spans="6:22" ht="18" thickBot="1">
      <c r="F103" s="62"/>
      <c r="G103" s="57" t="s">
        <v>241</v>
      </c>
      <c r="H103" s="63"/>
      <c r="I103" s="112"/>
      <c r="J103" s="63"/>
      <c r="K103" s="60" t="s">
        <v>384</v>
      </c>
      <c r="L103" s="64"/>
      <c r="P103" s="62"/>
      <c r="Q103" s="57" t="s">
        <v>377</v>
      </c>
      <c r="R103" s="63"/>
      <c r="S103" s="63"/>
      <c r="T103" s="63"/>
      <c r="U103" s="60" t="s">
        <v>537</v>
      </c>
      <c r="V103" s="93">
        <v>4</v>
      </c>
    </row>
    <row r="104" spans="6:22" ht="35.1" thickBot="1">
      <c r="F104" s="62"/>
      <c r="G104" s="57" t="s">
        <v>241</v>
      </c>
      <c r="H104" s="63"/>
      <c r="I104" s="112"/>
      <c r="J104" s="63"/>
      <c r="K104" s="60" t="s">
        <v>405</v>
      </c>
      <c r="L104" s="64"/>
      <c r="P104" s="57" t="s">
        <v>121</v>
      </c>
      <c r="Q104" s="57" t="s">
        <v>123</v>
      </c>
      <c r="R104" s="59" t="s">
        <v>538</v>
      </c>
      <c r="S104" s="59" t="s">
        <v>407</v>
      </c>
      <c r="T104" s="59">
        <v>1</v>
      </c>
      <c r="U104" s="60" t="s">
        <v>524</v>
      </c>
      <c r="V104" s="92">
        <v>4</v>
      </c>
    </row>
    <row r="105" spans="6:22" ht="35.1" thickBot="1">
      <c r="F105" s="57" t="s">
        <v>121</v>
      </c>
      <c r="G105" s="57" t="s">
        <v>242</v>
      </c>
      <c r="H105" s="59" t="s">
        <v>538</v>
      </c>
      <c r="I105" s="113" t="s">
        <v>407</v>
      </c>
      <c r="J105" s="59">
        <v>1</v>
      </c>
      <c r="K105" s="60" t="s">
        <v>382</v>
      </c>
      <c r="L105" s="61">
        <v>4</v>
      </c>
      <c r="P105" s="62"/>
      <c r="Q105" s="57" t="s">
        <v>123</v>
      </c>
      <c r="R105" s="63"/>
      <c r="S105" s="63"/>
      <c r="T105" s="63"/>
      <c r="U105" s="60" t="s">
        <v>385</v>
      </c>
      <c r="V105" s="93">
        <v>4</v>
      </c>
    </row>
    <row r="106" spans="6:22" ht="35.1" thickBot="1">
      <c r="F106" s="62"/>
      <c r="G106" s="57" t="s">
        <v>242</v>
      </c>
      <c r="H106" s="63"/>
      <c r="I106" s="112"/>
      <c r="J106" s="63"/>
      <c r="K106" s="60" t="s">
        <v>385</v>
      </c>
      <c r="L106" s="64"/>
      <c r="P106" s="62"/>
      <c r="Q106" s="57" t="s">
        <v>123</v>
      </c>
      <c r="R106" s="63"/>
      <c r="S106" s="63"/>
      <c r="T106" s="63"/>
      <c r="U106" s="60" t="s">
        <v>389</v>
      </c>
      <c r="V106" s="93">
        <v>4</v>
      </c>
    </row>
    <row r="107" spans="6:22" ht="15.75" customHeight="1" thickBot="1">
      <c r="F107" s="62"/>
      <c r="G107" s="57" t="s">
        <v>242</v>
      </c>
      <c r="H107" s="63"/>
      <c r="I107" s="112"/>
      <c r="J107" s="63"/>
      <c r="K107" s="60" t="s">
        <v>389</v>
      </c>
      <c r="L107" s="64"/>
      <c r="P107" s="62"/>
      <c r="Q107" s="57" t="s">
        <v>123</v>
      </c>
      <c r="R107" s="63"/>
      <c r="S107" s="63"/>
      <c r="T107" s="63"/>
      <c r="U107" s="64" t="s">
        <v>384</v>
      </c>
      <c r="V107" s="93">
        <v>4</v>
      </c>
    </row>
    <row r="108" spans="6:22" ht="35.1" thickBot="1">
      <c r="F108" s="62"/>
      <c r="G108" s="57" t="s">
        <v>242</v>
      </c>
      <c r="H108" s="63"/>
      <c r="I108" s="112"/>
      <c r="J108" s="63"/>
      <c r="K108" s="60" t="s">
        <v>384</v>
      </c>
      <c r="L108" s="64"/>
      <c r="P108" s="57" t="s">
        <v>137</v>
      </c>
      <c r="Q108" s="57" t="s">
        <v>264</v>
      </c>
      <c r="R108" s="59" t="s">
        <v>539</v>
      </c>
      <c r="S108" s="59" t="s">
        <v>407</v>
      </c>
      <c r="T108" s="59">
        <v>1</v>
      </c>
      <c r="U108" s="60" t="s">
        <v>524</v>
      </c>
      <c r="V108" s="92">
        <v>5</v>
      </c>
    </row>
    <row r="109" spans="6:22" ht="35.1" thickBot="1">
      <c r="F109" s="57" t="s">
        <v>137</v>
      </c>
      <c r="G109" s="57" t="s">
        <v>243</v>
      </c>
      <c r="H109" s="59" t="s">
        <v>539</v>
      </c>
      <c r="I109" s="113" t="s">
        <v>407</v>
      </c>
      <c r="J109" s="59">
        <v>1</v>
      </c>
      <c r="K109" s="60" t="s">
        <v>382</v>
      </c>
      <c r="L109" s="61">
        <v>5</v>
      </c>
      <c r="P109" s="62"/>
      <c r="Q109" s="57" t="s">
        <v>264</v>
      </c>
      <c r="R109" s="63"/>
      <c r="S109" s="63"/>
      <c r="T109" s="63"/>
      <c r="U109" s="60" t="s">
        <v>406</v>
      </c>
      <c r="V109" s="93">
        <v>5</v>
      </c>
    </row>
    <row r="110" spans="6:22" ht="35.1" thickBot="1">
      <c r="F110" s="62"/>
      <c r="G110" s="57" t="s">
        <v>243</v>
      </c>
      <c r="H110" s="63"/>
      <c r="I110" s="112"/>
      <c r="J110" s="63"/>
      <c r="K110" s="60" t="s">
        <v>406</v>
      </c>
      <c r="L110" s="64"/>
      <c r="P110" s="62"/>
      <c r="Q110" s="57" t="s">
        <v>264</v>
      </c>
      <c r="R110" s="63"/>
      <c r="S110" s="63"/>
      <c r="T110" s="63"/>
      <c r="U110" s="60" t="s">
        <v>399</v>
      </c>
      <c r="V110" s="93">
        <v>5</v>
      </c>
    </row>
    <row r="111" spans="6:22" ht="35.1" thickBot="1">
      <c r="F111" s="62"/>
      <c r="G111" s="57" t="s">
        <v>243</v>
      </c>
      <c r="H111" s="63"/>
      <c r="I111" s="112"/>
      <c r="J111" s="63"/>
      <c r="K111" s="60" t="s">
        <v>399</v>
      </c>
      <c r="L111" s="64"/>
      <c r="P111" s="62"/>
      <c r="Q111" s="57" t="s">
        <v>264</v>
      </c>
      <c r="R111" s="63"/>
      <c r="S111" s="63"/>
      <c r="T111" s="63"/>
      <c r="U111" s="60" t="s">
        <v>387</v>
      </c>
      <c r="V111" s="93">
        <v>5</v>
      </c>
    </row>
    <row r="112" spans="6:22" ht="35.1" thickBot="1">
      <c r="F112" s="62"/>
      <c r="G112" s="57" t="s">
        <v>243</v>
      </c>
      <c r="H112" s="63"/>
      <c r="I112" s="112"/>
      <c r="J112" s="63"/>
      <c r="K112" s="60" t="s">
        <v>387</v>
      </c>
      <c r="L112" s="64"/>
      <c r="P112" s="65"/>
      <c r="Q112" s="57" t="s">
        <v>264</v>
      </c>
      <c r="R112" s="67"/>
      <c r="S112" s="67"/>
      <c r="T112" s="67"/>
      <c r="U112" s="68" t="s">
        <v>384</v>
      </c>
      <c r="V112" s="93">
        <v>5</v>
      </c>
    </row>
    <row r="113" spans="6:22" ht="15.75" customHeight="1" thickBot="1">
      <c r="F113" s="65"/>
      <c r="G113" s="57" t="s">
        <v>243</v>
      </c>
      <c r="H113" s="67"/>
      <c r="I113" s="114"/>
      <c r="J113" s="67"/>
      <c r="K113" s="68" t="s">
        <v>384</v>
      </c>
      <c r="L113" s="69"/>
      <c r="P113" s="57" t="s">
        <v>153</v>
      </c>
      <c r="Q113" s="57" t="s">
        <v>155</v>
      </c>
      <c r="R113" s="58" t="s">
        <v>538</v>
      </c>
      <c r="S113" s="58" t="s">
        <v>407</v>
      </c>
      <c r="T113" s="59">
        <v>2</v>
      </c>
      <c r="U113" s="60" t="s">
        <v>524</v>
      </c>
      <c r="V113" s="92">
        <v>3</v>
      </c>
    </row>
    <row r="114" spans="6:22" ht="18" thickBot="1">
      <c r="F114" s="57" t="s">
        <v>153</v>
      </c>
      <c r="G114" s="57" t="s">
        <v>244</v>
      </c>
      <c r="H114" s="58" t="s">
        <v>538</v>
      </c>
      <c r="I114" s="111" t="s">
        <v>407</v>
      </c>
      <c r="J114" s="59">
        <v>2</v>
      </c>
      <c r="K114" s="60" t="s">
        <v>382</v>
      </c>
      <c r="L114" s="61">
        <v>3</v>
      </c>
      <c r="P114" s="62"/>
      <c r="Q114" s="57" t="s">
        <v>155</v>
      </c>
      <c r="R114" s="63" t="s">
        <v>540</v>
      </c>
      <c r="S114" s="63" t="s">
        <v>408</v>
      </c>
      <c r="T114" s="63"/>
      <c r="U114" s="60" t="s">
        <v>384</v>
      </c>
      <c r="V114" s="93">
        <v>3</v>
      </c>
    </row>
    <row r="115" spans="6:22" ht="18" thickBot="1">
      <c r="F115" s="62"/>
      <c r="G115" s="57" t="s">
        <v>244</v>
      </c>
      <c r="H115" s="58" t="s">
        <v>540</v>
      </c>
      <c r="I115" s="112" t="s">
        <v>408</v>
      </c>
      <c r="J115" s="63"/>
      <c r="K115" s="60" t="s">
        <v>384</v>
      </c>
      <c r="L115" s="64"/>
      <c r="P115" s="65"/>
      <c r="Q115" s="57" t="s">
        <v>155</v>
      </c>
      <c r="R115" s="67"/>
      <c r="S115" s="67"/>
      <c r="T115" s="67"/>
      <c r="U115" s="68" t="s">
        <v>397</v>
      </c>
      <c r="V115" s="93">
        <v>3</v>
      </c>
    </row>
    <row r="116" spans="6:22" ht="18" thickBot="1">
      <c r="F116" s="65"/>
      <c r="G116" s="57" t="s">
        <v>244</v>
      </c>
      <c r="H116" s="74"/>
      <c r="I116" s="114"/>
      <c r="J116" s="67"/>
      <c r="K116" s="68" t="s">
        <v>397</v>
      </c>
      <c r="L116" s="69"/>
      <c r="P116" s="57" t="s">
        <v>170</v>
      </c>
      <c r="Q116" s="57" t="s">
        <v>172</v>
      </c>
      <c r="R116" s="59" t="s">
        <v>538</v>
      </c>
      <c r="S116" s="59" t="s">
        <v>407</v>
      </c>
      <c r="T116" s="59">
        <v>1</v>
      </c>
      <c r="U116" s="60" t="s">
        <v>524</v>
      </c>
      <c r="V116" s="92">
        <v>3</v>
      </c>
    </row>
    <row r="117" spans="6:22" ht="18" thickBot="1">
      <c r="F117" s="57" t="s">
        <v>170</v>
      </c>
      <c r="G117" s="57" t="s">
        <v>245</v>
      </c>
      <c r="H117" s="59" t="s">
        <v>538</v>
      </c>
      <c r="I117" s="113" t="s">
        <v>407</v>
      </c>
      <c r="J117" s="59">
        <v>1</v>
      </c>
      <c r="K117" s="60" t="s">
        <v>382</v>
      </c>
      <c r="L117" s="61">
        <v>6</v>
      </c>
      <c r="P117" s="62"/>
      <c r="Q117" s="57" t="s">
        <v>172</v>
      </c>
      <c r="R117" s="63"/>
      <c r="S117" s="63"/>
      <c r="T117" s="63"/>
      <c r="U117" s="60" t="s">
        <v>384</v>
      </c>
      <c r="V117" s="92">
        <v>3</v>
      </c>
    </row>
    <row r="118" spans="6:22" ht="15.75" customHeight="1" thickBot="1">
      <c r="F118" s="62"/>
      <c r="G118" s="57" t="s">
        <v>245</v>
      </c>
      <c r="H118" s="63"/>
      <c r="I118" s="112"/>
      <c r="J118" s="63"/>
      <c r="K118" s="60" t="s">
        <v>384</v>
      </c>
      <c r="L118" s="64"/>
      <c r="P118" s="65"/>
      <c r="Q118" s="57" t="s">
        <v>172</v>
      </c>
      <c r="R118" s="67"/>
      <c r="S118" s="67"/>
      <c r="T118" s="67"/>
      <c r="U118" s="68" t="s">
        <v>397</v>
      </c>
      <c r="V118" s="92">
        <v>3</v>
      </c>
    </row>
    <row r="119" spans="6:22" ht="18" thickBot="1">
      <c r="F119" s="65"/>
      <c r="G119" s="57" t="s">
        <v>245</v>
      </c>
      <c r="H119" s="67"/>
      <c r="I119" s="114"/>
      <c r="J119" s="67"/>
      <c r="K119" s="68" t="s">
        <v>397</v>
      </c>
      <c r="L119" s="69"/>
      <c r="P119" s="57" t="s">
        <v>190</v>
      </c>
      <c r="Q119" s="57" t="s">
        <v>192</v>
      </c>
      <c r="R119" s="59" t="s">
        <v>538</v>
      </c>
      <c r="S119" s="59" t="s">
        <v>407</v>
      </c>
      <c r="T119" s="59">
        <v>1</v>
      </c>
      <c r="U119" s="60" t="s">
        <v>524</v>
      </c>
      <c r="V119" s="92">
        <v>4</v>
      </c>
    </row>
    <row r="120" spans="6:22" ht="18" thickBot="1">
      <c r="F120" s="57" t="s">
        <v>190</v>
      </c>
      <c r="G120" s="57" t="s">
        <v>246</v>
      </c>
      <c r="H120" s="59" t="s">
        <v>538</v>
      </c>
      <c r="I120" s="113" t="s">
        <v>407</v>
      </c>
      <c r="J120" s="59">
        <v>1</v>
      </c>
      <c r="K120" s="60" t="s">
        <v>382</v>
      </c>
      <c r="L120" s="61">
        <v>4</v>
      </c>
      <c r="P120" s="62"/>
      <c r="Q120" s="57" t="s">
        <v>192</v>
      </c>
      <c r="R120" s="63"/>
      <c r="S120" s="63"/>
      <c r="T120" s="63"/>
      <c r="U120" s="60" t="s">
        <v>404</v>
      </c>
      <c r="V120" s="93">
        <v>4</v>
      </c>
    </row>
    <row r="121" spans="6:22" ht="15.75" customHeight="1" thickBot="1">
      <c r="F121" s="62"/>
      <c r="G121" s="57" t="s">
        <v>246</v>
      </c>
      <c r="H121" s="63"/>
      <c r="I121" s="112"/>
      <c r="J121" s="63"/>
      <c r="K121" s="60" t="s">
        <v>404</v>
      </c>
      <c r="L121" s="64"/>
      <c r="P121" s="62"/>
      <c r="Q121" s="57" t="s">
        <v>192</v>
      </c>
      <c r="R121" s="63"/>
      <c r="S121" s="63"/>
      <c r="T121" s="63"/>
      <c r="U121" s="60" t="s">
        <v>399</v>
      </c>
      <c r="V121" s="93">
        <v>4</v>
      </c>
    </row>
    <row r="122" spans="6:22" ht="18" thickBot="1">
      <c r="F122" s="62"/>
      <c r="G122" s="57" t="s">
        <v>246</v>
      </c>
      <c r="H122" s="63"/>
      <c r="I122" s="112"/>
      <c r="J122" s="63"/>
      <c r="K122" s="60" t="s">
        <v>399</v>
      </c>
      <c r="L122" s="64"/>
      <c r="P122" s="62"/>
      <c r="Q122" s="57" t="s">
        <v>192</v>
      </c>
      <c r="R122" s="63"/>
      <c r="S122" s="63"/>
      <c r="T122" s="63"/>
      <c r="U122" s="64" t="s">
        <v>384</v>
      </c>
      <c r="V122" s="93">
        <v>4</v>
      </c>
    </row>
    <row r="123" spans="6:22" ht="18" thickBot="1">
      <c r="F123" s="62"/>
      <c r="G123" s="57" t="s">
        <v>246</v>
      </c>
      <c r="H123" s="63"/>
      <c r="I123" s="112"/>
      <c r="J123" s="63"/>
      <c r="K123" s="60" t="s">
        <v>384</v>
      </c>
      <c r="L123" s="64"/>
      <c r="P123" s="57" t="s">
        <v>214</v>
      </c>
      <c r="Q123" s="57" t="s">
        <v>216</v>
      </c>
      <c r="R123" s="59" t="s">
        <v>541</v>
      </c>
      <c r="S123" s="59" t="s">
        <v>407</v>
      </c>
      <c r="T123" s="59">
        <v>2</v>
      </c>
      <c r="U123" s="60" t="s">
        <v>524</v>
      </c>
      <c r="V123" s="92">
        <v>9</v>
      </c>
    </row>
    <row r="124" spans="6:22" ht="15.75" customHeight="1" thickBot="1">
      <c r="F124" s="57" t="s">
        <v>214</v>
      </c>
      <c r="G124" s="57" t="s">
        <v>247</v>
      </c>
      <c r="H124" s="59" t="s">
        <v>541</v>
      </c>
      <c r="I124" s="113" t="s">
        <v>407</v>
      </c>
      <c r="J124" s="59">
        <v>2</v>
      </c>
      <c r="K124" s="60" t="s">
        <v>382</v>
      </c>
      <c r="L124" s="61">
        <v>9</v>
      </c>
      <c r="P124" s="62"/>
      <c r="Q124" s="57" t="s">
        <v>216</v>
      </c>
      <c r="R124" s="63"/>
      <c r="S124" s="63" t="s">
        <v>410</v>
      </c>
      <c r="T124" s="63"/>
      <c r="U124" s="60" t="s">
        <v>384</v>
      </c>
      <c r="V124" s="93">
        <v>9</v>
      </c>
    </row>
    <row r="125" spans="6:22" ht="18" thickBot="1">
      <c r="F125" s="62"/>
      <c r="G125" s="57" t="s">
        <v>247</v>
      </c>
      <c r="H125" s="63"/>
      <c r="I125" s="112" t="s">
        <v>410</v>
      </c>
      <c r="J125" s="63"/>
      <c r="K125" s="60" t="s">
        <v>384</v>
      </c>
      <c r="L125" s="64"/>
      <c r="P125" s="62"/>
      <c r="Q125" s="57" t="s">
        <v>216</v>
      </c>
      <c r="R125" s="63"/>
      <c r="S125" s="63"/>
      <c r="T125" s="63"/>
      <c r="U125" s="60" t="s">
        <v>389</v>
      </c>
      <c r="V125" s="93">
        <v>9</v>
      </c>
    </row>
    <row r="126" spans="6:22" ht="18" thickBot="1">
      <c r="F126" s="62"/>
      <c r="G126" s="57" t="s">
        <v>247</v>
      </c>
      <c r="H126" s="63"/>
      <c r="I126" s="63"/>
      <c r="J126" s="63"/>
      <c r="K126" s="60" t="s">
        <v>389</v>
      </c>
      <c r="L126" s="64"/>
      <c r="P126" s="62"/>
      <c r="Q126" s="57" t="s">
        <v>216</v>
      </c>
      <c r="R126" s="63"/>
      <c r="S126" s="63"/>
      <c r="T126" s="63"/>
      <c r="U126" s="60" t="s">
        <v>403</v>
      </c>
      <c r="V126" s="93">
        <v>9</v>
      </c>
    </row>
    <row r="127" spans="6:22" ht="18" thickBot="1">
      <c r="F127" s="62"/>
      <c r="G127" s="57" t="s">
        <v>247</v>
      </c>
      <c r="H127" s="63"/>
      <c r="I127" s="63"/>
      <c r="J127" s="63"/>
      <c r="K127" s="60" t="s">
        <v>403</v>
      </c>
      <c r="L127" s="64"/>
      <c r="P127" s="62"/>
      <c r="Q127" s="57" t="s">
        <v>216</v>
      </c>
      <c r="R127" s="63"/>
      <c r="S127" s="63"/>
      <c r="T127" s="63"/>
      <c r="U127" s="60" t="s">
        <v>385</v>
      </c>
      <c r="V127" s="93">
        <v>9</v>
      </c>
    </row>
    <row r="128" spans="6:22" ht="18" thickBot="1">
      <c r="F128" s="62"/>
      <c r="G128" s="57" t="s">
        <v>247</v>
      </c>
      <c r="H128" s="63"/>
      <c r="I128" s="63"/>
      <c r="J128" s="63"/>
      <c r="K128" s="60" t="s">
        <v>385</v>
      </c>
      <c r="L128" s="64"/>
      <c r="P128" s="62"/>
      <c r="Q128" s="57" t="s">
        <v>216</v>
      </c>
      <c r="R128" s="63"/>
      <c r="S128" s="63"/>
      <c r="T128" s="63"/>
      <c r="U128" s="60" t="s">
        <v>402</v>
      </c>
      <c r="V128" s="93">
        <v>9</v>
      </c>
    </row>
    <row r="129" spans="6:22" ht="15.75" customHeight="1" thickBot="1">
      <c r="F129" s="62"/>
      <c r="G129" s="57" t="s">
        <v>247</v>
      </c>
      <c r="H129" s="63"/>
      <c r="I129" s="63"/>
      <c r="J129" s="63"/>
      <c r="K129" s="60" t="s">
        <v>402</v>
      </c>
      <c r="L129" s="64"/>
      <c r="P129" s="62"/>
      <c r="Q129" s="57" t="s">
        <v>216</v>
      </c>
      <c r="R129" s="63"/>
      <c r="S129" s="63"/>
      <c r="T129" s="63"/>
      <c r="U129" s="60" t="s">
        <v>391</v>
      </c>
      <c r="V129" s="93">
        <v>9</v>
      </c>
    </row>
    <row r="130" spans="6:22" ht="32.1" customHeight="1" thickBot="1">
      <c r="F130" s="62"/>
      <c r="G130" s="57" t="s">
        <v>247</v>
      </c>
      <c r="H130" s="63"/>
      <c r="I130" s="63"/>
      <c r="J130" s="63"/>
      <c r="K130" s="60" t="s">
        <v>391</v>
      </c>
      <c r="L130" s="64"/>
      <c r="P130" s="62"/>
      <c r="Q130" s="57" t="s">
        <v>216</v>
      </c>
      <c r="R130" s="63"/>
      <c r="S130" s="63"/>
      <c r="T130" s="63"/>
      <c r="U130" s="68" t="s">
        <v>395</v>
      </c>
      <c r="V130" s="93">
        <v>9</v>
      </c>
    </row>
    <row r="131" spans="6:22" ht="18" thickBot="1">
      <c r="F131" s="62"/>
      <c r="G131" s="57" t="s">
        <v>247</v>
      </c>
      <c r="H131" s="63"/>
      <c r="I131" s="63"/>
      <c r="J131" s="63"/>
      <c r="K131" s="60" t="s">
        <v>395</v>
      </c>
      <c r="L131" s="64"/>
      <c r="P131" s="62"/>
      <c r="Q131" s="57" t="s">
        <v>216</v>
      </c>
      <c r="R131" s="63"/>
      <c r="S131" s="63"/>
      <c r="T131" s="63"/>
      <c r="U131" s="60" t="s">
        <v>387</v>
      </c>
      <c r="V131" s="93">
        <v>9</v>
      </c>
    </row>
    <row r="132" spans="6:22" ht="17.100000000000001">
      <c r="F132" s="62"/>
      <c r="G132" s="57" t="s">
        <v>247</v>
      </c>
      <c r="H132" s="63"/>
      <c r="I132" s="63"/>
      <c r="J132" s="63"/>
      <c r="K132" s="60" t="s">
        <v>387</v>
      </c>
      <c r="L132" s="64"/>
    </row>
    <row r="133" spans="6:22">
      <c r="F133" s="62"/>
      <c r="G133" s="62"/>
      <c r="H133" s="63"/>
      <c r="I133" s="63"/>
      <c r="J133" s="63"/>
      <c r="K133" s="60"/>
      <c r="L133" s="64"/>
    </row>
    <row r="134" spans="6:22" ht="17.100000000000001" thickBot="1">
      <c r="F134" s="65"/>
      <c r="G134" s="65"/>
      <c r="H134" s="67"/>
      <c r="I134" s="67"/>
      <c r="J134" s="67"/>
      <c r="K134" s="66"/>
      <c r="L134" s="69"/>
    </row>
  </sheetData>
  <mergeCells count="15">
    <mergeCell ref="K63:K65"/>
    <mergeCell ref="L63:L65"/>
    <mergeCell ref="N62:N64"/>
    <mergeCell ref="O63:O65"/>
    <mergeCell ref="M63:M65"/>
    <mergeCell ref="O68:O69"/>
    <mergeCell ref="K72:K73"/>
    <mergeCell ref="L72:L73"/>
    <mergeCell ref="N71:N72"/>
    <mergeCell ref="M72:M73"/>
    <mergeCell ref="O72:O73"/>
    <mergeCell ref="K68:K69"/>
    <mergeCell ref="L68:L69"/>
    <mergeCell ref="M68:M69"/>
    <mergeCell ref="N67:N68"/>
  </mergeCells>
  <phoneticPr fontId="18" type="noConversion"/>
  <pageMargins left="0.7" right="0.7" top="0.75" bottom="0.75" header="0.3" footer="0.3"/>
  <drawing r:id="rId3"/>
  <tableParts count="4">
    <tablePart r:id="rId4"/>
    <tablePart r:id="rId5"/>
    <tablePart r:id="rId6"/>
    <tablePart r:id="rId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5ECC4-EF9B-A542-A903-EAA54B6D26CC}">
  <dimension ref="A3:N8"/>
  <sheetViews>
    <sheetView workbookViewId="0">
      <selection activeCell="A3" sqref="A3:M3"/>
    </sheetView>
  </sheetViews>
  <sheetFormatPr defaultColWidth="11" defaultRowHeight="15.95"/>
  <cols>
    <col min="1" max="1" width="40.5" bestFit="1" customWidth="1"/>
    <col min="2" max="2" width="15.5" hidden="1" customWidth="1"/>
    <col min="3" max="3" width="9.5" hidden="1" customWidth="1"/>
    <col min="4" max="4" width="14.375" hidden="1" customWidth="1"/>
    <col min="5" max="5" width="11.5" hidden="1" customWidth="1"/>
    <col min="6" max="6" width="6.125" hidden="1" customWidth="1"/>
    <col min="7" max="7" width="8" hidden="1" customWidth="1"/>
    <col min="8" max="8" width="8.875" hidden="1" customWidth="1"/>
    <col min="9" max="9" width="7.125" hidden="1" customWidth="1"/>
    <col min="10" max="10" width="8.125" hidden="1" customWidth="1"/>
    <col min="11" max="11" width="8.875" hidden="1" customWidth="1"/>
    <col min="12" max="12" width="6" hidden="1" customWidth="1"/>
  </cols>
  <sheetData>
    <row r="3" spans="1:14">
      <c r="A3" s="14" t="s">
        <v>279</v>
      </c>
      <c r="B3" s="14" t="s">
        <v>235</v>
      </c>
    </row>
    <row r="4" spans="1:14">
      <c r="A4" s="14" t="s">
        <v>236</v>
      </c>
      <c r="B4" t="s">
        <v>94</v>
      </c>
      <c r="C4" t="s">
        <v>192</v>
      </c>
      <c r="D4" t="s">
        <v>264</v>
      </c>
      <c r="E4" t="s">
        <v>123</v>
      </c>
      <c r="F4" t="s">
        <v>37</v>
      </c>
      <c r="G4" t="s">
        <v>216</v>
      </c>
      <c r="H4" t="s">
        <v>155</v>
      </c>
      <c r="I4" t="s">
        <v>106</v>
      </c>
      <c r="J4" t="s">
        <v>56</v>
      </c>
      <c r="K4" t="s">
        <v>74</v>
      </c>
      <c r="L4" t="s">
        <v>172</v>
      </c>
      <c r="M4" t="s">
        <v>248</v>
      </c>
      <c r="N4" t="s">
        <v>280</v>
      </c>
    </row>
    <row r="5" spans="1:14">
      <c r="A5" s="28" t="s">
        <v>542</v>
      </c>
      <c r="C5">
        <v>1</v>
      </c>
      <c r="M5">
        <v>1</v>
      </c>
      <c r="N5" t="s">
        <v>543</v>
      </c>
    </row>
    <row r="6" spans="1:14">
      <c r="A6" s="28" t="s">
        <v>544</v>
      </c>
      <c r="G6">
        <v>1</v>
      </c>
      <c r="J6">
        <v>1</v>
      </c>
      <c r="L6">
        <v>1</v>
      </c>
      <c r="M6">
        <v>3</v>
      </c>
      <c r="N6" t="s">
        <v>545</v>
      </c>
    </row>
    <row r="7" spans="1:14">
      <c r="A7" s="28" t="s">
        <v>546</v>
      </c>
      <c r="B7">
        <v>1</v>
      </c>
      <c r="D7">
        <v>1</v>
      </c>
      <c r="E7">
        <v>1</v>
      </c>
      <c r="F7">
        <v>1</v>
      </c>
      <c r="H7">
        <v>1</v>
      </c>
      <c r="I7">
        <v>1</v>
      </c>
      <c r="K7">
        <v>1</v>
      </c>
      <c r="M7">
        <v>7</v>
      </c>
      <c r="N7" t="s">
        <v>190</v>
      </c>
    </row>
    <row r="8" spans="1:14">
      <c r="A8" s="28" t="s">
        <v>248</v>
      </c>
      <c r="B8">
        <v>1</v>
      </c>
      <c r="C8">
        <v>1</v>
      </c>
      <c r="D8">
        <v>1</v>
      </c>
      <c r="E8">
        <v>1</v>
      </c>
      <c r="F8">
        <v>1</v>
      </c>
      <c r="G8">
        <v>1</v>
      </c>
      <c r="H8">
        <v>1</v>
      </c>
      <c r="I8">
        <v>1</v>
      </c>
      <c r="J8">
        <v>1</v>
      </c>
      <c r="K8">
        <v>1</v>
      </c>
      <c r="L8">
        <v>1</v>
      </c>
      <c r="M8">
        <v>11</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F7736-B3C2-AC4D-B99D-C9B9DFA13DD8}">
  <dimension ref="A3:Q31"/>
  <sheetViews>
    <sheetView workbookViewId="0">
      <selection activeCell="R29" sqref="R29"/>
    </sheetView>
  </sheetViews>
  <sheetFormatPr defaultColWidth="11" defaultRowHeight="15.95"/>
  <cols>
    <col min="1" max="1" width="27" bestFit="1" customWidth="1"/>
    <col min="2" max="2" width="15.5" hidden="1" customWidth="1"/>
    <col min="3" max="3" width="9.5" hidden="1" customWidth="1"/>
    <col min="4" max="4" width="14.375" hidden="1" customWidth="1"/>
    <col min="5" max="5" width="11.5" hidden="1" customWidth="1"/>
    <col min="6" max="6" width="6.125" hidden="1" customWidth="1"/>
    <col min="7" max="7" width="8" hidden="1" customWidth="1"/>
    <col min="8" max="8" width="8.875" hidden="1" customWidth="1"/>
    <col min="9" max="9" width="7.125" hidden="1" customWidth="1"/>
    <col min="10" max="10" width="8.125" hidden="1" customWidth="1"/>
    <col min="11" max="11" width="8.875" hidden="1" customWidth="1"/>
    <col min="12" max="12" width="6" hidden="1" customWidth="1"/>
    <col min="15" max="15" width="40.5" bestFit="1" customWidth="1"/>
    <col min="17" max="17" width="12.125" bestFit="1" customWidth="1"/>
  </cols>
  <sheetData>
    <row r="3" spans="1:14">
      <c r="A3" s="14" t="s">
        <v>279</v>
      </c>
      <c r="B3" s="14" t="s">
        <v>235</v>
      </c>
    </row>
    <row r="4" spans="1:14">
      <c r="A4" s="14" t="s">
        <v>236</v>
      </c>
      <c r="B4" t="s">
        <v>94</v>
      </c>
      <c r="C4" t="s">
        <v>192</v>
      </c>
      <c r="D4" t="s">
        <v>264</v>
      </c>
      <c r="E4" t="s">
        <v>123</v>
      </c>
      <c r="F4" t="s">
        <v>37</v>
      </c>
      <c r="G4" t="s">
        <v>216</v>
      </c>
      <c r="H4" t="s">
        <v>155</v>
      </c>
      <c r="I4" t="s">
        <v>106</v>
      </c>
      <c r="J4" t="s">
        <v>56</v>
      </c>
      <c r="K4" t="s">
        <v>74</v>
      </c>
      <c r="L4" t="s">
        <v>172</v>
      </c>
      <c r="M4" t="s">
        <v>248</v>
      </c>
      <c r="N4" t="s">
        <v>547</v>
      </c>
    </row>
    <row r="5" spans="1:14">
      <c r="A5" s="28" t="s">
        <v>46</v>
      </c>
      <c r="B5">
        <v>1</v>
      </c>
      <c r="D5">
        <v>1</v>
      </c>
      <c r="E5">
        <v>1</v>
      </c>
      <c r="F5">
        <v>1</v>
      </c>
      <c r="H5">
        <v>1</v>
      </c>
      <c r="K5">
        <v>1</v>
      </c>
      <c r="M5">
        <v>6</v>
      </c>
      <c r="N5" t="s">
        <v>548</v>
      </c>
    </row>
    <row r="6" spans="1:14">
      <c r="A6" s="28" t="s">
        <v>549</v>
      </c>
      <c r="I6">
        <v>1</v>
      </c>
      <c r="J6">
        <v>1</v>
      </c>
      <c r="L6">
        <v>1</v>
      </c>
      <c r="M6">
        <v>3</v>
      </c>
      <c r="N6" t="s">
        <v>550</v>
      </c>
    </row>
    <row r="7" spans="1:14">
      <c r="A7" s="28" t="s">
        <v>551</v>
      </c>
      <c r="C7">
        <v>1</v>
      </c>
      <c r="M7">
        <v>1</v>
      </c>
      <c r="N7" t="s">
        <v>190</v>
      </c>
    </row>
    <row r="8" spans="1:14">
      <c r="A8" s="28" t="s">
        <v>62</v>
      </c>
      <c r="G8">
        <v>1</v>
      </c>
      <c r="M8">
        <v>1</v>
      </c>
      <c r="N8" t="s">
        <v>214</v>
      </c>
    </row>
    <row r="9" spans="1:14">
      <c r="A9" s="28" t="s">
        <v>248</v>
      </c>
      <c r="B9">
        <v>1</v>
      </c>
      <c r="C9">
        <v>1</v>
      </c>
      <c r="D9">
        <v>1</v>
      </c>
      <c r="E9">
        <v>1</v>
      </c>
      <c r="F9">
        <v>1</v>
      </c>
      <c r="G9">
        <v>1</v>
      </c>
      <c r="H9">
        <v>1</v>
      </c>
      <c r="I9">
        <v>1</v>
      </c>
      <c r="J9">
        <v>1</v>
      </c>
      <c r="K9">
        <v>1</v>
      </c>
      <c r="L9">
        <v>1</v>
      </c>
      <c r="M9">
        <v>11</v>
      </c>
    </row>
    <row r="20" spans="15:17" ht="17.100000000000001" thickBot="1">
      <c r="O20" s="110"/>
    </row>
    <row r="21" spans="15:17" ht="15.75">
      <c r="O21" s="115" t="s">
        <v>552</v>
      </c>
      <c r="P21" s="116" t="s">
        <v>248</v>
      </c>
      <c r="Q21" s="116" t="s">
        <v>280</v>
      </c>
    </row>
    <row r="22" spans="15:17" ht="15.75">
      <c r="O22" s="117" t="s">
        <v>544</v>
      </c>
      <c r="P22" s="118">
        <v>3</v>
      </c>
      <c r="Q22" s="118" t="s">
        <v>543</v>
      </c>
    </row>
    <row r="23" spans="15:17" ht="15.75">
      <c r="O23" s="117" t="s">
        <v>546</v>
      </c>
      <c r="P23" s="118">
        <v>7</v>
      </c>
      <c r="Q23" s="118" t="s">
        <v>545</v>
      </c>
    </row>
    <row r="24" spans="15:17" ht="15.75">
      <c r="O24" s="117" t="s">
        <v>542</v>
      </c>
      <c r="P24" s="118">
        <v>1</v>
      </c>
      <c r="Q24" s="118" t="s">
        <v>190</v>
      </c>
    </row>
    <row r="25" spans="15:17" ht="15.75">
      <c r="O25" s="119" t="s">
        <v>553</v>
      </c>
      <c r="P25" s="120" t="s">
        <v>554</v>
      </c>
      <c r="Q25" s="120" t="s">
        <v>249</v>
      </c>
    </row>
    <row r="26" spans="15:17" ht="15.75">
      <c r="O26" s="117" t="s">
        <v>46</v>
      </c>
      <c r="P26" s="118">
        <v>6</v>
      </c>
      <c r="Q26" s="118" t="s">
        <v>548</v>
      </c>
    </row>
    <row r="27" spans="15:17" ht="15.75">
      <c r="O27" s="117" t="s">
        <v>549</v>
      </c>
      <c r="P27" s="118">
        <v>3</v>
      </c>
      <c r="Q27" s="118" t="s">
        <v>550</v>
      </c>
    </row>
    <row r="28" spans="15:17" ht="15.75">
      <c r="O28" s="117" t="s">
        <v>551</v>
      </c>
      <c r="P28" s="118">
        <v>1</v>
      </c>
      <c r="Q28" s="118" t="s">
        <v>190</v>
      </c>
    </row>
    <row r="29" spans="15:17" ht="15.75">
      <c r="O29" s="117" t="s">
        <v>44</v>
      </c>
      <c r="P29" s="118">
        <v>1</v>
      </c>
      <c r="Q29" s="118" t="s">
        <v>214</v>
      </c>
    </row>
    <row r="31" spans="15:17">
      <c r="O31" s="110"/>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2C9FC-0866-7F47-973A-E7C8A645218B}">
  <dimension ref="A1:I35"/>
  <sheetViews>
    <sheetView topLeftCell="C1" zoomScale="75" workbookViewId="0">
      <selection activeCell="C3" sqref="C3"/>
    </sheetView>
  </sheetViews>
  <sheetFormatPr defaultColWidth="11" defaultRowHeight="15.95"/>
  <cols>
    <col min="1" max="1" width="15" customWidth="1"/>
    <col min="2" max="2" width="21.5" customWidth="1"/>
    <col min="3" max="3" width="25.375" style="3" customWidth="1"/>
    <col min="4" max="4" width="85.625" style="3" customWidth="1"/>
    <col min="5" max="5" width="41.375" style="3" customWidth="1"/>
    <col min="6" max="6" width="50.125" style="3" customWidth="1"/>
    <col min="7" max="7" width="61" customWidth="1"/>
    <col min="8" max="8" width="25.625" bestFit="1" customWidth="1"/>
    <col min="9" max="9" width="30.625" bestFit="1" customWidth="1"/>
  </cols>
  <sheetData>
    <row r="1" spans="1:7" s="81" customFormat="1">
      <c r="A1" s="78" t="s">
        <v>0</v>
      </c>
      <c r="B1" s="78" t="s">
        <v>261</v>
      </c>
      <c r="C1" s="79" t="s">
        <v>20</v>
      </c>
      <c r="D1" s="80" t="s">
        <v>24</v>
      </c>
      <c r="E1" s="80" t="s">
        <v>25</v>
      </c>
      <c r="F1" s="80" t="s">
        <v>27</v>
      </c>
      <c r="G1" s="80" t="s">
        <v>28</v>
      </c>
    </row>
    <row r="2" spans="1:7">
      <c r="A2" s="9" t="s">
        <v>35</v>
      </c>
      <c r="B2" s="9" t="s">
        <v>37</v>
      </c>
      <c r="C2" s="3" t="s">
        <v>46</v>
      </c>
      <c r="D2" s="3" t="s">
        <v>49</v>
      </c>
      <c r="E2" s="3" t="s">
        <v>546</v>
      </c>
      <c r="F2" s="3" t="s">
        <v>52</v>
      </c>
      <c r="G2" s="3" t="s">
        <v>53</v>
      </c>
    </row>
    <row r="3" spans="1:7">
      <c r="A3" s="9" t="s">
        <v>54</v>
      </c>
      <c r="B3" s="9" t="s">
        <v>56</v>
      </c>
      <c r="C3" s="3" t="s">
        <v>549</v>
      </c>
      <c r="D3" s="3" t="s">
        <v>67</v>
      </c>
      <c r="E3" s="3" t="s">
        <v>544</v>
      </c>
      <c r="F3" s="3" t="s">
        <v>69</v>
      </c>
      <c r="G3" s="3" t="s">
        <v>70</v>
      </c>
    </row>
    <row r="4" spans="1:7">
      <c r="A4" s="9" t="s">
        <v>72</v>
      </c>
      <c r="B4" s="9" t="s">
        <v>74</v>
      </c>
      <c r="C4" s="3" t="s">
        <v>46</v>
      </c>
      <c r="D4" s="3" t="s">
        <v>88</v>
      </c>
      <c r="E4" s="3" t="s">
        <v>546</v>
      </c>
      <c r="F4" s="3" t="s">
        <v>90</v>
      </c>
      <c r="G4" s="3" t="s">
        <v>91</v>
      </c>
    </row>
    <row r="5" spans="1:7" ht="15.95" customHeight="1">
      <c r="A5" s="9" t="s">
        <v>92</v>
      </c>
      <c r="B5" s="9" t="s">
        <v>94</v>
      </c>
      <c r="C5" s="3" t="s">
        <v>46</v>
      </c>
      <c r="D5" s="3" t="s">
        <v>62</v>
      </c>
      <c r="E5" s="3" t="s">
        <v>546</v>
      </c>
      <c r="F5" s="3" t="s">
        <v>103</v>
      </c>
      <c r="G5" s="3" t="s">
        <v>62</v>
      </c>
    </row>
    <row r="6" spans="1:7">
      <c r="A6" s="9" t="s">
        <v>104</v>
      </c>
      <c r="B6" s="9" t="s">
        <v>106</v>
      </c>
      <c r="C6" s="3" t="s">
        <v>549</v>
      </c>
      <c r="D6" s="3" t="s">
        <v>116</v>
      </c>
      <c r="E6" s="3" t="s">
        <v>546</v>
      </c>
      <c r="F6" s="3" t="s">
        <v>118</v>
      </c>
      <c r="G6" s="3" t="s">
        <v>119</v>
      </c>
    </row>
    <row r="7" spans="1:7">
      <c r="A7" s="9" t="s">
        <v>121</v>
      </c>
      <c r="B7" s="9" t="s">
        <v>123</v>
      </c>
      <c r="C7" s="3" t="s">
        <v>46</v>
      </c>
      <c r="D7" s="3" t="s">
        <v>130</v>
      </c>
      <c r="E7" s="3" t="s">
        <v>546</v>
      </c>
      <c r="F7" s="3" t="s">
        <v>131</v>
      </c>
      <c r="G7" s="3" t="s">
        <v>132</v>
      </c>
    </row>
    <row r="8" spans="1:7">
      <c r="A8" s="9" t="s">
        <v>137</v>
      </c>
      <c r="B8" s="9" t="s">
        <v>264</v>
      </c>
      <c r="C8" s="3" t="s">
        <v>46</v>
      </c>
      <c r="D8" s="3" t="s">
        <v>62</v>
      </c>
      <c r="E8" s="3" t="s">
        <v>546</v>
      </c>
      <c r="F8" s="3" t="s">
        <v>149</v>
      </c>
      <c r="G8" s="3" t="s">
        <v>62</v>
      </c>
    </row>
    <row r="9" spans="1:7">
      <c r="A9" s="9" t="s">
        <v>153</v>
      </c>
      <c r="B9" s="9" t="s">
        <v>155</v>
      </c>
      <c r="C9" s="3" t="s">
        <v>46</v>
      </c>
      <c r="D9" s="3" t="s">
        <v>162</v>
      </c>
      <c r="E9" s="3" t="s">
        <v>546</v>
      </c>
      <c r="F9" s="3" t="s">
        <v>164</v>
      </c>
      <c r="G9" s="3" t="s">
        <v>165</v>
      </c>
    </row>
    <row r="10" spans="1:7" ht="15.95" customHeight="1">
      <c r="A10" s="9" t="s">
        <v>170</v>
      </c>
      <c r="B10" s="9" t="s">
        <v>172</v>
      </c>
      <c r="C10" s="3" t="s">
        <v>549</v>
      </c>
      <c r="D10" s="3" t="s">
        <v>182</v>
      </c>
      <c r="E10" s="3" t="s">
        <v>544</v>
      </c>
      <c r="F10" s="3" t="s">
        <v>184</v>
      </c>
      <c r="G10" s="3" t="s">
        <v>185</v>
      </c>
    </row>
    <row r="11" spans="1:7">
      <c r="A11" s="9" t="s">
        <v>190</v>
      </c>
      <c r="B11" s="9" t="s">
        <v>192</v>
      </c>
      <c r="C11" s="3" t="s">
        <v>551</v>
      </c>
      <c r="D11" s="3" t="s">
        <v>205</v>
      </c>
      <c r="E11" s="3" t="s">
        <v>542</v>
      </c>
      <c r="F11" s="3" t="s">
        <v>208</v>
      </c>
      <c r="G11" s="3" t="s">
        <v>209</v>
      </c>
    </row>
    <row r="12" spans="1:7">
      <c r="A12" s="9" t="s">
        <v>214</v>
      </c>
      <c r="B12" s="9" t="s">
        <v>216</v>
      </c>
      <c r="C12" s="3" t="s">
        <v>62</v>
      </c>
      <c r="D12" s="3" t="s">
        <v>227</v>
      </c>
      <c r="E12" s="3" t="s">
        <v>544</v>
      </c>
      <c r="F12" s="3" t="s">
        <v>230</v>
      </c>
      <c r="G12" s="3" t="s">
        <v>62</v>
      </c>
    </row>
    <row r="15" spans="1:7">
      <c r="A15" s="40" t="s">
        <v>0</v>
      </c>
      <c r="B15" s="40" t="s">
        <v>261</v>
      </c>
      <c r="C15" s="40" t="s">
        <v>518</v>
      </c>
      <c r="D15" s="40" t="s">
        <v>20</v>
      </c>
      <c r="E15" s="40" t="s">
        <v>555</v>
      </c>
      <c r="F15" s="40" t="s">
        <v>25</v>
      </c>
    </row>
    <row r="16" spans="1:7">
      <c r="A16" s="41" t="s">
        <v>35</v>
      </c>
      <c r="B16" s="41" t="s">
        <v>37</v>
      </c>
      <c r="C16" s="41" t="s">
        <v>523</v>
      </c>
      <c r="D16" s="41" t="s">
        <v>46</v>
      </c>
      <c r="E16" s="41" t="s">
        <v>49</v>
      </c>
      <c r="F16" s="41" t="s">
        <v>50</v>
      </c>
    </row>
    <row r="17" spans="1:9">
      <c r="A17" s="41"/>
      <c r="B17" s="41"/>
      <c r="C17" s="41" t="s">
        <v>525</v>
      </c>
      <c r="D17" s="41"/>
      <c r="E17" s="41"/>
      <c r="F17" s="41"/>
    </row>
    <row r="18" spans="1:9">
      <c r="A18" s="41"/>
      <c r="B18" s="41"/>
      <c r="C18" s="41" t="s">
        <v>527</v>
      </c>
      <c r="D18" s="41"/>
      <c r="E18" s="41"/>
      <c r="F18" s="41"/>
    </row>
    <row r="19" spans="1:9">
      <c r="A19" s="40" t="s">
        <v>54</v>
      </c>
      <c r="B19" s="40" t="s">
        <v>379</v>
      </c>
      <c r="C19" s="40" t="s">
        <v>528</v>
      </c>
      <c r="D19" s="40" t="s">
        <v>64</v>
      </c>
      <c r="E19" s="40" t="s">
        <v>556</v>
      </c>
      <c r="F19" s="40" t="s">
        <v>557</v>
      </c>
    </row>
    <row r="20" spans="1:9">
      <c r="A20" s="40"/>
      <c r="B20" s="40"/>
      <c r="C20" s="40"/>
      <c r="D20" s="40"/>
      <c r="E20" s="40"/>
      <c r="F20" s="40" t="s">
        <v>50</v>
      </c>
    </row>
    <row r="21" spans="1:9">
      <c r="A21" s="41" t="s">
        <v>72</v>
      </c>
      <c r="B21" s="41" t="s">
        <v>74</v>
      </c>
      <c r="C21" s="41" t="s">
        <v>530</v>
      </c>
      <c r="D21" s="41" t="s">
        <v>85</v>
      </c>
      <c r="E21" s="41" t="s">
        <v>88</v>
      </c>
      <c r="F21" s="41" t="s">
        <v>50</v>
      </c>
    </row>
    <row r="22" spans="1:9">
      <c r="A22" s="40" t="s">
        <v>92</v>
      </c>
      <c r="B22" s="40" t="s">
        <v>378</v>
      </c>
      <c r="C22" s="40" t="s">
        <v>533</v>
      </c>
      <c r="D22" s="40" t="s">
        <v>62</v>
      </c>
      <c r="E22" s="40" t="s">
        <v>62</v>
      </c>
      <c r="F22" s="40" t="s">
        <v>50</v>
      </c>
    </row>
    <row r="23" spans="1:9">
      <c r="A23" s="40"/>
      <c r="B23" s="40"/>
      <c r="C23" s="40" t="s">
        <v>534</v>
      </c>
      <c r="D23" s="40"/>
      <c r="E23" s="40"/>
      <c r="F23" s="40"/>
    </row>
    <row r="24" spans="1:9">
      <c r="A24" s="41" t="s">
        <v>104</v>
      </c>
      <c r="B24" s="41" t="s">
        <v>377</v>
      </c>
      <c r="C24" s="41" t="s">
        <v>536</v>
      </c>
      <c r="D24" s="41" t="s">
        <v>113</v>
      </c>
      <c r="E24" s="41" t="s">
        <v>116</v>
      </c>
      <c r="F24" s="41" t="s">
        <v>50</v>
      </c>
    </row>
    <row r="25" spans="1:9">
      <c r="A25" s="40" t="s">
        <v>121</v>
      </c>
      <c r="B25" s="40" t="s">
        <v>123</v>
      </c>
      <c r="C25" s="40" t="s">
        <v>538</v>
      </c>
      <c r="D25" s="40" t="s">
        <v>46</v>
      </c>
      <c r="E25" s="40" t="s">
        <v>130</v>
      </c>
      <c r="F25" s="40" t="s">
        <v>50</v>
      </c>
    </row>
    <row r="26" spans="1:9">
      <c r="A26" s="41" t="s">
        <v>137</v>
      </c>
      <c r="B26" s="41" t="s">
        <v>264</v>
      </c>
      <c r="C26" s="41" t="s">
        <v>539</v>
      </c>
      <c r="D26" s="41" t="s">
        <v>46</v>
      </c>
      <c r="E26" s="41" t="s">
        <v>62</v>
      </c>
      <c r="F26" s="41" t="s">
        <v>50</v>
      </c>
    </row>
    <row r="27" spans="1:9">
      <c r="A27" s="40" t="s">
        <v>153</v>
      </c>
      <c r="B27" s="40" t="s">
        <v>155</v>
      </c>
      <c r="C27" s="40" t="s">
        <v>538</v>
      </c>
      <c r="D27" s="40" t="s">
        <v>46</v>
      </c>
      <c r="E27" s="40" t="s">
        <v>558</v>
      </c>
      <c r="F27" s="40" t="s">
        <v>50</v>
      </c>
      <c r="H27" s="14" t="s">
        <v>20</v>
      </c>
      <c r="I27" t="s">
        <v>559</v>
      </c>
    </row>
    <row r="28" spans="1:9">
      <c r="A28" s="40"/>
      <c r="B28" s="40"/>
      <c r="C28" s="40" t="s">
        <v>540</v>
      </c>
      <c r="D28" s="40"/>
      <c r="E28" s="40"/>
      <c r="F28" s="40"/>
      <c r="H28" t="s">
        <v>46</v>
      </c>
      <c r="I28">
        <v>5</v>
      </c>
    </row>
    <row r="29" spans="1:9">
      <c r="A29" s="41" t="s">
        <v>170</v>
      </c>
      <c r="B29" s="41" t="s">
        <v>172</v>
      </c>
      <c r="C29" s="41" t="s">
        <v>538</v>
      </c>
      <c r="D29" s="41" t="s">
        <v>179</v>
      </c>
      <c r="E29" s="41" t="s">
        <v>182</v>
      </c>
      <c r="F29" s="41" t="s">
        <v>557</v>
      </c>
      <c r="H29" t="s">
        <v>62</v>
      </c>
      <c r="I29">
        <v>2</v>
      </c>
    </row>
    <row r="30" spans="1:9">
      <c r="A30" s="41"/>
      <c r="B30" s="41"/>
      <c r="C30" s="41"/>
      <c r="D30" s="41"/>
      <c r="E30" s="41"/>
      <c r="F30" s="41" t="s">
        <v>50</v>
      </c>
      <c r="H30" t="s">
        <v>202</v>
      </c>
      <c r="I30">
        <v>1</v>
      </c>
    </row>
    <row r="31" spans="1:9">
      <c r="A31" s="40" t="s">
        <v>190</v>
      </c>
      <c r="B31" s="40" t="s">
        <v>192</v>
      </c>
      <c r="C31" s="40" t="s">
        <v>538</v>
      </c>
      <c r="D31" s="40" t="s">
        <v>202</v>
      </c>
      <c r="E31" s="40" t="s">
        <v>560</v>
      </c>
      <c r="F31" s="40" t="s">
        <v>50</v>
      </c>
      <c r="H31" t="s">
        <v>113</v>
      </c>
      <c r="I31">
        <v>1</v>
      </c>
    </row>
    <row r="32" spans="1:9">
      <c r="A32" s="41" t="s">
        <v>214</v>
      </c>
      <c r="B32" s="41" t="s">
        <v>216</v>
      </c>
      <c r="C32" s="41" t="s">
        <v>561</v>
      </c>
      <c r="D32" s="41" t="s">
        <v>62</v>
      </c>
      <c r="E32" s="41" t="s">
        <v>562</v>
      </c>
      <c r="F32" s="41" t="s">
        <v>50</v>
      </c>
      <c r="H32" t="s">
        <v>179</v>
      </c>
      <c r="I32">
        <v>1</v>
      </c>
    </row>
    <row r="33" spans="1:9">
      <c r="A33" s="41"/>
      <c r="B33" s="41"/>
      <c r="C33" s="41"/>
      <c r="D33" s="41"/>
      <c r="E33" s="41" t="s">
        <v>563</v>
      </c>
      <c r="F33" s="41" t="s">
        <v>557</v>
      </c>
      <c r="H33" t="s">
        <v>64</v>
      </c>
      <c r="I33">
        <v>1</v>
      </c>
    </row>
    <row r="34" spans="1:9">
      <c r="H34" t="s">
        <v>532</v>
      </c>
    </row>
    <row r="35" spans="1:9">
      <c r="H35" t="s">
        <v>248</v>
      </c>
      <c r="I35">
        <v>11</v>
      </c>
    </row>
  </sheetData>
  <pageMargins left="0.7" right="0.7" top="0.75" bottom="0.75" header="0.3" footer="0.3"/>
  <drawing r:id="rId2"/>
  <tableParts count="1">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B89D9-526E-460E-869F-3A2AC34467D9}">
  <dimension ref="A2:B7"/>
  <sheetViews>
    <sheetView workbookViewId="0">
      <selection activeCell="K101" sqref="K101"/>
    </sheetView>
  </sheetViews>
  <sheetFormatPr defaultColWidth="8.875" defaultRowHeight="15.95"/>
  <cols>
    <col min="1" max="1" width="16" bestFit="1" customWidth="1"/>
    <col min="2" max="2" width="17" bestFit="1" customWidth="1"/>
  </cols>
  <sheetData>
    <row r="2" spans="1:2">
      <c r="A2" s="14" t="s">
        <v>236</v>
      </c>
      <c r="B2" t="s">
        <v>564</v>
      </c>
    </row>
    <row r="3" spans="1:2">
      <c r="A3" s="28" t="s">
        <v>76</v>
      </c>
      <c r="B3">
        <v>4</v>
      </c>
    </row>
    <row r="4" spans="1:2">
      <c r="A4" s="28" t="s">
        <v>252</v>
      </c>
      <c r="B4">
        <v>4</v>
      </c>
    </row>
    <row r="5" spans="1:2">
      <c r="A5" s="28" t="s">
        <v>39</v>
      </c>
      <c r="B5">
        <v>1</v>
      </c>
    </row>
    <row r="6" spans="1:2">
      <c r="A6" s="28" t="s">
        <v>250</v>
      </c>
      <c r="B6">
        <v>1</v>
      </c>
    </row>
    <row r="7" spans="1:2">
      <c r="A7" s="28" t="s">
        <v>248</v>
      </c>
      <c r="B7">
        <v>10</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0F7FD-8029-C840-8FAB-9AF703A5453B}">
  <dimension ref="A2:B9"/>
  <sheetViews>
    <sheetView workbookViewId="0">
      <selection activeCell="A2" sqref="A2:B9"/>
    </sheetView>
  </sheetViews>
  <sheetFormatPr defaultColWidth="11" defaultRowHeight="15.95"/>
  <cols>
    <col min="1" max="1" width="19.5" bestFit="1" customWidth="1"/>
    <col min="2" max="2" width="24.5" bestFit="1" customWidth="1"/>
  </cols>
  <sheetData>
    <row r="2" spans="1:2">
      <c r="A2" s="14" t="s">
        <v>519</v>
      </c>
      <c r="B2" t="s">
        <v>529</v>
      </c>
    </row>
    <row r="3" spans="1:2">
      <c r="A3" t="s">
        <v>407</v>
      </c>
      <c r="B3">
        <v>10</v>
      </c>
    </row>
    <row r="4" spans="1:2">
      <c r="A4" t="s">
        <v>408</v>
      </c>
      <c r="B4">
        <v>2</v>
      </c>
    </row>
    <row r="5" spans="1:2">
      <c r="A5" t="s">
        <v>409</v>
      </c>
      <c r="B5">
        <v>2</v>
      </c>
    </row>
    <row r="6" spans="1:2">
      <c r="A6" t="s">
        <v>410</v>
      </c>
      <c r="B6">
        <v>1</v>
      </c>
    </row>
    <row r="7" spans="1:2">
      <c r="A7" t="s">
        <v>411</v>
      </c>
      <c r="B7">
        <v>1</v>
      </c>
    </row>
    <row r="8" spans="1:2">
      <c r="A8" t="s">
        <v>532</v>
      </c>
    </row>
    <row r="9" spans="1:2">
      <c r="A9" t="s">
        <v>248</v>
      </c>
      <c r="B9">
        <v>16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D1341-883C-B940-B514-059D0A58B5AC}">
  <dimension ref="A2:B9"/>
  <sheetViews>
    <sheetView workbookViewId="0"/>
  </sheetViews>
  <sheetFormatPr defaultColWidth="11" defaultRowHeight="15.95"/>
  <cols>
    <col min="1" max="1" width="19.5" bestFit="1" customWidth="1"/>
    <col min="2" max="2" width="24.5" bestFit="1" customWidth="1"/>
  </cols>
  <sheetData>
    <row r="2" spans="1:2">
      <c r="A2" s="14" t="s">
        <v>519</v>
      </c>
      <c r="B2" t="s">
        <v>529</v>
      </c>
    </row>
    <row r="3" spans="1:2">
      <c r="A3" t="s">
        <v>407</v>
      </c>
      <c r="B3">
        <v>10</v>
      </c>
    </row>
    <row r="4" spans="1:2">
      <c r="A4" t="s">
        <v>408</v>
      </c>
      <c r="B4">
        <v>2</v>
      </c>
    </row>
    <row r="5" spans="1:2">
      <c r="A5" t="s">
        <v>409</v>
      </c>
      <c r="B5">
        <v>2</v>
      </c>
    </row>
    <row r="6" spans="1:2">
      <c r="A6" t="s">
        <v>410</v>
      </c>
      <c r="B6">
        <v>1</v>
      </c>
    </row>
    <row r="7" spans="1:2">
      <c r="A7" t="s">
        <v>411</v>
      </c>
      <c r="B7">
        <v>1</v>
      </c>
    </row>
    <row r="8" spans="1:2">
      <c r="A8" t="s">
        <v>532</v>
      </c>
    </row>
    <row r="9" spans="1:2">
      <c r="A9" t="s">
        <v>248</v>
      </c>
      <c r="B9">
        <v>16</v>
      </c>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F0192-A8E5-F449-BDD8-A865E3943287}">
  <dimension ref="A2:B6"/>
  <sheetViews>
    <sheetView workbookViewId="0">
      <selection activeCell="A2" sqref="A2:G5"/>
    </sheetView>
  </sheetViews>
  <sheetFormatPr defaultColWidth="11" defaultRowHeight="15.95"/>
  <cols>
    <col min="1" max="1" width="47.875" bestFit="1" customWidth="1"/>
    <col min="2" max="2" width="20.125" bestFit="1" customWidth="1"/>
  </cols>
  <sheetData>
    <row r="2" spans="1:2">
      <c r="A2" s="14" t="s">
        <v>25</v>
      </c>
      <c r="B2" t="s">
        <v>565</v>
      </c>
    </row>
    <row r="3" spans="1:2">
      <c r="A3" t="s">
        <v>50</v>
      </c>
      <c r="B3">
        <v>9</v>
      </c>
    </row>
    <row r="4" spans="1:2">
      <c r="A4" t="s">
        <v>557</v>
      </c>
      <c r="B4">
        <v>2</v>
      </c>
    </row>
    <row r="5" spans="1:2">
      <c r="A5" t="s">
        <v>532</v>
      </c>
    </row>
    <row r="6" spans="1:2">
      <c r="A6" t="s">
        <v>248</v>
      </c>
      <c r="B6">
        <v>11</v>
      </c>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67A2C-E315-7141-A731-4EAF3E1D8CB5}">
  <dimension ref="A2:B16"/>
  <sheetViews>
    <sheetView workbookViewId="0"/>
  </sheetViews>
  <sheetFormatPr defaultColWidth="11" defaultRowHeight="15.95"/>
  <cols>
    <col min="1" max="1" width="95.5" bestFit="1" customWidth="1"/>
    <col min="2" max="2" width="20.125" bestFit="1" customWidth="1"/>
  </cols>
  <sheetData>
    <row r="2" spans="1:2">
      <c r="A2" s="14" t="s">
        <v>518</v>
      </c>
      <c r="B2" t="s">
        <v>565</v>
      </c>
    </row>
    <row r="3" spans="1:2">
      <c r="A3" t="s">
        <v>538</v>
      </c>
      <c r="B3">
        <v>4</v>
      </c>
    </row>
    <row r="4" spans="1:2">
      <c r="A4" t="s">
        <v>536</v>
      </c>
      <c r="B4">
        <v>1</v>
      </c>
    </row>
    <row r="5" spans="1:2">
      <c r="A5" t="s">
        <v>530</v>
      </c>
      <c r="B5">
        <v>1</v>
      </c>
    </row>
    <row r="6" spans="1:2">
      <c r="A6" t="s">
        <v>539</v>
      </c>
      <c r="B6">
        <v>1</v>
      </c>
    </row>
    <row r="7" spans="1:2">
      <c r="A7" t="s">
        <v>523</v>
      </c>
      <c r="B7">
        <v>1</v>
      </c>
    </row>
    <row r="8" spans="1:2">
      <c r="A8" t="s">
        <v>561</v>
      </c>
      <c r="B8">
        <v>1</v>
      </c>
    </row>
    <row r="9" spans="1:2">
      <c r="A9" t="s">
        <v>533</v>
      </c>
      <c r="B9">
        <v>1</v>
      </c>
    </row>
    <row r="10" spans="1:2">
      <c r="A10" t="s">
        <v>528</v>
      </c>
      <c r="B10">
        <v>1</v>
      </c>
    </row>
    <row r="11" spans="1:2">
      <c r="A11" t="s">
        <v>525</v>
      </c>
    </row>
    <row r="12" spans="1:2">
      <c r="A12" t="s">
        <v>534</v>
      </c>
    </row>
    <row r="13" spans="1:2">
      <c r="A13" t="s">
        <v>532</v>
      </c>
    </row>
    <row r="14" spans="1:2">
      <c r="A14" t="s">
        <v>527</v>
      </c>
    </row>
    <row r="15" spans="1:2">
      <c r="A15" t="s">
        <v>540</v>
      </c>
    </row>
    <row r="16" spans="1:2">
      <c r="A16" t="s">
        <v>248</v>
      </c>
      <c r="B16">
        <v>11</v>
      </c>
    </row>
  </sheetData>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A7D66-9D69-3E4B-8742-FA66CDBDAA6F}">
  <dimension ref="A2:B10"/>
  <sheetViews>
    <sheetView workbookViewId="0">
      <selection activeCell="A2" sqref="A2:B10"/>
    </sheetView>
  </sheetViews>
  <sheetFormatPr defaultColWidth="11" defaultRowHeight="15.95"/>
  <cols>
    <col min="1" max="1" width="24.125" bestFit="1" customWidth="1"/>
    <col min="2" max="2" width="29.125" bestFit="1" customWidth="1"/>
  </cols>
  <sheetData>
    <row r="2" spans="1:2">
      <c r="A2" s="14" t="s">
        <v>20</v>
      </c>
      <c r="B2" t="s">
        <v>559</v>
      </c>
    </row>
    <row r="3" spans="1:2">
      <c r="A3" t="s">
        <v>46</v>
      </c>
      <c r="B3">
        <v>5</v>
      </c>
    </row>
    <row r="4" spans="1:2">
      <c r="A4" t="s">
        <v>62</v>
      </c>
      <c r="B4">
        <v>2</v>
      </c>
    </row>
    <row r="5" spans="1:2">
      <c r="A5" t="s">
        <v>202</v>
      </c>
      <c r="B5">
        <v>1</v>
      </c>
    </row>
    <row r="6" spans="1:2">
      <c r="A6" t="s">
        <v>113</v>
      </c>
      <c r="B6">
        <v>1</v>
      </c>
    </row>
    <row r="7" spans="1:2">
      <c r="A7" t="s">
        <v>179</v>
      </c>
      <c r="B7">
        <v>1</v>
      </c>
    </row>
    <row r="8" spans="1:2">
      <c r="A8" t="s">
        <v>64</v>
      </c>
      <c r="B8">
        <v>1</v>
      </c>
    </row>
    <row r="9" spans="1:2">
      <c r="A9" t="s">
        <v>532</v>
      </c>
    </row>
    <row r="10" spans="1:2">
      <c r="A10" t="s">
        <v>248</v>
      </c>
      <c r="B10">
        <v>11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Abdel Rahman Saeed A. Alsaify</dc:creator>
  <cp:keywords/>
  <dc:description/>
  <cp:lastModifiedBy/>
  <cp:revision/>
  <dcterms:created xsi:type="dcterms:W3CDTF">2023-10-28T17:17:21Z</dcterms:created>
  <dcterms:modified xsi:type="dcterms:W3CDTF">2023-11-27T09:55:56Z</dcterms:modified>
  <cp:category/>
  <cp:contentStatus/>
</cp:coreProperties>
</file>