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co.ur\Desktop\"/>
    </mc:Choice>
  </mc:AlternateContent>
  <bookViews>
    <workbookView xWindow="0" yWindow="0" windowWidth="20490" windowHeight="6750"/>
  </bookViews>
  <sheets>
    <sheet name="Worksheet (2)" sheetId="1" r:id="rId1"/>
    <sheet name="Feuil2" sheetId="4" r:id="rId2"/>
    <sheet name="Worksheet (3)" sheetId="2" r:id="rId3"/>
    <sheet name="Feuil1" sheetId="3" r:id="rId4"/>
  </sheets>
  <definedNames>
    <definedName name="_xlnm._FilterDatabase" localSheetId="0" hidden="1">'Worksheet (2)'!$A$1:$U$1</definedName>
    <definedName name="_xlnm._FilterDatabase" localSheetId="2" hidden="1">'Worksheet (3)'!$A$1:$U$1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7" i="3" l="1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</calcChain>
</file>

<file path=xl/sharedStrings.xml><?xml version="1.0" encoding="utf-8"?>
<sst xmlns="http://schemas.openxmlformats.org/spreadsheetml/2006/main" count="1285" uniqueCount="489">
  <si>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</si>
  <si>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</si>
  <si>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</si>
  <si>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</si>
  <si>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</si>
  <si>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</si>
  <si>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</si>
  <si>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</si>
  <si>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</si>
  <si>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</si>
  <si>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INSPECTION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</si>
  <si>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</si>
  <si>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</si>
  <si>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</si>
  <si>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</si>
  <si>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</si>
  <si>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</si>
  <si>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LEGENDE</t>
  </si>
  <si>
    <t>carburant</t>
  </si>
  <si>
    <t>telephone</t>
  </si>
  <si>
    <t>TOHOUEDE</t>
  </si>
  <si>
    <t>Abiola</t>
  </si>
  <si>
    <t>MASCULIN</t>
  </si>
  <si>
    <t>Azovè/ Gbofolly</t>
  </si>
  <si>
    <t>abiolatohouede071@gmail.com</t>
  </si>
  <si>
    <t>CONS</t>
  </si>
  <si>
    <t>MOMO</t>
  </si>
  <si>
    <t>MTN</t>
  </si>
  <si>
    <t>KOHOUHO</t>
  </si>
  <si>
    <t>Edmond</t>
  </si>
  <si>
    <t>Lokossa/ Guinkomè/ Maison KOHOUHO</t>
  </si>
  <si>
    <t>edmondkohouho@gmail.com</t>
  </si>
  <si>
    <t>NAGO</t>
  </si>
  <si>
    <t>A. M. Benedicta</t>
  </si>
  <si>
    <t>FEMININ</t>
  </si>
  <si>
    <t>Lokossa, Tchikome, M/son NAGO</t>
  </si>
  <si>
    <t>benedictanago@gmail.com</t>
  </si>
  <si>
    <t>DAHANDE</t>
  </si>
  <si>
    <t>Mahugnon Emilin Rodolphe</t>
  </si>
  <si>
    <t>Bohicon / Qt: Agonvèzoun / Ms: DAHANDE</t>
  </si>
  <si>
    <t>rodolphedahande@gmail.com</t>
  </si>
  <si>
    <t>ATTINBADA</t>
  </si>
  <si>
    <t>Monique Bignon</t>
  </si>
  <si>
    <t>Abomey/ Qt : Djègbé Houngoudo / Ms : WEKE</t>
  </si>
  <si>
    <t>moniqueattinbada@gmail.com</t>
  </si>
  <si>
    <t>KPALIKA</t>
  </si>
  <si>
    <t>Gnanssounou Gratien Cyrile</t>
  </si>
  <si>
    <t>Bohicon / Qt : Avogbannan Zounzonmè / Ms: KPALIKA</t>
  </si>
  <si>
    <t>kpalikacy@gmail.com</t>
  </si>
  <si>
    <t>DOSSOU</t>
  </si>
  <si>
    <t>Carine Maurele Maougnon</t>
  </si>
  <si>
    <t>Bohicon / Qt : Agonvèzoun</t>
  </si>
  <si>
    <t>carinedossou1998@gmail.com</t>
  </si>
  <si>
    <t>N'TCHA</t>
  </si>
  <si>
    <t>Shimita</t>
  </si>
  <si>
    <t>shimita39ntcha@gmail.com</t>
  </si>
  <si>
    <t>0101</t>
  </si>
  <si>
    <t>YACOUBOU</t>
  </si>
  <si>
    <t>Naïma</t>
  </si>
  <si>
    <t>Swinrou</t>
  </si>
  <si>
    <t>yacoubounaima2001@gmail.com</t>
  </si>
  <si>
    <t>BAÏLO</t>
  </si>
  <si>
    <t>Boni</t>
  </si>
  <si>
    <t>Wanssirou/parakou</t>
  </si>
  <si>
    <t>bailoboni8@gmail.com</t>
  </si>
  <si>
    <t>ADJIBODE</t>
  </si>
  <si>
    <t>Babatounde Gabriel</t>
  </si>
  <si>
    <t>Titirou parakou</t>
  </si>
  <si>
    <t>babatoundegabrieladjibode@gmail.com</t>
  </si>
  <si>
    <t>ADAMOU</t>
  </si>
  <si>
    <t>Aïcha</t>
  </si>
  <si>
    <t>adamouaicha15@gmail.com</t>
  </si>
  <si>
    <t>ADJODA</t>
  </si>
  <si>
    <t>Abiré</t>
  </si>
  <si>
    <t>adjodareine12@gmail.com</t>
  </si>
  <si>
    <t>SAKA</t>
  </si>
  <si>
    <t>Zouberou</t>
  </si>
  <si>
    <t>serosakalafia@gmail.com</t>
  </si>
  <si>
    <t>HOUESSOU</t>
  </si>
  <si>
    <t>Boris</t>
  </si>
  <si>
    <t>Porto-Novo, Ouando, M/DANSOU</t>
  </si>
  <si>
    <t>borishouessou229@gmail.com</t>
  </si>
  <si>
    <t>OKOUMASSOUN</t>
  </si>
  <si>
    <t>K. GRACES CONSTANCE</t>
  </si>
  <si>
    <t>Akpakpa senadé</t>
  </si>
  <si>
    <t>Okoumassoun Grâce 77@gmail.com</t>
  </si>
  <si>
    <t>0002</t>
  </si>
  <si>
    <t>MORA DJIBRIL</t>
  </si>
  <si>
    <t>Mazoukath</t>
  </si>
  <si>
    <t>Abomey calavi</t>
  </si>
  <si>
    <t>emmanuellamora@gmail.com</t>
  </si>
  <si>
    <t>ONIKPO</t>
  </si>
  <si>
    <t>OGOUGBE DARIUS</t>
  </si>
  <si>
    <t>COTONOU</t>
  </si>
  <si>
    <t>ogbanlayedarius@gmail.com</t>
  </si>
  <si>
    <t>GANGBE</t>
  </si>
  <si>
    <t>Cossi Amour Joël Thierry Métognon</t>
  </si>
  <si>
    <t>C/SB Tankpe Abomey Calavi</t>
  </si>
  <si>
    <t>joelnsiavie@gmail.com</t>
  </si>
  <si>
    <t>0003</t>
  </si>
  <si>
    <t>CHODATON</t>
  </si>
  <si>
    <t>Djiveha Setoumy Expedit</t>
  </si>
  <si>
    <t>Tokpota M/ CHODATON Porto Novo</t>
  </si>
  <si>
    <t>chodatline@yahoo.fr</t>
  </si>
  <si>
    <t>AGOSSOU</t>
  </si>
  <si>
    <t>Christwine Anderson M</t>
  </si>
  <si>
    <t>Agla Cotonou</t>
  </si>
  <si>
    <t>agossouchristwin@gmail.com</t>
  </si>
  <si>
    <t>HOUNKPATIN</t>
  </si>
  <si>
    <t>MAHOUGNON MARIETTE</t>
  </si>
  <si>
    <t>WOMEY ABOMEY CALAVI</t>
  </si>
  <si>
    <t>mariettehounkpatin@gmail.com</t>
  </si>
  <si>
    <t>TCHIBOZO</t>
  </si>
  <si>
    <t>Yvan Patrick</t>
  </si>
  <si>
    <t>Aïbatin</t>
  </si>
  <si>
    <t>tchibozo4@hotmail.com</t>
  </si>
  <si>
    <t>BANKOLE</t>
  </si>
  <si>
    <t>Fabiola Arielle Conforte Sessi</t>
  </si>
  <si>
    <t>Tonato m/s BANKOLE</t>
  </si>
  <si>
    <t>bankolefabiola@gmail.com</t>
  </si>
  <si>
    <t>LANDEHOU</t>
  </si>
  <si>
    <t>Gbelidji Donatien</t>
  </si>
  <si>
    <t>Dassa, Soglogbo, M/son LANDEHOU</t>
  </si>
  <si>
    <t>landehoudona@gmail.com</t>
  </si>
  <si>
    <t>0202113092926</t>
  </si>
  <si>
    <t>KAKPO A. Louis</t>
  </si>
  <si>
    <t>BUREAU DIRECT BOHICON</t>
  </si>
  <si>
    <t>NOUMONVI</t>
  </si>
  <si>
    <t>Mawulolo Gédéon</t>
  </si>
  <si>
    <t>Porto-Novo, Gouako, Maison Tossou</t>
  </si>
  <si>
    <t>noumonvimawulologedeon@gmail.com</t>
  </si>
  <si>
    <t>MEYOU Osias</t>
  </si>
  <si>
    <t>BUREAU DIRECT PORTO NOVO</t>
  </si>
  <si>
    <t>AKONDE</t>
  </si>
  <si>
    <t>Jésugnon Josué</t>
  </si>
  <si>
    <t>Akpro-Missérété, qtier Akpakanmè, M/AKONDE</t>
  </si>
  <si>
    <t>jesugnonjosueakonde@gmail.com</t>
  </si>
  <si>
    <t>KASSA</t>
  </si>
  <si>
    <t>Phares Giscard</t>
  </si>
  <si>
    <t>Vedoko</t>
  </si>
  <si>
    <t>dieuamourdivin89@gmail.com</t>
  </si>
  <si>
    <t>DOUKLOUI Anne</t>
  </si>
  <si>
    <t>INSPECTION II COTONOU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</si>
  <si>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</si>
  <si>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</si>
  <si>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</si>
  <si>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</si>
  <si>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</si>
  <si>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</si>
  <si>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</si>
  <si>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</si>
  <si>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</si>
  <si>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</si>
  <si>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</si>
  <si>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</si>
  <si>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</si>
  <si>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</si>
  <si>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AGBOZOUNON</t>
  </si>
  <si>
    <t>BERNADIN</t>
  </si>
  <si>
    <t>BANIGBE</t>
  </si>
  <si>
    <t>CONSEILLER</t>
  </si>
  <si>
    <t>GNAMBAKPO HOSPICE</t>
  </si>
  <si>
    <t>BOHICON</t>
  </si>
  <si>
    <t>SEHOUE AGBOZOUNKPA GBEGAN</t>
  </si>
  <si>
    <t>RAS</t>
  </si>
  <si>
    <t>SESSOU</t>
  </si>
  <si>
    <t>BENEDICTE</t>
  </si>
  <si>
    <t>HOUEYOGBE</t>
  </si>
  <si>
    <t>ANATO SYLVAIN</t>
  </si>
  <si>
    <t>HOUEYOGBE HOUNVI MSON SESSOU</t>
  </si>
  <si>
    <t>sessoubenedicte20@gmail.com</t>
  </si>
  <si>
    <t>BAKARY</t>
  </si>
  <si>
    <t>Ahmed Roufaï</t>
  </si>
  <si>
    <t>Malanville</t>
  </si>
  <si>
    <t>ABOU A.S.Dimira</t>
  </si>
  <si>
    <t>Franck Rodrigue AZATASSOU</t>
  </si>
  <si>
    <t>kpatchafoussena@gmail.com</t>
  </si>
  <si>
    <t>DAH-SELETENON</t>
  </si>
  <si>
    <t>Foumilayo Amandine</t>
  </si>
  <si>
    <t>Akpamè</t>
  </si>
  <si>
    <t>ABOU A S.Dimira</t>
  </si>
  <si>
    <t>dahseletenonamandine90@gmail.com</t>
  </si>
  <si>
    <t>DAKIN</t>
  </si>
  <si>
    <t>Koutchoro Kebo Arnaud</t>
  </si>
  <si>
    <t>Parakou</t>
  </si>
  <si>
    <t>ABOU Akpedje Stanislas Dimira</t>
  </si>
  <si>
    <t>arnauddakin2@gmail.com</t>
  </si>
  <si>
    <t>SEKO BOUSSE</t>
  </si>
  <si>
    <t>Rhainatou</t>
  </si>
  <si>
    <t>Bembereke</t>
  </si>
  <si>
    <t>rhainatouseko@gmail.com</t>
  </si>
  <si>
    <t>TCHANDO</t>
  </si>
  <si>
    <t>Tchen'ti</t>
  </si>
  <si>
    <t>princerodrigue@gmail.com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</si>
  <si>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</si>
  <si>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</si>
  <si>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</si>
  <si>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</si>
  <si>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</si>
  <si>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</si>
  <si>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</si>
  <si>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adjeevariste5@gmail.com</t>
  </si>
  <si>
    <t>GBOTAN</t>
  </si>
  <si>
    <t>Nicodème Mathias</t>
  </si>
  <si>
    <t>Djakotomey</t>
  </si>
  <si>
    <t>mangbotan7@gmail.com</t>
  </si>
  <si>
    <t>SINAGARIGUI</t>
  </si>
  <si>
    <t>Houzeifi</t>
  </si>
  <si>
    <t>Bassila</t>
  </si>
  <si>
    <t>sinagarigui@gmail.com</t>
  </si>
  <si>
    <t>ALFA BOÏ</t>
  </si>
  <si>
    <t>Mèmou</t>
  </si>
  <si>
    <t>SEKERE</t>
  </si>
  <si>
    <t>HOUNNOU-AKPE Brice</t>
  </si>
  <si>
    <t>AKASSATO</t>
  </si>
  <si>
    <t>alfamemou@gmail.com</t>
  </si>
  <si>
    <t>DADJO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</si>
  <si>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</si>
  <si>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</si>
  <si>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</si>
  <si>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</si>
  <si>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</si>
  <si>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</si>
  <si>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UBA</t>
  </si>
  <si>
    <t>AGBESSI</t>
  </si>
  <si>
    <t>Augustine</t>
  </si>
  <si>
    <t>Sè</t>
  </si>
  <si>
    <t>ANATO Sylvain</t>
  </si>
  <si>
    <t>Houeyogbe, TOHON M/son DOSSA</t>
  </si>
  <si>
    <t>Agbessiaugustine09@gmail.com</t>
  </si>
  <si>
    <t>HOKPONSI</t>
  </si>
  <si>
    <t>Aimé</t>
  </si>
  <si>
    <t>Bopa</t>
  </si>
  <si>
    <t>Bopa, Lobogo, Gbozèhouè</t>
  </si>
  <si>
    <t>Honponsia@gmail.com</t>
  </si>
  <si>
    <t>FAGBAYE</t>
  </si>
  <si>
    <t>Okry Maximin</t>
  </si>
  <si>
    <t>Igoho</t>
  </si>
  <si>
    <t>KAKPO Louis</t>
  </si>
  <si>
    <t>Kèrè, Igoho, M/son FAGBAYE</t>
  </si>
  <si>
    <t>Maxfagbaye20@gmail.com</t>
  </si>
  <si>
    <t>AIDEDJI</t>
  </si>
  <si>
    <t>Gilchrist Rivaldo</t>
  </si>
  <si>
    <t>AGBANGNIZOUN</t>
  </si>
  <si>
    <t>ATHE BORIS</t>
  </si>
  <si>
    <t>KEGBE BLANCHARD</t>
  </si>
  <si>
    <t>Lot 1323 GBEDAGBA COTONOU</t>
  </si>
  <si>
    <t>rivaldoaidedji@gmaii.com</t>
  </si>
  <si>
    <t>MEVEGNI</t>
  </si>
  <si>
    <t>SYLVAIN GBEDJIHOU</t>
  </si>
  <si>
    <t>DEKOUNGBE</t>
  </si>
  <si>
    <t>MEVEGNI SYLVAIN GBEDJIHOU</t>
  </si>
  <si>
    <t>PARAKOU</t>
  </si>
  <si>
    <t>QTIER DEKOUNGBE EGLISE MSON MEVEGNI</t>
  </si>
  <si>
    <t>65621926/90544903</t>
  </si>
  <si>
    <t>mevegnisylvain728@gmail.com</t>
  </si>
  <si>
    <t>KEHOUNDE</t>
  </si>
  <si>
    <t>CLARISSE</t>
  </si>
  <si>
    <t>Cotonou</t>
  </si>
  <si>
    <t>KOSSOKO KADIDJA</t>
  </si>
  <si>
    <t>HOUETO, M/S ÉKPÉ.</t>
  </si>
  <si>
    <t>clarissekehounde@gmail.com</t>
  </si>
  <si>
    <t>Non</t>
  </si>
  <si>
    <t>Néant</t>
  </si>
  <si>
    <t>SAIZONOU</t>
  </si>
  <si>
    <t>ADEBAYO ABIOLA D.</t>
  </si>
  <si>
    <t>AHANMADA CHRISTIAN</t>
  </si>
  <si>
    <t>HOUNNOU AKPE BRICE</t>
  </si>
  <si>
    <t>saizonou.dododji@yahoo.com</t>
  </si>
  <si>
    <t>BOA</t>
  </si>
  <si>
    <t>MEMOU</t>
  </si>
  <si>
    <t>DOUKLOUI ANNE</t>
  </si>
  <si>
    <t>Natitingou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</si>
  <si>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</si>
  <si>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</si>
  <si>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</si>
  <si>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</si>
  <si>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</si>
  <si>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</si>
  <si>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</si>
  <si>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</si>
  <si>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</si>
  <si>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</si>
  <si>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</si>
  <si>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</si>
  <si>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</si>
  <si>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</si>
  <si>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ABIALA Ifèdé</t>
  </si>
  <si>
    <t>BANIKOARA</t>
  </si>
  <si>
    <t>ADJOUAN SANDRA</t>
  </si>
  <si>
    <t>BAB</t>
  </si>
  <si>
    <t>ADJOHOUN</t>
  </si>
  <si>
    <t>Dogbo</t>
  </si>
  <si>
    <t>AMEWANOU Jonas Videkon</t>
  </si>
  <si>
    <t>AMAWANOU Jonas Videkon</t>
  </si>
  <si>
    <t>AMEWANOU JONAS VIDEKON</t>
  </si>
  <si>
    <t>Nikki</t>
  </si>
  <si>
    <t>Lobogo</t>
  </si>
  <si>
    <t>Soglogbo</t>
  </si>
  <si>
    <t>Savalou</t>
  </si>
  <si>
    <t>APPORTEUR</t>
  </si>
  <si>
    <t>UBA bank</t>
  </si>
  <si>
    <t>Porto-Novo</t>
  </si>
  <si>
    <t>GNONLONFOUN</t>
  </si>
  <si>
    <t>Wilfried Dègnon</t>
  </si>
  <si>
    <t>AHANMADA Christian</t>
  </si>
  <si>
    <t>Porto-Novo Donoukin Lissessa M/ GNONLONFOUN</t>
  </si>
  <si>
    <t>willefreegnons@gmail.com</t>
  </si>
  <si>
    <t>UBA Bank</t>
  </si>
  <si>
    <t>BOUTOU</t>
  </si>
  <si>
    <t>Tohouélagnon Codjo Athanase</t>
  </si>
  <si>
    <t>Lokossa</t>
  </si>
  <si>
    <t>EDAH Samuel</t>
  </si>
  <si>
    <t>boutoucathanase@gmail.com</t>
  </si>
  <si>
    <t>SOTODJI</t>
  </si>
  <si>
    <t>Ayissonou</t>
  </si>
  <si>
    <t>sotodjiayissonou@gmail.com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</si>
  <si>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</si>
  <si>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</si>
  <si>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</si>
  <si>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</si>
  <si>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</si>
  <si>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</si>
  <si>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mahunanhoungninou@gmail.com</t>
  </si>
  <si>
    <t>SOHOUDJI</t>
  </si>
  <si>
    <t>Aubain</t>
  </si>
  <si>
    <t>Djikémè</t>
  </si>
  <si>
    <t>Djakotomey2/ M/son SOHOUDJI</t>
  </si>
  <si>
    <t>aubainsohoudji87@gmail.com</t>
  </si>
  <si>
    <t>AKOWANOU</t>
  </si>
  <si>
    <t>Yemi Loïc Gaël</t>
  </si>
  <si>
    <t>Porto novo</t>
  </si>
  <si>
    <t>LEGBA NADÈGE</t>
  </si>
  <si>
    <t>Akpakpa, segbeya, C/NÂ°301</t>
  </si>
  <si>
    <t>gaelakowanou07@gmail.com</t>
  </si>
  <si>
    <t>Nsia banque</t>
  </si>
  <si>
    <t>TCHIGBE</t>
  </si>
  <si>
    <t>Karlson Prince Kadet Bob Doriano</t>
  </si>
  <si>
    <t>C/3321 Agla</t>
  </si>
  <si>
    <t>kadetdoriano@gmail.com</t>
  </si>
  <si>
    <t>KIKI</t>
  </si>
  <si>
    <t>Roméo</t>
  </si>
  <si>
    <t>MEVEGNI Sylvain Gbedjihou</t>
  </si>
  <si>
    <t>Natitingou /Kataborifa</t>
  </si>
  <si>
    <t>romeokiki60@gmail.com</t>
  </si>
  <si>
    <t>TCHIKE</t>
  </si>
  <si>
    <t>Marius</t>
  </si>
  <si>
    <t>Tchaorou</t>
  </si>
  <si>
    <t>Natitingou /Katabonifa</t>
  </si>
  <si>
    <t>mariustchike072@gmail.com</t>
  </si>
  <si>
    <t>KODEHOU</t>
  </si>
  <si>
    <t>Mathias</t>
  </si>
  <si>
    <t>Athieme</t>
  </si>
  <si>
    <t>Natitingou /katabonifa</t>
  </si>
  <si>
    <t>mathiaskodehou1@gmail.com</t>
  </si>
  <si>
    <t>SODJINOU</t>
  </si>
  <si>
    <t>S. Isidore</t>
  </si>
  <si>
    <t>AVRANKOU</t>
  </si>
  <si>
    <t>MEYOU F. Osias</t>
  </si>
  <si>
    <t>AVRANKOU Maison SODJINOU</t>
  </si>
  <si>
    <t>sodjinouisidore@gmail.com</t>
  </si>
  <si>
    <t>LAWSON</t>
  </si>
  <si>
    <t>Latré Akossouwa Régina</t>
  </si>
  <si>
    <t>Nadege LEGBA</t>
  </si>
  <si>
    <t>Cocotomey Zounga maison Lawson</t>
  </si>
  <si>
    <t>reinelawson97@gmail.com</t>
  </si>
  <si>
    <t>Gouthon</t>
  </si>
  <si>
    <t>Marzouk Maerksson P.</t>
  </si>
  <si>
    <t>Mevegni Sylvain</t>
  </si>
  <si>
    <t>Bannikanni parakou</t>
  </si>
  <si>
    <t>pgouthon8@gmail.com</t>
  </si>
  <si>
    <t>Dalko</t>
  </si>
  <si>
    <t>Stanislas</t>
  </si>
  <si>
    <t>Sinaicire</t>
  </si>
  <si>
    <t>Zongo parakou</t>
  </si>
  <si>
    <t>standalpro@gmail.com</t>
  </si>
  <si>
    <t>Atindjebo</t>
  </si>
  <si>
    <t>Gbenongnon Boris Corneil</t>
  </si>
  <si>
    <t>corneilboris@gmail.com</t>
  </si>
  <si>
    <t>Tairou</t>
  </si>
  <si>
    <t>Abdou Azizou</t>
  </si>
  <si>
    <t>abdouaziztairou@gmail.com</t>
  </si>
  <si>
    <t>DEME</t>
  </si>
  <si>
    <t>Mahoulawe Chantale</t>
  </si>
  <si>
    <t>Djibahoun</t>
  </si>
  <si>
    <t>KAKPO M. A. Louis</t>
  </si>
  <si>
    <t>Dassa C/sb maison AWO</t>
  </si>
  <si>
    <t>demechantale@gmail.com</t>
  </si>
  <si>
    <t>KAVI</t>
  </si>
  <si>
    <t>Sayile Augustine</t>
  </si>
  <si>
    <t>Hoyogbé</t>
  </si>
  <si>
    <t>ANATO</t>
  </si>
  <si>
    <t>Hoyogbé/ Gboho</t>
  </si>
  <si>
    <t>augustinesayilekavi@gmail.com</t>
  </si>
  <si>
    <t>AYADOKOUN</t>
  </si>
  <si>
    <t>Télesphore Gaël</t>
  </si>
  <si>
    <t>Abomey Calavi</t>
  </si>
  <si>
    <t>Parakou / Titirou</t>
  </si>
  <si>
    <t>gaelgael696@gmail.com</t>
  </si>
  <si>
    <t>YAMADJAKO</t>
  </si>
  <si>
    <t>Hospice S. Codjo</t>
  </si>
  <si>
    <t>Aidjedo Gbego, 6 eme arrondissement Cotonou</t>
  </si>
  <si>
    <t>beninhabitat.construction@gmail.com</t>
  </si>
  <si>
    <t>GOUTHON</t>
  </si>
  <si>
    <t>Parakou /wanssirou</t>
  </si>
  <si>
    <t>Pgouthon8@gmail.com</t>
  </si>
  <si>
    <t>AMOUSSOU ODOFOUN</t>
  </si>
  <si>
    <t>Carmelle Alima</t>
  </si>
  <si>
    <t>Cocotomey</t>
  </si>
  <si>
    <t>odofoun5alima@gmail.com</t>
  </si>
  <si>
    <t>AGBOTON</t>
  </si>
  <si>
    <t>Cedric Alexis</t>
  </si>
  <si>
    <t>Clichy france</t>
  </si>
  <si>
    <t>C/1241 gbedjromede maison ahoyo eric</t>
  </si>
  <si>
    <t>agbotoncedric2015@gmail.Com</t>
  </si>
  <si>
    <t>MEMEVEGNI</t>
  </si>
  <si>
    <t>Selonou Ruth Florence</t>
  </si>
  <si>
    <t>Ouedeme</t>
  </si>
  <si>
    <t>Okedama parakou</t>
  </si>
  <si>
    <t>ruthmemevegni292@gmail.com</t>
  </si>
  <si>
    <t>ANAGOKO</t>
  </si>
  <si>
    <t>Setondji Chalym</t>
  </si>
  <si>
    <t>chalymanagoko2@gmail.com</t>
  </si>
  <si>
    <t>ZINSOU</t>
  </si>
  <si>
    <t>Sylviane Joliane M</t>
  </si>
  <si>
    <t>Qtier Womey M/Zinsou</t>
  </si>
  <si>
    <t>mirindazinsou234@gmail.com</t>
  </si>
  <si>
    <t>HINLIDE</t>
  </si>
  <si>
    <t>Albert</t>
  </si>
  <si>
    <t>Toffo</t>
  </si>
  <si>
    <t xml:space="preserve">Ab-Calavi
</t>
  </si>
  <si>
    <t>alberthinlide@gmail.com</t>
  </si>
  <si>
    <t>GASSOU</t>
  </si>
  <si>
    <t>Emmanuel</t>
  </si>
  <si>
    <t>Lalo</t>
  </si>
  <si>
    <t>Akpakpa Cotonou</t>
  </si>
  <si>
    <t>emmanuelgassou5@gmail.com</t>
  </si>
  <si>
    <t>LOKOSSOU</t>
  </si>
  <si>
    <t>Koffi Mesmin</t>
  </si>
  <si>
    <t>Ouidah</t>
  </si>
  <si>
    <t>C/SB Dèkoungbè Usine Godomey M/ TOSSO</t>
  </si>
  <si>
    <t>mesminlokossou5@gmail.com</t>
  </si>
  <si>
    <t>Guerra</t>
  </si>
  <si>
    <t>Aliou</t>
  </si>
  <si>
    <t>Bouanri</t>
  </si>
  <si>
    <t>mnra.guerra@gmail.com</t>
  </si>
  <si>
    <t>IDOSSOU</t>
  </si>
  <si>
    <t>RAZACK</t>
  </si>
  <si>
    <t>LEKPA</t>
  </si>
  <si>
    <t>VIGNONFODO CONSTANT</t>
  </si>
  <si>
    <t>C/SB ZONGO AGBADO 
SAVALOU M/IDOSSOU</t>
  </si>
  <si>
    <t>idossourazack1@gmail.com</t>
  </si>
  <si>
    <t>SOSSOU</t>
  </si>
  <si>
    <t>Hillary Aurélia</t>
  </si>
  <si>
    <t>Kadidja KOSSOKO</t>
  </si>
  <si>
    <t>Gbedjromede carré 1245</t>
  </si>
  <si>
    <t>97219981auri@gmail.com</t>
  </si>
  <si>
    <t>chef d'Equipe</t>
  </si>
  <si>
    <t>Inspecteur</t>
  </si>
  <si>
    <t>M.  AMEWANOU  JONAS VIDEKON</t>
  </si>
  <si>
    <t>M. EGUI  SYLVAIN</t>
  </si>
  <si>
    <t>M. GNAMBAKP SEDJRO ABED HOSPICE</t>
  </si>
  <si>
    <t>M. ABOU AKPEDJE S. DIMIRA</t>
  </si>
  <si>
    <t>M. AZATASOU FRANCK RODRIGUE</t>
  </si>
  <si>
    <t>M. MEVEGNI SYLVAIN GBEDJIHOU</t>
  </si>
  <si>
    <t>M. MEYOU F. OSIAS CODJO</t>
  </si>
  <si>
    <t>M. FATON  EULECHE</t>
  </si>
  <si>
    <t>MLE ADJOUAN SANDRA</t>
  </si>
  <si>
    <t>M. SOUHOUIN Anthelme</t>
  </si>
  <si>
    <t>MLE AYENA  EREKONON</t>
  </si>
  <si>
    <t>MME AFFOKPE URIELLE</t>
  </si>
  <si>
    <t>M. HOUNNOU-AKPE BRICE</t>
  </si>
  <si>
    <t>MLE DOUKLOUI ANNE</t>
  </si>
  <si>
    <t>M. ABIALA IFÈDÉ HERVÉ</t>
  </si>
  <si>
    <t>M. KEGBE BLANCHARD</t>
  </si>
  <si>
    <t>M. ATHE BORIS</t>
  </si>
  <si>
    <t>MLE KOSSOKO KADIDJA</t>
  </si>
  <si>
    <t>MLE LEGBA M.D. NADEGE</t>
  </si>
  <si>
    <t>M. KAKPO MAHUGNON  AMEDEE LOUIS</t>
  </si>
  <si>
    <t>M. ANATO SYLVAIN</t>
  </si>
  <si>
    <t>M. EDAH SAMUEL</t>
  </si>
  <si>
    <t>M. VIGNONFODO CONSTANT</t>
  </si>
  <si>
    <t>M. AIVOHOZIN JIMMY SOUROU</t>
  </si>
  <si>
    <t>M. AHANMADA  K. CHRISTIAN</t>
  </si>
  <si>
    <t>MLE SESSOU AFIA ODE</t>
  </si>
  <si>
    <t>CODE CHEF D'EQUIPE</t>
  </si>
  <si>
    <t>CODE INSPECTEUR/CHEF BUREAU</t>
  </si>
  <si>
    <t>6016 SYLVAIN</t>
  </si>
  <si>
    <t>6016 Sylvain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</si>
</sst>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FF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1F497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0" fillId="0" borderId="0" xfId="0" quotePrefix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Fill="1" applyBorder="1"/>
    <xf numFmtId="0" fontId="0" fillId="0" borderId="1" xfId="0" applyFill="1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2" borderId="0" xfId="0" applyFill="1" applyBorder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right" wrapText="1"/>
    </xf>
    <xf numFmtId="0" fontId="3" fillId="2" borderId="0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0" fillId="2" borderId="1" xfId="0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5" fillId="0" borderId="0" xfId="0" applyFont="1"/>
    <xf numFmtId="0" fontId="3" fillId="0" borderId="0" xfId="0" applyFont="1" applyBorder="1"/>
    <xf numFmtId="0" fontId="0" fillId="0" borderId="0" xfId="0" applyFont="1" applyFill="1" applyBorder="1"/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0" fillId="2" borderId="0" xfId="0" applyFill="1"/>
    <xf numFmtId="0" fontId="4" fillId="2" borderId="1" xfId="0" applyFont="1" applyFill="1" applyBorder="1" applyAlignment="1">
      <alignment vertical="center"/>
    </xf>
    <xf numFmtId="0" fontId="3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ouisedogoun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imeldaahomadegbe18@gmail.com" TargetMode="External"/><Relationship Id="rId7" Type="http://schemas.openxmlformats.org/officeDocument/2006/relationships/hyperlink" Target="mailto:krystelhountchegnon@gmail.com" TargetMode="External"/><Relationship Id="rId12" Type="http://schemas.openxmlformats.org/officeDocument/2006/relationships/hyperlink" Target="mailto:sessoubenedicte20@gmail.com" TargetMode="External"/><Relationship Id="rId2" Type="http://schemas.openxmlformats.org/officeDocument/2006/relationships/hyperlink" Target="mailto:wilfriddagniho96@gmail.com" TargetMode="External"/><Relationship Id="rId1" Type="http://schemas.openxmlformats.org/officeDocument/2006/relationships/hyperlink" Target="mailto:houemavomael07@gmail.com" TargetMode="External"/><Relationship Id="rId6" Type="http://schemas.openxmlformats.org/officeDocument/2006/relationships/hyperlink" Target="mailto:monloussimonloussi@gmail.com" TargetMode="External"/><Relationship Id="rId11" Type="http://schemas.openxmlformats.org/officeDocument/2006/relationships/hyperlink" Target="mailto:saizonou.dododji@yahoo.com" TargetMode="External"/><Relationship Id="rId5" Type="http://schemas.openxmlformats.org/officeDocument/2006/relationships/hyperlink" Target="mailto:flayvor25@gmail.com" TargetMode="External"/><Relationship Id="rId10" Type="http://schemas.openxmlformats.org/officeDocument/2006/relationships/hyperlink" Target="mailto:Codjojeanclaude05@gmail.com" TargetMode="External"/><Relationship Id="rId4" Type="http://schemas.openxmlformats.org/officeDocument/2006/relationships/hyperlink" Target="mailto:ghislain.loisel@yahoo.com" TargetMode="External"/><Relationship Id="rId9" Type="http://schemas.openxmlformats.org/officeDocument/2006/relationships/hyperlink" Target="mailto:OROUnadia322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pane ySplit="1" topLeftCell="A2" activePane="bottomLeft" state="frozen"/>
      <selection activeCell="J1" sqref="J1"/>
      <selection pane="bottomLeft" activeCell="C7" sqref="C7"/>
    </sheetView>
  </sheetViews>
  <sheetFormatPr baseColWidth="10" defaultColWidth="9.140625" defaultRowHeight="15" x14ac:dyDescent="0.25"/>
  <cols>
    <col min="1" max="1" width="10.42578125" style="1" customWidth="1"/>
    <col min="2" max="2" width="48" style="1" bestFit="1" customWidth="1"/>
    <col min="3" max="3" width="32.85546875" style="1" bestFit="1" customWidth="1"/>
    <col min="4" max="4" width="14.7109375" style="1" customWidth="1"/>
    <col min="5" max="5" width="21.7109375" style="1" customWidth="1"/>
    <col min="6" max="6" width="49" style="1" bestFit="1" customWidth="1"/>
    <col min="7" max="7" width="39.5703125" style="2" customWidth="1"/>
    <col min="8" max="8" width="31.42578125" style="3" customWidth="1"/>
    <col min="9" max="9" width="9.140625" style="1"/>
    <col min="10" max="10" width="14.85546875" style="4" customWidth="1"/>
    <col min="11" max="11" width="13" style="4" customWidth="1"/>
    <col min="12" max="12" width="9.140625" style="5"/>
    <col min="13" max="15" width="9.140625" style="1"/>
    <col min="16" max="16" width="33.140625" style="3" bestFit="1" customWidth="1"/>
    <col min="17" max="17" width="31.5703125" style="1" bestFit="1" customWidth="1"/>
    <col min="18" max="18" width="27.7109375" bestFit="1" customWidth="1"/>
    <col min="20" max="21" width="9.140625" style="1"/>
    <col min="22" max="22" width="8.28515625" style="1" customWidth="1"/>
    <col min="23" max="16384" width="9.140625" style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4" t="s">
        <v>9</v>
      </c>
      <c r="K1" s="4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/>
      <c r="S1" s="1"/>
      <c r="T1" s="1" t="s">
        <v>17</v>
      </c>
      <c r="V1" s="1" t="s">
        <v>18</v>
      </c>
      <c r="W1" s="1" t="s">
        <v>19</v>
      </c>
    </row>
    <row r="2" spans="1:23" s="6" customFormat="1" x14ac:dyDescent="0.25">
      <c r="G2" s="7"/>
      <c r="H2" s="8"/>
      <c r="J2" s="8"/>
      <c r="K2" s="8"/>
      <c r="L2" s="9"/>
      <c r="P2" s="8"/>
    </row>
    <row r="3" spans="1:23" x14ac:dyDescent="0.25">
      <c r="A3" s="10">
        <v>6048</v>
      </c>
      <c r="B3" s="11" t="s">
        <v>120</v>
      </c>
      <c r="C3" s="1" t="s">
        <v>121</v>
      </c>
      <c r="D3" s="10" t="s">
        <v>22</v>
      </c>
      <c r="E3" s="12">
        <v>96485973</v>
      </c>
      <c r="F3" s="10" t="s">
        <v>122</v>
      </c>
      <c r="G3" s="11" t="s">
        <v>123</v>
      </c>
      <c r="H3" s="3">
        <v>202113092926</v>
      </c>
      <c r="I3" s="10" t="s">
        <v>25</v>
      </c>
      <c r="J3" s="4">
        <v>6018</v>
      </c>
      <c r="K3" s="4">
        <v>102</v>
      </c>
      <c r="L3" s="5">
        <v>6015</v>
      </c>
      <c r="N3" s="10" t="s">
        <v>26</v>
      </c>
      <c r="O3" s="10" t="s">
        <v>27</v>
      </c>
      <c r="P3" s="3">
        <v>96485973</v>
      </c>
      <c r="R3" s="1"/>
      <c r="S3" s="1"/>
    </row>
    <row r="4" spans="1:23" x14ac:dyDescent="0.25">
      <c r="A4" s="10">
        <v>6215</v>
      </c>
      <c r="B4" s="11" t="s">
        <v>127</v>
      </c>
      <c r="C4" s="1" t="s">
        <v>128</v>
      </c>
      <c r="D4" s="10" t="s">
        <v>22</v>
      </c>
      <c r="E4" s="12">
        <v>61133476</v>
      </c>
      <c r="F4" s="10" t="s">
        <v>129</v>
      </c>
      <c r="G4" s="11" t="s">
        <v>130</v>
      </c>
      <c r="I4" s="10" t="s">
        <v>25</v>
      </c>
      <c r="J4" s="4">
        <v>5775</v>
      </c>
      <c r="K4" s="4" t="s">
        <v>56</v>
      </c>
      <c r="L4" s="5">
        <v>5258</v>
      </c>
      <c r="N4" s="10" t="s">
        <v>26</v>
      </c>
      <c r="O4" s="10" t="s">
        <v>27</v>
      </c>
      <c r="P4" s="3">
        <v>61133476</v>
      </c>
      <c r="R4" s="1"/>
      <c r="S4" s="1"/>
    </row>
    <row r="5" spans="1:23" x14ac:dyDescent="0.25">
      <c r="A5" s="10">
        <v>6216</v>
      </c>
      <c r="B5" s="11" t="s">
        <v>133</v>
      </c>
      <c r="C5" s="1" t="s">
        <v>134</v>
      </c>
      <c r="D5" s="10" t="s">
        <v>22</v>
      </c>
      <c r="E5" s="12">
        <v>96577203</v>
      </c>
      <c r="F5" s="10" t="s">
        <v>135</v>
      </c>
      <c r="G5" s="11" t="s">
        <v>136</v>
      </c>
      <c r="I5" s="10" t="s">
        <v>25</v>
      </c>
      <c r="J5" s="4">
        <v>5775</v>
      </c>
      <c r="K5" s="4" t="s">
        <v>56</v>
      </c>
      <c r="L5" s="5">
        <v>5258</v>
      </c>
      <c r="N5" s="10" t="s">
        <v>26</v>
      </c>
      <c r="O5" s="10" t="s">
        <v>27</v>
      </c>
      <c r="P5" s="3">
        <v>96577203</v>
      </c>
      <c r="R5" s="1"/>
      <c r="S5" s="1"/>
    </row>
    <row r="6" spans="1:23" x14ac:dyDescent="0.25">
      <c r="A6" s="10">
        <v>6136</v>
      </c>
      <c r="B6" s="13" t="s">
        <v>137</v>
      </c>
      <c r="C6" s="1" t="s">
        <v>138</v>
      </c>
      <c r="D6" s="10" t="s">
        <v>22</v>
      </c>
      <c r="E6" s="10">
        <v>62640017</v>
      </c>
      <c r="F6" s="10" t="s">
        <v>139</v>
      </c>
      <c r="G6" s="2" t="s">
        <v>140</v>
      </c>
      <c r="I6" s="10" t="s">
        <v>25</v>
      </c>
      <c r="J6" s="4">
        <v>5717</v>
      </c>
      <c r="K6" s="4" t="s">
        <v>99</v>
      </c>
      <c r="L6" s="5">
        <v>5149</v>
      </c>
      <c r="N6" s="10" t="s">
        <v>26</v>
      </c>
      <c r="O6" s="10" t="s">
        <v>27</v>
      </c>
      <c r="P6" s="3">
        <v>62640017</v>
      </c>
      <c r="R6" s="1"/>
      <c r="S6" s="1"/>
    </row>
    <row r="7" spans="1:23" x14ac:dyDescent="0.25">
      <c r="A7" s="10">
        <v>6217</v>
      </c>
      <c r="B7" s="13" t="s">
        <v>78</v>
      </c>
      <c r="C7" s="1" t="s">
        <v>79</v>
      </c>
      <c r="D7" s="10" t="s">
        <v>22</v>
      </c>
      <c r="E7" s="10">
        <v>97621127</v>
      </c>
      <c r="F7" s="10" t="s">
        <v>80</v>
      </c>
      <c r="G7" s="2" t="s">
        <v>81</v>
      </c>
      <c r="H7" s="14"/>
      <c r="I7" s="10" t="s">
        <v>25</v>
      </c>
      <c r="J7" s="4">
        <v>5775</v>
      </c>
      <c r="K7" s="4" t="s">
        <v>56</v>
      </c>
      <c r="L7" s="5">
        <v>5258</v>
      </c>
      <c r="N7" s="10" t="s">
        <v>26</v>
      </c>
      <c r="O7" s="10" t="s">
        <v>27</v>
      </c>
      <c r="P7" s="3">
        <v>97621127</v>
      </c>
      <c r="R7" s="1"/>
      <c r="S7" s="1"/>
    </row>
    <row r="8" spans="1:23" x14ac:dyDescent="0.25">
      <c r="A8" s="10">
        <v>6137</v>
      </c>
      <c r="B8" s="13" t="s">
        <v>303</v>
      </c>
      <c r="C8" s="1" t="s">
        <v>304</v>
      </c>
      <c r="D8" s="10" t="s">
        <v>22</v>
      </c>
      <c r="E8" s="10">
        <v>96484233</v>
      </c>
      <c r="F8" s="10" t="s">
        <v>306</v>
      </c>
      <c r="G8" s="2" t="s">
        <v>307</v>
      </c>
      <c r="H8" s="15">
        <v>202011436256</v>
      </c>
      <c r="I8" s="10" t="s">
        <v>25</v>
      </c>
      <c r="J8" s="4">
        <v>5567</v>
      </c>
      <c r="K8" s="4" t="s">
        <v>99</v>
      </c>
      <c r="L8" s="5">
        <v>5149</v>
      </c>
      <c r="N8" s="10" t="s">
        <v>26</v>
      </c>
      <c r="O8" s="10" t="s">
        <v>27</v>
      </c>
      <c r="P8" s="14">
        <v>96484233</v>
      </c>
      <c r="R8" s="1"/>
      <c r="S8" s="1"/>
    </row>
    <row r="9" spans="1:23" x14ac:dyDescent="0.25">
      <c r="A9" s="10">
        <v>6218</v>
      </c>
      <c r="B9" s="13" t="s">
        <v>309</v>
      </c>
      <c r="C9" s="1" t="s">
        <v>310</v>
      </c>
      <c r="D9" s="10" t="s">
        <v>22</v>
      </c>
      <c r="E9" s="10">
        <v>66830031</v>
      </c>
      <c r="F9" s="10" t="s">
        <v>258</v>
      </c>
      <c r="G9" s="2" t="s">
        <v>313</v>
      </c>
      <c r="I9" s="10" t="s">
        <v>25</v>
      </c>
      <c r="J9" s="4">
        <v>8038</v>
      </c>
      <c r="K9" s="4" t="s">
        <v>56</v>
      </c>
      <c r="L9" s="5">
        <v>5258</v>
      </c>
      <c r="N9" s="10" t="s">
        <v>26</v>
      </c>
      <c r="O9" s="10" t="s">
        <v>27</v>
      </c>
      <c r="P9" s="3">
        <v>66830031</v>
      </c>
      <c r="R9" s="1"/>
      <c r="S9" s="1"/>
    </row>
    <row r="10" spans="1:23" x14ac:dyDescent="0.25">
      <c r="A10" s="10">
        <v>6219</v>
      </c>
      <c r="B10" s="13" t="s">
        <v>314</v>
      </c>
      <c r="C10" s="1" t="s">
        <v>315</v>
      </c>
      <c r="D10" s="1" t="s">
        <v>22</v>
      </c>
      <c r="E10" s="1">
        <v>97707305</v>
      </c>
      <c r="F10" s="1" t="s">
        <v>311</v>
      </c>
      <c r="G10" s="2" t="s">
        <v>316</v>
      </c>
      <c r="H10" s="14"/>
      <c r="I10" s="10" t="s">
        <v>25</v>
      </c>
      <c r="J10" s="4">
        <v>8038</v>
      </c>
      <c r="K10" s="4" t="s">
        <v>56</v>
      </c>
      <c r="L10" s="5">
        <v>5258</v>
      </c>
      <c r="N10" s="10" t="s">
        <v>26</v>
      </c>
      <c r="O10" s="10" t="s">
        <v>27</v>
      </c>
      <c r="P10" s="14">
        <v>97707305</v>
      </c>
      <c r="R10" s="1"/>
      <c r="S10" s="1"/>
    </row>
    <row r="11" spans="1:23" x14ac:dyDescent="0.25">
      <c r="A11" s="10">
        <v>6220</v>
      </c>
      <c r="B11" s="13" t="s">
        <v>320</v>
      </c>
      <c r="C11" s="1" t="s">
        <v>321</v>
      </c>
      <c r="D11" s="10" t="s">
        <v>22</v>
      </c>
      <c r="E11" s="1">
        <v>69706697</v>
      </c>
      <c r="F11" s="10" t="s">
        <v>322</v>
      </c>
      <c r="G11" s="2" t="s">
        <v>323</v>
      </c>
      <c r="H11" s="3">
        <v>202113647112</v>
      </c>
      <c r="I11" s="10" t="s">
        <v>25</v>
      </c>
      <c r="J11" s="4">
        <v>5775</v>
      </c>
      <c r="K11" s="4" t="s">
        <v>56</v>
      </c>
      <c r="L11" s="5">
        <v>5258</v>
      </c>
      <c r="N11" s="10" t="s">
        <v>26</v>
      </c>
      <c r="O11" s="10" t="s">
        <v>27</v>
      </c>
      <c r="P11" s="3">
        <v>69706697</v>
      </c>
      <c r="R11" s="1"/>
      <c r="S11" s="1"/>
    </row>
    <row r="12" spans="1:23" x14ac:dyDescent="0.25">
      <c r="A12" s="10">
        <v>6049</v>
      </c>
      <c r="B12" s="11" t="s">
        <v>324</v>
      </c>
      <c r="C12" s="1" t="s">
        <v>325</v>
      </c>
      <c r="D12" s="10" t="s">
        <v>22</v>
      </c>
      <c r="E12" s="12">
        <v>62736517</v>
      </c>
      <c r="F12" s="10" t="s">
        <v>327</v>
      </c>
      <c r="G12" s="11" t="s">
        <v>328</v>
      </c>
      <c r="H12" s="3">
        <v>202214353759</v>
      </c>
      <c r="I12" s="10" t="s">
        <v>25</v>
      </c>
      <c r="J12" s="4">
        <v>6014</v>
      </c>
      <c r="K12" s="4">
        <v>102</v>
      </c>
      <c r="L12" s="5">
        <v>6015</v>
      </c>
      <c r="N12" s="10" t="s">
        <v>26</v>
      </c>
      <c r="O12" s="10" t="s">
        <v>27</v>
      </c>
      <c r="P12" s="3">
        <v>62736517</v>
      </c>
      <c r="R12" s="1"/>
      <c r="S12" s="1"/>
    </row>
    <row r="13" spans="1:23" ht="15.75" thickBot="1" x14ac:dyDescent="0.3">
      <c r="A13" s="10">
        <v>3017</v>
      </c>
      <c r="B13" s="11" t="s">
        <v>329</v>
      </c>
      <c r="C13" s="1" t="s">
        <v>330</v>
      </c>
      <c r="D13" s="10" t="s">
        <v>22</v>
      </c>
      <c r="E13" s="12">
        <v>69354423</v>
      </c>
      <c r="F13" s="10" t="s">
        <v>333</v>
      </c>
      <c r="G13" s="11" t="s">
        <v>334</v>
      </c>
      <c r="H13" s="3">
        <v>202214293254</v>
      </c>
      <c r="I13" s="10" t="s">
        <v>25</v>
      </c>
      <c r="J13" s="4">
        <v>5808</v>
      </c>
      <c r="K13" s="4">
        <v>3000</v>
      </c>
      <c r="L13" s="5">
        <v>5721</v>
      </c>
      <c r="N13" s="10" t="s">
        <v>26</v>
      </c>
      <c r="O13" s="10" t="s">
        <v>27</v>
      </c>
      <c r="P13" s="3">
        <v>69354423</v>
      </c>
      <c r="R13" s="1"/>
      <c r="S13" s="1"/>
    </row>
    <row r="14" spans="1:23" ht="15.75" thickBot="1" x14ac:dyDescent="0.3">
      <c r="A14" s="10">
        <v>3018</v>
      </c>
      <c r="B14" s="13" t="s">
        <v>336</v>
      </c>
      <c r="C14" s="1" t="s">
        <v>337</v>
      </c>
      <c r="D14" s="1" t="s">
        <v>22</v>
      </c>
      <c r="E14" s="1">
        <v>97165047</v>
      </c>
      <c r="F14" s="1" t="s">
        <v>338</v>
      </c>
      <c r="G14" s="16" t="s">
        <v>339</v>
      </c>
      <c r="H14" s="14"/>
      <c r="I14" s="10" t="s">
        <v>25</v>
      </c>
      <c r="J14" s="4">
        <v>5808</v>
      </c>
      <c r="K14" s="4">
        <v>3000</v>
      </c>
      <c r="L14" s="5">
        <v>5721</v>
      </c>
      <c r="N14" s="10" t="s">
        <v>26</v>
      </c>
      <c r="O14" s="10" t="s">
        <v>27</v>
      </c>
      <c r="P14" s="3">
        <v>97165047</v>
      </c>
      <c r="R14" s="1"/>
      <c r="S14" s="1"/>
    </row>
    <row r="15" spans="1:23" ht="15.75" thickBot="1" x14ac:dyDescent="0.3">
      <c r="A15" s="10">
        <v>8056</v>
      </c>
      <c r="B15" s="11" t="s">
        <v>340</v>
      </c>
      <c r="C15" s="1" t="s">
        <v>341</v>
      </c>
      <c r="D15" s="10" t="s">
        <v>22</v>
      </c>
      <c r="E15" s="12">
        <v>91879737</v>
      </c>
      <c r="F15" s="10" t="s">
        <v>343</v>
      </c>
      <c r="G15" s="11" t="s">
        <v>344</v>
      </c>
      <c r="I15" s="10" t="s">
        <v>25</v>
      </c>
      <c r="J15" s="4">
        <v>8048</v>
      </c>
      <c r="K15" s="4" t="s">
        <v>56</v>
      </c>
      <c r="L15" s="5">
        <v>8036</v>
      </c>
      <c r="N15" s="10" t="s">
        <v>26</v>
      </c>
      <c r="O15" s="10" t="s">
        <v>27</v>
      </c>
      <c r="P15" s="3">
        <v>91879737</v>
      </c>
      <c r="R15" s="1"/>
      <c r="S15" s="1"/>
    </row>
    <row r="16" spans="1:23" ht="15.75" thickBot="1" x14ac:dyDescent="0.3">
      <c r="A16" s="10">
        <v>8057</v>
      </c>
      <c r="B16" s="17" t="s">
        <v>345</v>
      </c>
      <c r="C16" s="1" t="s">
        <v>346</v>
      </c>
      <c r="D16" s="10" t="s">
        <v>22</v>
      </c>
      <c r="E16" s="18">
        <v>90910192</v>
      </c>
      <c r="F16" s="10" t="s">
        <v>348</v>
      </c>
      <c r="G16" s="17" t="s">
        <v>349</v>
      </c>
      <c r="I16" s="10" t="s">
        <v>25</v>
      </c>
      <c r="J16" s="4">
        <v>8048</v>
      </c>
      <c r="K16" s="4" t="s">
        <v>56</v>
      </c>
      <c r="L16" s="5">
        <v>8036</v>
      </c>
      <c r="N16" s="10" t="s">
        <v>26</v>
      </c>
      <c r="O16" s="10" t="s">
        <v>27</v>
      </c>
      <c r="P16" s="3">
        <v>90910192</v>
      </c>
      <c r="R16" s="1"/>
      <c r="S16" s="1"/>
    </row>
    <row r="17" spans="1:19" ht="15.75" thickBot="1" x14ac:dyDescent="0.3">
      <c r="A17" s="10">
        <v>8058</v>
      </c>
      <c r="B17" s="19" t="s">
        <v>350</v>
      </c>
      <c r="C17" s="1" t="s">
        <v>351</v>
      </c>
      <c r="D17" s="10" t="s">
        <v>22</v>
      </c>
      <c r="E17" s="20">
        <v>91152013</v>
      </c>
      <c r="F17" s="10" t="s">
        <v>353</v>
      </c>
      <c r="G17" s="16" t="s">
        <v>354</v>
      </c>
      <c r="H17" s="14"/>
      <c r="I17" s="10" t="s">
        <v>25</v>
      </c>
      <c r="J17" s="4">
        <v>8048</v>
      </c>
      <c r="K17" s="4" t="s">
        <v>56</v>
      </c>
      <c r="L17" s="5">
        <v>8036</v>
      </c>
      <c r="N17" s="10" t="s">
        <v>26</v>
      </c>
      <c r="O17" s="10" t="s">
        <v>27</v>
      </c>
      <c r="P17" s="14">
        <v>91152013</v>
      </c>
      <c r="R17" s="1"/>
      <c r="S17" s="1"/>
    </row>
    <row r="18" spans="1:19" ht="15.75" thickBot="1" x14ac:dyDescent="0.3">
      <c r="A18" s="10">
        <v>6221</v>
      </c>
      <c r="B18" s="19" t="s">
        <v>355</v>
      </c>
      <c r="C18" s="1" t="s">
        <v>356</v>
      </c>
      <c r="D18" s="10" t="s">
        <v>22</v>
      </c>
      <c r="E18" s="20">
        <v>66418519</v>
      </c>
      <c r="F18" s="10" t="s">
        <v>359</v>
      </c>
      <c r="G18" s="17" t="s">
        <v>360</v>
      </c>
      <c r="I18" s="10" t="s">
        <v>25</v>
      </c>
      <c r="J18" s="4">
        <v>5775</v>
      </c>
      <c r="K18" s="4" t="s">
        <v>56</v>
      </c>
      <c r="L18" s="5">
        <v>5258</v>
      </c>
      <c r="N18" s="10" t="s">
        <v>26</v>
      </c>
      <c r="O18" s="10" t="s">
        <v>27</v>
      </c>
      <c r="P18" s="3">
        <v>66418519</v>
      </c>
      <c r="R18" s="1"/>
      <c r="S18" s="1"/>
    </row>
    <row r="19" spans="1:19" ht="15.75" thickBot="1" x14ac:dyDescent="0.3">
      <c r="A19" s="10">
        <v>3019</v>
      </c>
      <c r="B19" s="19" t="s">
        <v>361</v>
      </c>
      <c r="C19" s="1" t="s">
        <v>362</v>
      </c>
      <c r="D19" s="10" t="s">
        <v>34</v>
      </c>
      <c r="E19" s="20">
        <v>67435212</v>
      </c>
      <c r="F19" s="10" t="s">
        <v>364</v>
      </c>
      <c r="G19" s="16" t="s">
        <v>365</v>
      </c>
      <c r="H19" s="14"/>
      <c r="I19" s="10" t="s">
        <v>25</v>
      </c>
      <c r="J19" s="4">
        <v>5808</v>
      </c>
      <c r="K19" s="4">
        <v>3000</v>
      </c>
      <c r="L19" s="5">
        <v>5721</v>
      </c>
      <c r="N19" s="10" t="s">
        <v>26</v>
      </c>
      <c r="O19" s="10" t="s">
        <v>27</v>
      </c>
      <c r="P19" s="14">
        <v>67435212</v>
      </c>
      <c r="R19" s="1"/>
      <c r="S19" s="1"/>
    </row>
    <row r="20" spans="1:19" ht="15.75" thickBot="1" x14ac:dyDescent="0.3">
      <c r="A20" s="10">
        <v>8059</v>
      </c>
      <c r="B20" s="19" t="s">
        <v>366</v>
      </c>
      <c r="C20" s="1" t="s">
        <v>367</v>
      </c>
      <c r="D20" s="10" t="s">
        <v>22</v>
      </c>
      <c r="E20" s="21">
        <v>67807590</v>
      </c>
      <c r="F20" s="10" t="s">
        <v>369</v>
      </c>
      <c r="G20" s="16" t="s">
        <v>370</v>
      </c>
      <c r="I20" s="10" t="s">
        <v>25</v>
      </c>
      <c r="J20" s="4">
        <v>8048</v>
      </c>
      <c r="K20" s="4" t="s">
        <v>56</v>
      </c>
      <c r="L20" s="5">
        <v>8036</v>
      </c>
      <c r="N20" s="10" t="s">
        <v>26</v>
      </c>
      <c r="O20" s="10" t="s">
        <v>27</v>
      </c>
      <c r="P20" s="3">
        <v>67807590</v>
      </c>
      <c r="R20" s="1"/>
      <c r="S20" s="1"/>
    </row>
    <row r="21" spans="1:19" ht="15.75" thickBot="1" x14ac:dyDescent="0.3">
      <c r="A21" s="10">
        <v>8060</v>
      </c>
      <c r="B21" s="19" t="s">
        <v>371</v>
      </c>
      <c r="C21" s="1" t="s">
        <v>372</v>
      </c>
      <c r="D21" s="10" t="s">
        <v>22</v>
      </c>
      <c r="E21" s="20">
        <v>98767738</v>
      </c>
      <c r="F21" s="10" t="s">
        <v>374</v>
      </c>
      <c r="G21" s="16" t="s">
        <v>375</v>
      </c>
      <c r="I21" s="10" t="s">
        <v>25</v>
      </c>
      <c r="J21" s="4">
        <v>8037</v>
      </c>
      <c r="K21" s="4" t="s">
        <v>56</v>
      </c>
      <c r="L21" s="5">
        <v>8036</v>
      </c>
      <c r="N21" s="10" t="s">
        <v>26</v>
      </c>
      <c r="O21" s="10" t="s">
        <v>27</v>
      </c>
      <c r="P21" s="3">
        <v>98767738</v>
      </c>
      <c r="R21" s="1"/>
      <c r="S21" s="1"/>
    </row>
    <row r="22" spans="1:19" ht="15.75" thickBot="1" x14ac:dyDescent="0.3">
      <c r="A22" s="10">
        <v>8061</v>
      </c>
      <c r="B22" s="19" t="s">
        <v>376</v>
      </c>
      <c r="C22" s="1" t="s">
        <v>377</v>
      </c>
      <c r="D22" s="10" t="s">
        <v>22</v>
      </c>
      <c r="E22" s="20">
        <v>66283697</v>
      </c>
      <c r="F22" s="10" t="s">
        <v>67</v>
      </c>
      <c r="G22" s="16" t="s">
        <v>378</v>
      </c>
      <c r="H22" s="14"/>
      <c r="I22" s="10" t="s">
        <v>25</v>
      </c>
      <c r="J22" s="4">
        <v>8037</v>
      </c>
      <c r="K22" s="4" t="s">
        <v>56</v>
      </c>
      <c r="L22" s="5">
        <v>8036</v>
      </c>
      <c r="N22" s="10" t="s">
        <v>26</v>
      </c>
      <c r="O22" s="10" t="s">
        <v>27</v>
      </c>
      <c r="P22" s="14">
        <v>66283697</v>
      </c>
      <c r="R22" s="1"/>
      <c r="S22" s="1"/>
    </row>
    <row r="23" spans="1:19" ht="15.75" thickBot="1" x14ac:dyDescent="0.3">
      <c r="A23" s="10">
        <v>8062</v>
      </c>
      <c r="B23" s="17" t="s">
        <v>379</v>
      </c>
      <c r="C23" s="11" t="s">
        <v>380</v>
      </c>
      <c r="D23" s="11" t="s">
        <v>22</v>
      </c>
      <c r="E23" s="21">
        <v>91163863</v>
      </c>
      <c r="F23" s="10" t="s">
        <v>67</v>
      </c>
      <c r="G23" s="22" t="s">
        <v>381</v>
      </c>
      <c r="I23" s="10" t="s">
        <v>25</v>
      </c>
      <c r="J23" s="4">
        <v>8037</v>
      </c>
      <c r="K23" s="4" t="s">
        <v>56</v>
      </c>
      <c r="L23" s="5">
        <v>8036</v>
      </c>
      <c r="N23" s="10" t="s">
        <v>26</v>
      </c>
      <c r="O23" s="10" t="s">
        <v>27</v>
      </c>
      <c r="P23" s="3">
        <v>91163863</v>
      </c>
      <c r="R23" s="1"/>
      <c r="S23" s="1"/>
    </row>
    <row r="24" spans="1:19" ht="15.75" thickBot="1" x14ac:dyDescent="0.3">
      <c r="A24" s="10">
        <v>6050</v>
      </c>
      <c r="B24" s="19" t="s">
        <v>382</v>
      </c>
      <c r="C24" s="1" t="s">
        <v>383</v>
      </c>
      <c r="D24" s="1" t="s">
        <v>34</v>
      </c>
      <c r="E24" s="21">
        <v>62657143</v>
      </c>
      <c r="F24" s="1" t="s">
        <v>386</v>
      </c>
      <c r="G24" s="16" t="s">
        <v>387</v>
      </c>
      <c r="H24" s="3">
        <v>202011462938</v>
      </c>
      <c r="I24" s="10" t="s">
        <v>25</v>
      </c>
      <c r="J24" s="4">
        <v>6018</v>
      </c>
      <c r="K24" s="4">
        <v>102</v>
      </c>
      <c r="L24" s="5">
        <v>6015</v>
      </c>
      <c r="N24" s="10" t="s">
        <v>26</v>
      </c>
      <c r="O24" s="10" t="s">
        <v>27</v>
      </c>
      <c r="P24" s="14">
        <v>62657143</v>
      </c>
      <c r="R24" s="1"/>
      <c r="S24" s="1"/>
    </row>
    <row r="25" spans="1:19" ht="15.75" thickBot="1" x14ac:dyDescent="0.3">
      <c r="A25" s="10">
        <v>6051</v>
      </c>
      <c r="B25" s="19" t="s">
        <v>388</v>
      </c>
      <c r="C25" s="1" t="s">
        <v>389</v>
      </c>
      <c r="D25" s="10" t="s">
        <v>34</v>
      </c>
      <c r="E25" s="20">
        <v>54442796</v>
      </c>
      <c r="F25" s="10" t="s">
        <v>392</v>
      </c>
      <c r="G25" s="16" t="s">
        <v>393</v>
      </c>
      <c r="H25" s="15"/>
      <c r="I25" s="10" t="s">
        <v>25</v>
      </c>
      <c r="J25" s="4">
        <v>6016</v>
      </c>
      <c r="K25" s="4">
        <v>102</v>
      </c>
      <c r="L25" s="5">
        <v>6015</v>
      </c>
      <c r="N25" s="10" t="s">
        <v>26</v>
      </c>
      <c r="O25" s="10" t="s">
        <v>27</v>
      </c>
      <c r="P25" s="3">
        <v>54442796</v>
      </c>
      <c r="R25" s="1"/>
      <c r="S25" s="1"/>
    </row>
    <row r="26" spans="1:19" x14ac:dyDescent="0.25">
      <c r="A26" s="10">
        <v>8063</v>
      </c>
      <c r="B26" s="1" t="s">
        <v>394</v>
      </c>
      <c r="C26" s="1" t="s">
        <v>395</v>
      </c>
      <c r="D26" s="10" t="s">
        <v>22</v>
      </c>
      <c r="E26" s="36">
        <v>96950072</v>
      </c>
      <c r="F26" s="38" t="s">
        <v>397</v>
      </c>
      <c r="G26" s="39" t="s">
        <v>398</v>
      </c>
      <c r="I26" s="10" t="s">
        <v>25</v>
      </c>
      <c r="J26" s="4">
        <v>8048</v>
      </c>
      <c r="K26" s="4" t="s">
        <v>56</v>
      </c>
      <c r="L26" s="5">
        <v>8036</v>
      </c>
      <c r="N26" s="10" t="s">
        <v>26</v>
      </c>
      <c r="O26" s="10" t="s">
        <v>27</v>
      </c>
      <c r="P26" s="3">
        <v>96950072</v>
      </c>
    </row>
    <row r="27" spans="1:19" x14ac:dyDescent="0.25">
      <c r="A27" s="10">
        <v>6136</v>
      </c>
      <c r="B27" s="1" t="s">
        <v>399</v>
      </c>
      <c r="C27" s="1" t="s">
        <v>400</v>
      </c>
      <c r="D27" s="10" t="s">
        <v>22</v>
      </c>
      <c r="E27" s="37">
        <v>96873949</v>
      </c>
      <c r="F27" s="40" t="s">
        <v>401</v>
      </c>
      <c r="G27" s="2" t="s">
        <v>402</v>
      </c>
      <c r="I27" s="10" t="s">
        <v>25</v>
      </c>
      <c r="J27" s="4">
        <v>5567</v>
      </c>
      <c r="K27" s="4" t="s">
        <v>99</v>
      </c>
      <c r="L27" s="5">
        <v>5149</v>
      </c>
      <c r="N27" s="10" t="s">
        <v>26</v>
      </c>
      <c r="O27" s="10" t="s">
        <v>27</v>
      </c>
      <c r="P27" s="3">
        <v>96873949</v>
      </c>
    </row>
    <row r="28" spans="1:19" x14ac:dyDescent="0.25">
      <c r="A28" s="1">
        <v>8064</v>
      </c>
      <c r="B28" s="1" t="s">
        <v>403</v>
      </c>
      <c r="C28" s="1" t="s">
        <v>367</v>
      </c>
      <c r="D28" s="1" t="s">
        <v>22</v>
      </c>
      <c r="E28" s="1">
        <v>67807590</v>
      </c>
      <c r="F28" s="1" t="s">
        <v>404</v>
      </c>
      <c r="G28" s="2" t="s">
        <v>405</v>
      </c>
      <c r="I28" s="10" t="s">
        <v>25</v>
      </c>
      <c r="J28" s="4">
        <v>8048</v>
      </c>
      <c r="K28" s="4" t="s">
        <v>56</v>
      </c>
      <c r="L28" s="5">
        <v>8036</v>
      </c>
      <c r="N28" s="10" t="s">
        <v>26</v>
      </c>
      <c r="O28" s="10" t="s">
        <v>27</v>
      </c>
      <c r="P28" s="3">
        <v>67807590</v>
      </c>
    </row>
    <row r="29" spans="1:19" x14ac:dyDescent="0.25">
      <c r="A29" s="1">
        <v>3020</v>
      </c>
      <c r="B29" s="1" t="s">
        <v>406</v>
      </c>
      <c r="C29" s="1" t="s">
        <v>407</v>
      </c>
      <c r="D29" s="1" t="s">
        <v>34</v>
      </c>
      <c r="E29" s="1">
        <v>91394303</v>
      </c>
      <c r="F29" s="1" t="s">
        <v>408</v>
      </c>
      <c r="G29" s="2" t="s">
        <v>409</v>
      </c>
      <c r="H29" s="3">
        <v>202113600689</v>
      </c>
      <c r="I29" s="10" t="s">
        <v>25</v>
      </c>
      <c r="J29" s="4">
        <v>3001</v>
      </c>
      <c r="K29" s="4">
        <v>3000</v>
      </c>
      <c r="L29" s="5">
        <v>5721</v>
      </c>
      <c r="N29" s="10" t="s">
        <v>26</v>
      </c>
      <c r="O29" s="10" t="s">
        <v>27</v>
      </c>
      <c r="P29" s="3">
        <v>91394303</v>
      </c>
    </row>
    <row r="30" spans="1:19" x14ac:dyDescent="0.25">
      <c r="A30" s="10">
        <v>3021</v>
      </c>
      <c r="B30" s="1" t="s">
        <v>410</v>
      </c>
      <c r="C30" s="1" t="s">
        <v>411</v>
      </c>
      <c r="D30" s="1" t="s">
        <v>22</v>
      </c>
      <c r="E30" s="1">
        <v>61355384</v>
      </c>
      <c r="F30" s="1" t="s">
        <v>413</v>
      </c>
      <c r="G30" s="2" t="s">
        <v>414</v>
      </c>
      <c r="H30" s="3">
        <v>1200901093800</v>
      </c>
      <c r="I30" s="10" t="s">
        <v>25</v>
      </c>
      <c r="J30" s="4">
        <v>5808</v>
      </c>
      <c r="K30" s="4">
        <v>3000</v>
      </c>
      <c r="L30" s="5">
        <v>5721</v>
      </c>
      <c r="N30" s="10" t="s">
        <v>26</v>
      </c>
      <c r="O30" s="10" t="s">
        <v>27</v>
      </c>
      <c r="P30" s="3">
        <v>61355384</v>
      </c>
    </row>
    <row r="31" spans="1:19" x14ac:dyDescent="0.25">
      <c r="A31" s="10">
        <v>8065</v>
      </c>
      <c r="B31" s="1" t="s">
        <v>415</v>
      </c>
      <c r="C31" s="1" t="s">
        <v>416</v>
      </c>
      <c r="D31" s="1" t="s">
        <v>34</v>
      </c>
      <c r="E31" s="1">
        <v>91253337</v>
      </c>
      <c r="F31" s="1" t="s">
        <v>418</v>
      </c>
      <c r="G31" s="2" t="s">
        <v>419</v>
      </c>
      <c r="I31" s="10" t="s">
        <v>25</v>
      </c>
      <c r="J31" s="4">
        <v>8037</v>
      </c>
      <c r="K31" s="4" t="s">
        <v>56</v>
      </c>
      <c r="L31" s="5">
        <v>8036</v>
      </c>
      <c r="N31" s="10" t="s">
        <v>26</v>
      </c>
      <c r="O31" s="10" t="s">
        <v>27</v>
      </c>
      <c r="P31" s="3">
        <v>91253337</v>
      </c>
    </row>
    <row r="32" spans="1:19" x14ac:dyDescent="0.25">
      <c r="A32" s="10">
        <v>8066</v>
      </c>
      <c r="B32" s="1" t="s">
        <v>420</v>
      </c>
      <c r="C32" s="1" t="s">
        <v>421</v>
      </c>
      <c r="D32" s="1" t="s">
        <v>34</v>
      </c>
      <c r="E32" s="1">
        <v>51744248</v>
      </c>
      <c r="F32" s="1" t="s">
        <v>369</v>
      </c>
      <c r="G32" s="2" t="s">
        <v>422</v>
      </c>
      <c r="I32" s="10" t="s">
        <v>25</v>
      </c>
      <c r="J32" s="4">
        <v>8037</v>
      </c>
      <c r="K32" s="4" t="s">
        <v>56</v>
      </c>
      <c r="L32" s="5">
        <v>8036</v>
      </c>
      <c r="N32" s="10" t="s">
        <v>26</v>
      </c>
      <c r="O32" s="10" t="s">
        <v>27</v>
      </c>
      <c r="P32" s="3">
        <v>51744248</v>
      </c>
    </row>
    <row r="33" spans="1:16" x14ac:dyDescent="0.25">
      <c r="A33" s="10">
        <v>3022</v>
      </c>
      <c r="B33" s="1" t="s">
        <v>423</v>
      </c>
      <c r="C33" s="1" t="s">
        <v>424</v>
      </c>
      <c r="D33" s="1" t="s">
        <v>34</v>
      </c>
      <c r="E33" s="1">
        <v>64721155</v>
      </c>
      <c r="F33" s="1" t="s">
        <v>425</v>
      </c>
      <c r="G33" s="2" t="s">
        <v>426</v>
      </c>
      <c r="H33" s="3">
        <v>202113621184</v>
      </c>
      <c r="I33" s="10" t="s">
        <v>25</v>
      </c>
      <c r="J33" s="4">
        <v>3001</v>
      </c>
      <c r="K33" s="4">
        <v>3000</v>
      </c>
      <c r="L33" s="5">
        <v>5721</v>
      </c>
      <c r="N33" s="10" t="s">
        <v>26</v>
      </c>
      <c r="O33" s="10" t="s">
        <v>27</v>
      </c>
      <c r="P33" s="3">
        <v>64721155</v>
      </c>
    </row>
    <row r="34" spans="1:16" x14ac:dyDescent="0.25">
      <c r="A34" s="10">
        <v>3023</v>
      </c>
      <c r="B34" s="1" t="s">
        <v>427</v>
      </c>
      <c r="C34" s="1" t="s">
        <v>428</v>
      </c>
      <c r="D34" s="1" t="s">
        <v>22</v>
      </c>
      <c r="E34" s="1">
        <v>97512673</v>
      </c>
      <c r="F34" s="1" t="s">
        <v>430</v>
      </c>
      <c r="G34" s="2" t="s">
        <v>431</v>
      </c>
      <c r="H34" s="3">
        <v>201710030050</v>
      </c>
      <c r="I34" s="10" t="s">
        <v>25</v>
      </c>
      <c r="J34" s="4">
        <v>3001</v>
      </c>
      <c r="K34" s="4">
        <v>3000</v>
      </c>
      <c r="L34" s="5">
        <v>5721</v>
      </c>
      <c r="N34" s="10" t="s">
        <v>26</v>
      </c>
      <c r="O34" s="10" t="s">
        <v>27</v>
      </c>
      <c r="P34" s="3">
        <v>97512673</v>
      </c>
    </row>
    <row r="35" spans="1:16" x14ac:dyDescent="0.25">
      <c r="A35" s="10">
        <v>3024</v>
      </c>
      <c r="B35" s="1" t="s">
        <v>432</v>
      </c>
      <c r="C35" s="1" t="s">
        <v>433</v>
      </c>
      <c r="D35" s="1" t="s">
        <v>22</v>
      </c>
      <c r="E35" s="1">
        <v>97863867</v>
      </c>
      <c r="F35" s="1" t="s">
        <v>435</v>
      </c>
      <c r="G35" s="2" t="s">
        <v>436</v>
      </c>
      <c r="H35" s="3">
        <v>202011399259</v>
      </c>
      <c r="I35" s="10" t="s">
        <v>25</v>
      </c>
      <c r="J35" s="4">
        <v>3001</v>
      </c>
      <c r="K35" s="4">
        <v>3000</v>
      </c>
      <c r="L35" s="5">
        <v>5721</v>
      </c>
      <c r="N35" s="10" t="s">
        <v>26</v>
      </c>
      <c r="O35" s="10" t="s">
        <v>27</v>
      </c>
      <c r="P35" s="3">
        <v>97863867</v>
      </c>
    </row>
    <row r="36" spans="1:16" x14ac:dyDescent="0.25">
      <c r="A36" s="10">
        <v>6137</v>
      </c>
      <c r="B36" s="1" t="s">
        <v>437</v>
      </c>
      <c r="C36" s="1" t="s">
        <v>438</v>
      </c>
      <c r="D36" s="1" t="s">
        <v>22</v>
      </c>
      <c r="E36" s="1">
        <v>96884447</v>
      </c>
      <c r="F36" s="1" t="s">
        <v>440</v>
      </c>
      <c r="G36" s="2" t="s">
        <v>441</v>
      </c>
      <c r="I36" s="10" t="s">
        <v>25</v>
      </c>
      <c r="J36" s="4">
        <v>5717</v>
      </c>
      <c r="K36" s="4" t="s">
        <v>99</v>
      </c>
      <c r="L36" s="5">
        <v>5149</v>
      </c>
      <c r="N36" s="10" t="s">
        <v>26</v>
      </c>
      <c r="O36" s="10" t="s">
        <v>27</v>
      </c>
      <c r="P36" s="3">
        <v>96884447</v>
      </c>
    </row>
  </sheetData>
  <sheetProtection formatCells="0" formatColumns="0" formatRows="0" insertColumns="0" insertRows="0" insertHyperlinks="0" deleteColumns="0" deleteRows="0" sort="0" autoFilter="0" pivotTables="0"/>
  <autoFilter ref="A1:U1"/>
  <hyperlinks>
    <hyperlink ref="G10" r:id="rId1" display="houemavomael07@gmail.com"/>
    <hyperlink ref="G24" r:id="rId2" display="wilfriddagniho96@gmail.com"/>
    <hyperlink ref="G14" r:id="rId3" display="imeldaahomadegbe18@gmail.com"/>
    <hyperlink ref="G19" r:id="rId4" display="ghislain.loisel@yahoo.com"/>
    <hyperlink ref="G7" r:id="rId5" display="flayvor25@gmail.com"/>
    <hyperlink ref="G8" r:id="rId6" display="monloussimonloussi@gmail.com"/>
    <hyperlink ref="G9" r:id="rId7" display="krystelhountchegnon@gmail.com"/>
    <hyperlink ref="G11" r:id="rId8" display="Louisedogoun@gmail.com"/>
    <hyperlink ref="G25" r:id="rId9" display="OROUnadia322@gmail.com"/>
    <hyperlink ref="G20" r:id="rId10" display="Codjojeanclaude05@gmail.com"/>
    <hyperlink ref="G22" r:id="rId11" display="saizonou.dododji@yahoo.com"/>
    <hyperlink ref="G17" r:id="rId12" display="sessoubenedicte20@gmail.com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" workbookViewId="0">
      <selection activeCell="C17" sqref="C17"/>
    </sheetView>
  </sheetViews>
  <sheetFormatPr baseColWidth="10" defaultRowHeight="15" x14ac:dyDescent="0.25"/>
  <cols>
    <col min="1" max="1" width="17.7109375" style="45" bestFit="1" customWidth="1"/>
    <col min="2" max="2" width="17.140625" bestFit="1" customWidth="1"/>
    <col min="3" max="3" width="22.140625" bestFit="1" customWidth="1"/>
    <col min="4" max="4" width="34.85546875" bestFit="1" customWidth="1"/>
    <col min="5" max="5" width="13.85546875" customWidth="1"/>
  </cols>
  <sheetData>
    <row r="1" spans="1:5" x14ac:dyDescent="0.25">
      <c r="A1" s="45" t="s">
        <v>9</v>
      </c>
      <c r="B1" t="s">
        <v>10</v>
      </c>
      <c r="C1" t="s">
        <v>11</v>
      </c>
      <c r="D1" s="47" t="s">
        <v>457</v>
      </c>
      <c r="E1" s="47" t="s">
        <v>458</v>
      </c>
    </row>
    <row r="3" spans="1:5" x14ac:dyDescent="0.25">
      <c r="A3" s="45">
        <v>6014</v>
      </c>
      <c r="B3">
        <v>102</v>
      </c>
      <c r="C3">
        <v>6015</v>
      </c>
      <c r="D3" s="47" t="s">
        <v>459</v>
      </c>
      <c r="E3" t="s">
        <v>460</v>
      </c>
    </row>
    <row r="4" spans="1:5" x14ac:dyDescent="0.25">
      <c r="A4" s="45">
        <v>3001</v>
      </c>
      <c r="B4">
        <v>3000</v>
      </c>
      <c r="C4">
        <v>5721</v>
      </c>
      <c r="D4" t="s">
        <v>473</v>
      </c>
      <c r="E4" t="s">
        <v>474</v>
      </c>
    </row>
    <row r="5" spans="1:5" x14ac:dyDescent="0.25">
      <c r="A5" s="45">
        <v>8037</v>
      </c>
      <c r="B5" t="s">
        <v>56</v>
      </c>
      <c r="C5">
        <v>8036</v>
      </c>
      <c r="D5" t="s">
        <v>462</v>
      </c>
      <c r="E5" t="s">
        <v>463</v>
      </c>
    </row>
    <row r="6" spans="1:5" x14ac:dyDescent="0.25">
      <c r="A6" s="45">
        <v>5567</v>
      </c>
      <c r="B6" t="s">
        <v>99</v>
      </c>
      <c r="C6">
        <v>5149</v>
      </c>
      <c r="D6" t="s">
        <v>483</v>
      </c>
      <c r="E6" t="s">
        <v>471</v>
      </c>
    </row>
    <row r="7" spans="1:5" x14ac:dyDescent="0.25">
      <c r="A7" s="45">
        <v>5548</v>
      </c>
      <c r="B7" t="s">
        <v>86</v>
      </c>
      <c r="C7">
        <v>5127</v>
      </c>
      <c r="D7" t="s">
        <v>482</v>
      </c>
      <c r="E7" t="s">
        <v>468</v>
      </c>
    </row>
    <row r="8" spans="1:5" x14ac:dyDescent="0.25">
      <c r="A8" s="45">
        <v>6016</v>
      </c>
      <c r="B8">
        <v>102</v>
      </c>
      <c r="C8">
        <v>6015</v>
      </c>
      <c r="D8" t="s">
        <v>479</v>
      </c>
      <c r="E8" t="s">
        <v>460</v>
      </c>
    </row>
    <row r="9" spans="1:5" x14ac:dyDescent="0.25">
      <c r="A9" s="45">
        <v>5562</v>
      </c>
      <c r="B9">
        <v>3000</v>
      </c>
      <c r="C9">
        <v>5721</v>
      </c>
      <c r="D9" t="s">
        <v>475</v>
      </c>
      <c r="E9" t="s">
        <v>474</v>
      </c>
    </row>
    <row r="10" spans="1:5" x14ac:dyDescent="0.25">
      <c r="A10" s="45">
        <v>8038</v>
      </c>
      <c r="B10" t="s">
        <v>56</v>
      </c>
      <c r="C10">
        <v>5258</v>
      </c>
      <c r="D10" t="s">
        <v>480</v>
      </c>
      <c r="E10" t="s">
        <v>466</v>
      </c>
    </row>
    <row r="11" spans="1:5" x14ac:dyDescent="0.25">
      <c r="A11" s="45">
        <v>6017</v>
      </c>
      <c r="B11">
        <v>102</v>
      </c>
      <c r="C11">
        <v>6015</v>
      </c>
      <c r="D11" t="s">
        <v>461</v>
      </c>
      <c r="E11" t="s">
        <v>460</v>
      </c>
    </row>
    <row r="12" spans="1:5" x14ac:dyDescent="0.25">
      <c r="A12" s="45">
        <v>6018</v>
      </c>
      <c r="B12">
        <v>102</v>
      </c>
      <c r="C12">
        <v>6015</v>
      </c>
      <c r="D12" t="s">
        <v>478</v>
      </c>
      <c r="E12" t="s">
        <v>460</v>
      </c>
    </row>
    <row r="13" spans="1:5" x14ac:dyDescent="0.25">
      <c r="A13" s="45">
        <v>8048</v>
      </c>
      <c r="B13" t="s">
        <v>56</v>
      </c>
      <c r="C13">
        <v>8036</v>
      </c>
      <c r="D13" t="s">
        <v>464</v>
      </c>
      <c r="E13" t="s">
        <v>463</v>
      </c>
    </row>
    <row r="14" spans="1:5" x14ac:dyDescent="0.25">
      <c r="A14" s="45">
        <v>5775</v>
      </c>
      <c r="B14" t="s">
        <v>56</v>
      </c>
      <c r="C14">
        <v>5258</v>
      </c>
      <c r="D14" t="s">
        <v>465</v>
      </c>
      <c r="E14" t="s">
        <v>466</v>
      </c>
    </row>
    <row r="15" spans="1:5" x14ac:dyDescent="0.25">
      <c r="A15" s="45">
        <v>5580</v>
      </c>
      <c r="B15" t="s">
        <v>86</v>
      </c>
      <c r="C15">
        <v>5127</v>
      </c>
      <c r="D15" t="s">
        <v>481</v>
      </c>
      <c r="E15" t="s">
        <v>468</v>
      </c>
    </row>
    <row r="16" spans="1:5" x14ac:dyDescent="0.25">
      <c r="A16" s="45">
        <v>5251</v>
      </c>
      <c r="B16" t="s">
        <v>86</v>
      </c>
      <c r="C16">
        <v>5127</v>
      </c>
      <c r="D16" t="s">
        <v>467</v>
      </c>
      <c r="E16" t="s">
        <v>468</v>
      </c>
    </row>
    <row r="17" spans="1:5" x14ac:dyDescent="0.25">
      <c r="A17" s="45">
        <v>5253</v>
      </c>
      <c r="B17" t="s">
        <v>86</v>
      </c>
      <c r="C17">
        <v>5127</v>
      </c>
      <c r="D17" t="s">
        <v>469</v>
      </c>
      <c r="E17" t="s">
        <v>468</v>
      </c>
    </row>
    <row r="18" spans="1:5" x14ac:dyDescent="0.25">
      <c r="A18" s="45">
        <v>5717</v>
      </c>
      <c r="B18" t="s">
        <v>99</v>
      </c>
      <c r="C18">
        <v>5149</v>
      </c>
      <c r="D18" t="s">
        <v>472</v>
      </c>
      <c r="E18" t="s">
        <v>471</v>
      </c>
    </row>
    <row r="19" spans="1:5" x14ac:dyDescent="0.25">
      <c r="A19" s="45">
        <v>5579</v>
      </c>
      <c r="B19">
        <v>3000</v>
      </c>
      <c r="C19">
        <v>5721</v>
      </c>
      <c r="D19" t="s">
        <v>476</v>
      </c>
      <c r="E19" t="s">
        <v>474</v>
      </c>
    </row>
    <row r="20" spans="1:5" x14ac:dyDescent="0.25">
      <c r="A20" s="45">
        <v>5808</v>
      </c>
      <c r="B20">
        <v>3000</v>
      </c>
      <c r="C20">
        <v>5721</v>
      </c>
      <c r="D20" t="s">
        <v>477</v>
      </c>
      <c r="E20" t="s">
        <v>474</v>
      </c>
    </row>
    <row r="21" spans="1:5" x14ac:dyDescent="0.25">
      <c r="A21" s="45">
        <v>5760</v>
      </c>
      <c r="B21" t="s">
        <v>99</v>
      </c>
      <c r="C21">
        <v>5149</v>
      </c>
      <c r="D21" t="s">
        <v>484</v>
      </c>
      <c r="E21" t="s">
        <v>471</v>
      </c>
    </row>
    <row r="22" spans="1:5" x14ac:dyDescent="0.25">
      <c r="A22" s="45">
        <v>5666</v>
      </c>
      <c r="B22" t="s">
        <v>99</v>
      </c>
      <c r="C22">
        <v>5149</v>
      </c>
      <c r="D22" t="s">
        <v>470</v>
      </c>
      <c r="E22" t="s">
        <v>471</v>
      </c>
    </row>
    <row r="23" spans="1:5" x14ac:dyDescent="0.25">
      <c r="D23" t="e">
        <v>#N/A</v>
      </c>
      <c r="E23" t="e">
        <v>#N/A</v>
      </c>
    </row>
    <row r="24" spans="1:5" x14ac:dyDescent="0.25">
      <c r="D24" t="e">
        <v>#N/A</v>
      </c>
      <c r="E24" t="e">
        <v>#N/A</v>
      </c>
    </row>
    <row r="25" spans="1:5" x14ac:dyDescent="0.25">
      <c r="D25" t="e">
        <v>#N/A</v>
      </c>
      <c r="E25" t="e">
        <v>#N/A</v>
      </c>
    </row>
    <row r="26" spans="1:5" x14ac:dyDescent="0.25">
      <c r="D26" t="e">
        <v>#N/A</v>
      </c>
      <c r="E26" t="e">
        <v>#N/A</v>
      </c>
    </row>
    <row r="27" spans="1:5" x14ac:dyDescent="0.25">
      <c r="D27" t="e">
        <v>#N/A</v>
      </c>
      <c r="E27" t="e">
        <v>#N/A</v>
      </c>
    </row>
    <row r="28" spans="1:5" x14ac:dyDescent="0.25">
      <c r="D28" t="e">
        <v>#N/A</v>
      </c>
      <c r="E28" t="e">
        <v>#N/A</v>
      </c>
    </row>
    <row r="29" spans="1:5" x14ac:dyDescent="0.25">
      <c r="D29" t="e">
        <v>#N/A</v>
      </c>
      <c r="E29" t="e">
        <v>#N/A</v>
      </c>
    </row>
    <row r="30" spans="1:5" x14ac:dyDescent="0.25">
      <c r="D30" t="e">
        <v>#N/A</v>
      </c>
      <c r="E30" t="e">
        <v>#N/A</v>
      </c>
    </row>
    <row r="31" spans="1:5" x14ac:dyDescent="0.25">
      <c r="D31" t="e">
        <v>#N/A</v>
      </c>
      <c r="E31" t="e">
        <v>#N/A</v>
      </c>
    </row>
    <row r="32" spans="1:5" x14ac:dyDescent="0.25">
      <c r="D32" t="e">
        <v>#N/A</v>
      </c>
      <c r="E32" t="e">
        <v>#N/A</v>
      </c>
    </row>
    <row r="33" spans="4:5" x14ac:dyDescent="0.25">
      <c r="D33" t="e">
        <v>#N/A</v>
      </c>
      <c r="E33" t="e">
        <v>#N/A</v>
      </c>
    </row>
    <row r="34" spans="4:5" x14ac:dyDescent="0.25">
      <c r="D34" t="e">
        <v>#N/A</v>
      </c>
      <c r="E34" t="e">
        <v>#N/A</v>
      </c>
    </row>
    <row r="35" spans="4:5" x14ac:dyDescent="0.25">
      <c r="D35" t="e">
        <v>#N/A</v>
      </c>
      <c r="E35" t="e">
        <v>#N/A</v>
      </c>
    </row>
    <row r="36" spans="4:5" x14ac:dyDescent="0.25">
      <c r="D36" t="e">
        <v>#N/A</v>
      </c>
      <c r="E36" t="e">
        <v>#N/A</v>
      </c>
    </row>
    <row r="37" spans="4:5" x14ac:dyDescent="0.25">
      <c r="D37" t="e">
        <v>#N/A</v>
      </c>
      <c r="E37" t="e">
        <v>#N/A</v>
      </c>
    </row>
    <row r="38" spans="4:5" x14ac:dyDescent="0.25">
      <c r="D38" t="e">
        <v>#N/A</v>
      </c>
      <c r="E38" t="e">
        <v>#N/A</v>
      </c>
    </row>
  </sheetData>
  <sortState ref="A3:E22">
    <sortCondition ref="D3:D22"/>
  </sortState>
  <conditionalFormatting sqref="A1:A15 A24:A1048576">
    <cfRule type="duplicateValues" dxfId="6" priority="7"/>
  </conditionalFormatting>
  <conditionalFormatting sqref="A16">
    <cfRule type="duplicateValues" dxfId="5" priority="6"/>
  </conditionalFormatting>
  <conditionalFormatting sqref="A17">
    <cfRule type="duplicateValues" dxfId="4" priority="5"/>
  </conditionalFormatting>
  <conditionalFormatting sqref="A18">
    <cfRule type="duplicateValues" dxfId="3" priority="4"/>
  </conditionalFormatting>
  <conditionalFormatting sqref="A19">
    <cfRule type="duplicateValues" dxfId="2" priority="3"/>
  </conditionalFormatting>
  <conditionalFormatting sqref="A20">
    <cfRule type="duplicateValues" dxfId="1" priority="2"/>
  </conditionalFormatting>
  <conditionalFormatting sqref="A21:A2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pane ySplit="1" topLeftCell="A2" activePane="bottomLeft" state="frozen"/>
      <selection activeCell="J1" sqref="J1"/>
      <selection pane="bottomLeft" activeCell="E8" sqref="E8"/>
    </sheetView>
  </sheetViews>
  <sheetFormatPr baseColWidth="10" defaultColWidth="9.140625" defaultRowHeight="15" x14ac:dyDescent="0.25"/>
  <cols>
    <col min="1" max="1" width="10.42578125" style="1" customWidth="1"/>
    <col min="2" max="2" width="48" style="1" bestFit="1" customWidth="1"/>
    <col min="3" max="3" width="32.85546875" style="1" bestFit="1" customWidth="1"/>
    <col min="4" max="4" width="9.140625" style="1" customWidth="1"/>
    <col min="5" max="5" width="21.7109375" style="1" customWidth="1"/>
    <col min="6" max="6" width="15.5703125" style="1" customWidth="1"/>
    <col min="7" max="7" width="39.5703125" style="2" customWidth="1"/>
    <col min="8" max="8" width="23.140625" style="3" customWidth="1"/>
    <col min="9" max="9" width="9.140625" style="1"/>
    <col min="10" max="10" width="14.85546875" style="4" customWidth="1"/>
    <col min="11" max="11" width="13" style="4" customWidth="1"/>
    <col min="12" max="12" width="9.140625" style="5"/>
    <col min="13" max="15" width="9.140625" style="1"/>
    <col min="16" max="16" width="33.140625" style="3" bestFit="1" customWidth="1"/>
    <col min="17" max="17" width="31.5703125" style="1" bestFit="1" customWidth="1"/>
    <col min="18" max="18" width="27.7109375" bestFit="1" customWidth="1"/>
    <col min="20" max="21" width="9.140625" style="1"/>
    <col min="22" max="22" width="8.28515625" style="1" customWidth="1"/>
    <col min="23" max="16384" width="9.140625" style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4" t="s">
        <v>9</v>
      </c>
      <c r="K1" s="4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/>
      <c r="S1" s="1"/>
      <c r="T1" s="1" t="s">
        <v>17</v>
      </c>
      <c r="V1" s="1" t="s">
        <v>18</v>
      </c>
      <c r="W1" s="1" t="s">
        <v>19</v>
      </c>
    </row>
    <row r="2" spans="1:23" s="6" customFormat="1" x14ac:dyDescent="0.25">
      <c r="G2" s="7"/>
      <c r="H2" s="8"/>
      <c r="J2" s="8"/>
      <c r="K2" s="8"/>
      <c r="L2" s="9"/>
      <c r="P2" s="8"/>
    </row>
    <row r="3" spans="1:23" s="23" customFormat="1" ht="15.75" thickBot="1" x14ac:dyDescent="0.3">
      <c r="B3" s="24" t="s">
        <v>120</v>
      </c>
      <c r="C3" s="23" t="s">
        <v>121</v>
      </c>
      <c r="D3" s="23" t="s">
        <v>22</v>
      </c>
      <c r="E3" s="25">
        <v>96485973</v>
      </c>
      <c r="F3" s="23" t="s">
        <v>122</v>
      </c>
      <c r="G3" s="24" t="s">
        <v>123</v>
      </c>
      <c r="H3" s="26" t="s">
        <v>124</v>
      </c>
      <c r="I3" s="23" t="s">
        <v>25</v>
      </c>
      <c r="J3" s="4">
        <v>6018</v>
      </c>
      <c r="K3" s="4">
        <v>102</v>
      </c>
      <c r="L3" s="5">
        <v>6015</v>
      </c>
      <c r="N3" s="23" t="s">
        <v>26</v>
      </c>
      <c r="O3" s="23" t="s">
        <v>27</v>
      </c>
      <c r="P3" s="4">
        <v>96485973</v>
      </c>
      <c r="Q3" s="23" t="s">
        <v>125</v>
      </c>
      <c r="R3" s="23" t="s">
        <v>126</v>
      </c>
    </row>
    <row r="4" spans="1:23" s="23" customFormat="1" ht="15.75" thickBot="1" x14ac:dyDescent="0.3">
      <c r="B4" s="27" t="s">
        <v>127</v>
      </c>
      <c r="C4" s="28" t="s">
        <v>128</v>
      </c>
      <c r="D4" s="28" t="s">
        <v>22</v>
      </c>
      <c r="E4" s="25">
        <v>61133476</v>
      </c>
      <c r="F4" s="23" t="s">
        <v>129</v>
      </c>
      <c r="G4" s="29" t="s">
        <v>130</v>
      </c>
      <c r="H4" s="4"/>
      <c r="I4" s="23" t="s">
        <v>25</v>
      </c>
      <c r="J4" s="4">
        <v>5775</v>
      </c>
      <c r="K4" s="4" t="s">
        <v>56</v>
      </c>
      <c r="L4" s="5">
        <v>5258</v>
      </c>
      <c r="N4" s="23" t="s">
        <v>26</v>
      </c>
      <c r="O4" s="23" t="s">
        <v>27</v>
      </c>
      <c r="P4" s="4">
        <v>61133476</v>
      </c>
      <c r="Q4" s="23" t="s">
        <v>131</v>
      </c>
      <c r="R4" s="23" t="s">
        <v>132</v>
      </c>
    </row>
    <row r="5" spans="1:23" s="23" customFormat="1" ht="15.75" thickBot="1" x14ac:dyDescent="0.3">
      <c r="B5" s="27" t="s">
        <v>133</v>
      </c>
      <c r="C5" s="23" t="s">
        <v>134</v>
      </c>
      <c r="D5" s="23" t="s">
        <v>22</v>
      </c>
      <c r="E5" s="30">
        <v>96577203</v>
      </c>
      <c r="F5" s="23" t="s">
        <v>135</v>
      </c>
      <c r="G5" s="27" t="s">
        <v>136</v>
      </c>
      <c r="H5" s="4"/>
      <c r="I5" s="23" t="s">
        <v>25</v>
      </c>
      <c r="J5" s="4">
        <v>5775</v>
      </c>
      <c r="K5" s="4" t="s">
        <v>56</v>
      </c>
      <c r="L5" s="5">
        <v>5258</v>
      </c>
      <c r="N5" s="23" t="s">
        <v>26</v>
      </c>
      <c r="O5" s="23" t="s">
        <v>27</v>
      </c>
      <c r="P5" s="4">
        <v>96577203</v>
      </c>
      <c r="Q5" s="23" t="s">
        <v>131</v>
      </c>
      <c r="R5" s="23" t="s">
        <v>132</v>
      </c>
    </row>
    <row r="6" spans="1:23" s="23" customFormat="1" ht="15.75" thickBot="1" x14ac:dyDescent="0.3">
      <c r="B6" s="27" t="s">
        <v>137</v>
      </c>
      <c r="C6" s="23" t="s">
        <v>138</v>
      </c>
      <c r="D6" s="23" t="s">
        <v>22</v>
      </c>
      <c r="E6" s="30">
        <v>62640017</v>
      </c>
      <c r="F6" s="23" t="s">
        <v>139</v>
      </c>
      <c r="G6" s="29" t="s">
        <v>140</v>
      </c>
      <c r="H6" s="4"/>
      <c r="I6" s="23" t="s">
        <v>25</v>
      </c>
      <c r="J6" s="4">
        <v>5717</v>
      </c>
      <c r="K6" s="4" t="s">
        <v>99</v>
      </c>
      <c r="L6" s="5">
        <v>5149</v>
      </c>
      <c r="N6" s="23" t="s">
        <v>26</v>
      </c>
      <c r="O6" s="23" t="s">
        <v>27</v>
      </c>
      <c r="P6" s="4">
        <v>62640017</v>
      </c>
      <c r="Q6" s="23" t="s">
        <v>141</v>
      </c>
      <c r="R6" s="23" t="s">
        <v>142</v>
      </c>
    </row>
  </sheetData>
  <sheetProtection formatCells="0" formatColumns="0" formatRows="0" insertColumns="0" insertRows="0" insertHyperlinks="0" deleteColumns="0" deleteRows="0" sort="0" autoFilter="0" pivotTables="0"/>
  <autoFilter ref="A1:U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4"/>
  <sheetViews>
    <sheetView topLeftCell="N67" workbookViewId="0">
      <selection activeCell="Q47" sqref="Q47:S81"/>
    </sheetView>
  </sheetViews>
  <sheetFormatPr baseColWidth="10" defaultColWidth="46.5703125" defaultRowHeight="15" x14ac:dyDescent="0.25"/>
  <cols>
    <col min="1" max="1" width="15.28515625" bestFit="1" customWidth="1"/>
    <col min="2" max="2" width="16.7109375" bestFit="1" customWidth="1"/>
    <col min="3" max="3" width="30.85546875" bestFit="1" customWidth="1"/>
    <col min="4" max="4" width="10.42578125" bestFit="1" customWidth="1"/>
    <col min="5" max="5" width="20.42578125" bestFit="1" customWidth="1"/>
    <col min="6" max="6" width="19.5703125" bestFit="1" customWidth="1"/>
    <col min="7" max="7" width="30.5703125" bestFit="1" customWidth="1"/>
    <col min="8" max="8" width="33.5703125" bestFit="1" customWidth="1"/>
    <col min="9" max="9" width="29.28515625" bestFit="1" customWidth="1"/>
    <col min="10" max="10" width="42.28515625" bestFit="1" customWidth="1"/>
    <col min="11" max="11" width="19.140625" bestFit="1" customWidth="1"/>
    <col min="12" max="12" width="33.85546875" bestFit="1" customWidth="1"/>
    <col min="13" max="13" width="34.42578125" bestFit="1" customWidth="1"/>
    <col min="14" max="14" width="24.85546875" bestFit="1" customWidth="1"/>
    <col min="15" max="15" width="12" bestFit="1" customWidth="1"/>
    <col min="16" max="16" width="36.42578125" bestFit="1" customWidth="1"/>
    <col min="17" max="17" width="33.5703125" bestFit="1" customWidth="1"/>
    <col min="18" max="18" width="33.5703125" customWidth="1"/>
    <col min="19" max="19" width="29.28515625" bestFit="1" customWidth="1"/>
  </cols>
  <sheetData>
    <row r="1" spans="1:24" ht="27" thickBot="1" x14ac:dyDescent="0.3">
      <c r="A1" s="31" t="s">
        <v>143</v>
      </c>
      <c r="B1" s="31" t="s">
        <v>1</v>
      </c>
      <c r="C1" s="31" t="s">
        <v>144</v>
      </c>
      <c r="D1" s="31" t="s">
        <v>3</v>
      </c>
      <c r="E1" s="31" t="s">
        <v>145</v>
      </c>
      <c r="F1" s="31" t="s">
        <v>146</v>
      </c>
      <c r="G1" s="31" t="s">
        <v>147</v>
      </c>
      <c r="H1" s="31" t="s">
        <v>148</v>
      </c>
      <c r="I1" s="31" t="s">
        <v>149</v>
      </c>
      <c r="J1" s="31" t="s">
        <v>150</v>
      </c>
      <c r="K1" s="31" t="s">
        <v>151</v>
      </c>
      <c r="L1" s="31" t="s">
        <v>152</v>
      </c>
      <c r="M1" s="31" t="s">
        <v>153</v>
      </c>
      <c r="N1" s="31" t="s">
        <v>154</v>
      </c>
      <c r="O1" s="31" t="s">
        <v>155</v>
      </c>
      <c r="P1" s="32" t="s">
        <v>156</v>
      </c>
      <c r="Q1" s="31" t="s">
        <v>485</v>
      </c>
      <c r="R1" s="31" t="s">
        <v>10</v>
      </c>
      <c r="S1" s="31" t="s">
        <v>486</v>
      </c>
      <c r="T1" s="31"/>
      <c r="U1" s="31"/>
      <c r="V1" s="31"/>
      <c r="W1" s="31"/>
      <c r="X1" s="31"/>
    </row>
    <row r="2" spans="1:24" ht="15.75" hidden="1" thickBot="1" x14ac:dyDescent="0.3">
      <c r="A2" s="33">
        <v>44628.873020833336</v>
      </c>
      <c r="B2" s="31" t="s">
        <v>157</v>
      </c>
      <c r="C2" s="31" t="s">
        <v>158</v>
      </c>
      <c r="D2" s="31" t="s">
        <v>22</v>
      </c>
      <c r="E2" s="34">
        <v>33745</v>
      </c>
      <c r="F2" s="31" t="s">
        <v>159</v>
      </c>
      <c r="G2" s="31" t="s">
        <v>160</v>
      </c>
      <c r="H2" s="31" t="s">
        <v>161</v>
      </c>
      <c r="I2" s="31" t="s">
        <v>162</v>
      </c>
      <c r="J2" s="31" t="s">
        <v>163</v>
      </c>
      <c r="K2" s="35">
        <v>97945480</v>
      </c>
      <c r="L2" s="31" t="s">
        <v>164</v>
      </c>
      <c r="M2" s="31"/>
      <c r="N2" s="31"/>
      <c r="O2" s="31"/>
      <c r="P2" s="31"/>
      <c r="Q2" s="31" t="s">
        <v>161</v>
      </c>
      <c r="R2" s="31"/>
      <c r="S2" s="31" t="s">
        <v>162</v>
      </c>
      <c r="T2" s="31"/>
      <c r="U2" s="31"/>
      <c r="V2" s="31"/>
      <c r="W2" s="31"/>
      <c r="X2" s="31"/>
    </row>
    <row r="3" spans="1:24" ht="15.75" hidden="1" thickBot="1" x14ac:dyDescent="0.3">
      <c r="A3" s="33">
        <v>44628.875254629631</v>
      </c>
      <c r="B3" s="31" t="s">
        <v>165</v>
      </c>
      <c r="C3" s="31" t="s">
        <v>166</v>
      </c>
      <c r="D3" s="31" t="s">
        <v>34</v>
      </c>
      <c r="E3" s="34">
        <v>36601</v>
      </c>
      <c r="F3" s="31" t="s">
        <v>167</v>
      </c>
      <c r="G3" s="31" t="s">
        <v>160</v>
      </c>
      <c r="H3" s="31" t="s">
        <v>168</v>
      </c>
      <c r="I3" s="31" t="s">
        <v>162</v>
      </c>
      <c r="J3" s="31" t="s">
        <v>169</v>
      </c>
      <c r="K3" s="35">
        <v>61749716</v>
      </c>
      <c r="L3" s="32" t="s">
        <v>170</v>
      </c>
      <c r="M3" s="31"/>
      <c r="N3" s="35">
        <v>111221131001</v>
      </c>
      <c r="O3" s="31">
        <v>202112668249</v>
      </c>
      <c r="P3" s="31"/>
      <c r="Q3" s="31" t="s">
        <v>487</v>
      </c>
      <c r="R3" s="31"/>
      <c r="S3" s="31" t="s">
        <v>162</v>
      </c>
      <c r="T3" s="31"/>
      <c r="U3" s="31"/>
      <c r="V3" s="31"/>
      <c r="W3" s="31"/>
      <c r="X3" s="31"/>
    </row>
    <row r="4" spans="1:24" ht="15.75" hidden="1" thickBot="1" x14ac:dyDescent="0.3">
      <c r="A4" s="33">
        <v>44631.372615740744</v>
      </c>
      <c r="B4" s="31" t="s">
        <v>171</v>
      </c>
      <c r="C4" s="31" t="s">
        <v>172</v>
      </c>
      <c r="D4" s="31" t="s">
        <v>22</v>
      </c>
      <c r="E4" s="34">
        <v>36230</v>
      </c>
      <c r="F4" s="31" t="s">
        <v>173</v>
      </c>
      <c r="G4" s="31" t="s">
        <v>160</v>
      </c>
      <c r="H4" s="31" t="s">
        <v>174</v>
      </c>
      <c r="I4" s="31" t="s">
        <v>175</v>
      </c>
      <c r="J4" s="31" t="s">
        <v>176</v>
      </c>
      <c r="K4" s="35">
        <v>69916203</v>
      </c>
      <c r="L4" s="32" t="s">
        <v>176</v>
      </c>
      <c r="M4" s="31"/>
      <c r="N4" s="31"/>
      <c r="O4" s="31"/>
      <c r="P4" s="31"/>
      <c r="Q4" s="31" t="s">
        <v>174</v>
      </c>
      <c r="R4" s="31"/>
      <c r="S4" s="31" t="s">
        <v>175</v>
      </c>
      <c r="T4" s="31"/>
      <c r="U4" s="31"/>
      <c r="V4" s="31"/>
      <c r="W4" s="31"/>
      <c r="X4" s="31"/>
    </row>
    <row r="5" spans="1:24" ht="15.75" hidden="1" thickBot="1" x14ac:dyDescent="0.3">
      <c r="A5" s="33">
        <v>44631.377222222225</v>
      </c>
      <c r="B5" s="31" t="s">
        <v>177</v>
      </c>
      <c r="C5" s="31" t="s">
        <v>178</v>
      </c>
      <c r="D5" s="31" t="s">
        <v>34</v>
      </c>
      <c r="E5" s="34">
        <v>37180</v>
      </c>
      <c r="F5" s="31" t="s">
        <v>179</v>
      </c>
      <c r="G5" s="31" t="s">
        <v>160</v>
      </c>
      <c r="H5" s="31" t="s">
        <v>180</v>
      </c>
      <c r="I5" s="31" t="s">
        <v>175</v>
      </c>
      <c r="J5" s="31" t="s">
        <v>181</v>
      </c>
      <c r="K5" s="35">
        <v>61999496</v>
      </c>
      <c r="L5" s="32" t="s">
        <v>181</v>
      </c>
      <c r="M5" s="31"/>
      <c r="N5" s="31"/>
      <c r="O5" s="31"/>
      <c r="P5" s="31"/>
      <c r="Q5" s="31" t="s">
        <v>180</v>
      </c>
      <c r="R5" s="31"/>
      <c r="S5" s="31" t="s">
        <v>175</v>
      </c>
      <c r="T5" s="31"/>
      <c r="U5" s="31"/>
      <c r="V5" s="31"/>
      <c r="W5" s="31"/>
      <c r="X5" s="31"/>
    </row>
    <row r="6" spans="1:24" ht="15.75" hidden="1" thickBot="1" x14ac:dyDescent="0.3">
      <c r="A6" s="33">
        <v>44631.436435185184</v>
      </c>
      <c r="B6" s="31" t="s">
        <v>182</v>
      </c>
      <c r="C6" s="31" t="s">
        <v>183</v>
      </c>
      <c r="D6" s="31" t="s">
        <v>22</v>
      </c>
      <c r="E6" s="34">
        <v>33978</v>
      </c>
      <c r="F6" s="31" t="s">
        <v>184</v>
      </c>
      <c r="G6" s="31" t="s">
        <v>160</v>
      </c>
      <c r="H6" s="31" t="s">
        <v>185</v>
      </c>
      <c r="I6" s="31" t="s">
        <v>175</v>
      </c>
      <c r="J6" s="31" t="s">
        <v>186</v>
      </c>
      <c r="K6" s="35">
        <v>96702368</v>
      </c>
      <c r="L6" s="32" t="s">
        <v>186</v>
      </c>
      <c r="M6" s="31"/>
      <c r="N6" s="31"/>
      <c r="O6" s="31"/>
      <c r="P6" s="31"/>
      <c r="Q6" s="31">
        <v>8037</v>
      </c>
      <c r="R6" s="31"/>
      <c r="S6" s="31" t="s">
        <v>175</v>
      </c>
      <c r="T6" s="31"/>
      <c r="U6" s="31"/>
      <c r="V6" s="31"/>
      <c r="W6" s="31"/>
      <c r="X6" s="31"/>
    </row>
    <row r="7" spans="1:24" ht="15.75" hidden="1" thickBot="1" x14ac:dyDescent="0.3">
      <c r="A7" s="33">
        <v>44631.440509259257</v>
      </c>
      <c r="B7" s="31" t="s">
        <v>187</v>
      </c>
      <c r="C7" s="31" t="s">
        <v>188</v>
      </c>
      <c r="D7" s="31" t="s">
        <v>34</v>
      </c>
      <c r="E7" s="34">
        <v>35857</v>
      </c>
      <c r="F7" s="31" t="s">
        <v>189</v>
      </c>
      <c r="G7" s="31" t="s">
        <v>160</v>
      </c>
      <c r="H7" s="31" t="s">
        <v>185</v>
      </c>
      <c r="I7" s="31" t="s">
        <v>175</v>
      </c>
      <c r="J7" s="31" t="s">
        <v>190</v>
      </c>
      <c r="K7" s="35">
        <v>61013475</v>
      </c>
      <c r="L7" s="32" t="s">
        <v>190</v>
      </c>
      <c r="M7" s="31"/>
      <c r="N7" s="31"/>
      <c r="O7" s="31"/>
      <c r="P7" s="31"/>
      <c r="Q7" s="31">
        <v>8037</v>
      </c>
      <c r="R7" s="31"/>
      <c r="S7" s="31" t="s">
        <v>175</v>
      </c>
      <c r="T7" s="31"/>
      <c r="U7" s="31"/>
      <c r="V7" s="31"/>
      <c r="W7" s="31"/>
      <c r="X7" s="31"/>
    </row>
    <row r="8" spans="1:24" ht="15.75" hidden="1" thickBot="1" x14ac:dyDescent="0.3">
      <c r="A8" s="33">
        <v>44631.446273148147</v>
      </c>
      <c r="B8" s="31" t="s">
        <v>191</v>
      </c>
      <c r="C8" s="31" t="s">
        <v>192</v>
      </c>
      <c r="D8" s="31" t="s">
        <v>22</v>
      </c>
      <c r="E8" s="34">
        <v>35394</v>
      </c>
      <c r="F8" s="31" t="s">
        <v>184</v>
      </c>
      <c r="G8" s="31" t="s">
        <v>160</v>
      </c>
      <c r="H8" s="31" t="s">
        <v>185</v>
      </c>
      <c r="I8" s="31" t="s">
        <v>175</v>
      </c>
      <c r="J8" s="31" t="s">
        <v>193</v>
      </c>
      <c r="K8" s="35">
        <v>66212252</v>
      </c>
      <c r="L8" s="32" t="s">
        <v>193</v>
      </c>
      <c r="M8" s="31"/>
      <c r="N8" s="31"/>
      <c r="O8" s="31"/>
      <c r="P8" s="31"/>
      <c r="Q8" s="31">
        <v>8037</v>
      </c>
      <c r="R8" s="31"/>
      <c r="S8" s="31" t="s">
        <v>175</v>
      </c>
      <c r="T8" s="31"/>
      <c r="U8" s="31"/>
      <c r="V8" s="31"/>
      <c r="W8" s="31"/>
      <c r="X8" s="31"/>
    </row>
    <row r="9" spans="1:24" ht="15.75" hidden="1" thickBot="1" x14ac:dyDescent="0.3">
      <c r="A9" s="33">
        <v>44631.450624999998</v>
      </c>
      <c r="B9" s="31" t="s">
        <v>194</v>
      </c>
      <c r="C9" s="31" t="s">
        <v>195</v>
      </c>
      <c r="D9" s="31" t="s">
        <v>34</v>
      </c>
      <c r="E9" s="34">
        <v>35768</v>
      </c>
      <c r="F9" s="31" t="s">
        <v>196</v>
      </c>
      <c r="G9" s="31" t="s">
        <v>160</v>
      </c>
      <c r="H9" s="31" t="s">
        <v>185</v>
      </c>
      <c r="I9" s="31" t="s">
        <v>175</v>
      </c>
      <c r="J9" s="31" t="s">
        <v>197</v>
      </c>
      <c r="K9" s="35">
        <v>61283351</v>
      </c>
      <c r="L9" s="32" t="s">
        <v>197</v>
      </c>
      <c r="M9" s="31"/>
      <c r="N9" s="31"/>
      <c r="O9" s="31"/>
      <c r="P9" s="31"/>
      <c r="Q9" s="31">
        <v>8037</v>
      </c>
      <c r="R9" s="31"/>
      <c r="S9" s="31" t="s">
        <v>175</v>
      </c>
      <c r="T9" s="31"/>
      <c r="U9" s="31"/>
      <c r="V9" s="31"/>
      <c r="W9" s="31"/>
      <c r="X9" s="31"/>
    </row>
    <row r="10" spans="1:24" ht="15.75" hidden="1" thickBot="1" x14ac:dyDescent="0.3">
      <c r="A10" s="33">
        <v>44631.456145833334</v>
      </c>
      <c r="B10" s="31" t="s">
        <v>198</v>
      </c>
      <c r="C10" s="31" t="s">
        <v>199</v>
      </c>
      <c r="D10" s="31" t="s">
        <v>22</v>
      </c>
      <c r="E10" s="34">
        <v>33286</v>
      </c>
      <c r="F10" s="31" t="s">
        <v>200</v>
      </c>
      <c r="G10" s="31" t="s">
        <v>160</v>
      </c>
      <c r="H10" s="31" t="s">
        <v>185</v>
      </c>
      <c r="I10" s="31" t="s">
        <v>175</v>
      </c>
      <c r="J10" s="31" t="s">
        <v>201</v>
      </c>
      <c r="K10" s="35">
        <v>67399926</v>
      </c>
      <c r="L10" s="31" t="s">
        <v>201</v>
      </c>
      <c r="M10" s="31"/>
      <c r="N10" s="31"/>
      <c r="O10" s="31"/>
      <c r="P10" s="31"/>
      <c r="Q10" s="31">
        <v>8037</v>
      </c>
      <c r="R10" s="31"/>
      <c r="S10" s="31" t="s">
        <v>175</v>
      </c>
      <c r="T10" s="31"/>
      <c r="U10" s="31"/>
      <c r="V10" s="31"/>
      <c r="W10" s="31"/>
      <c r="X10" s="31"/>
    </row>
    <row r="11" spans="1:24" ht="15.75" hidden="1" thickBot="1" x14ac:dyDescent="0.3">
      <c r="A11" s="33">
        <v>44631.459537037037</v>
      </c>
      <c r="B11" s="31" t="s">
        <v>202</v>
      </c>
      <c r="C11" s="31" t="s">
        <v>203</v>
      </c>
      <c r="D11" s="31" t="s">
        <v>22</v>
      </c>
      <c r="E11" s="34">
        <v>35894</v>
      </c>
      <c r="F11" s="31" t="s">
        <v>204</v>
      </c>
      <c r="G11" s="31" t="s">
        <v>160</v>
      </c>
      <c r="H11" s="31" t="s">
        <v>185</v>
      </c>
      <c r="I11" s="31" t="s">
        <v>175</v>
      </c>
      <c r="J11" s="31" t="s">
        <v>205</v>
      </c>
      <c r="K11" s="35">
        <v>62562660</v>
      </c>
      <c r="L11" s="31" t="s">
        <v>205</v>
      </c>
      <c r="M11" s="31"/>
      <c r="N11" s="31"/>
      <c r="O11" s="31"/>
      <c r="P11" s="31"/>
      <c r="Q11" s="31">
        <v>8037</v>
      </c>
      <c r="R11" s="31"/>
      <c r="S11" s="31" t="s">
        <v>175</v>
      </c>
      <c r="T11" s="31"/>
      <c r="U11" s="31"/>
      <c r="V11" s="31"/>
      <c r="W11" s="31"/>
      <c r="X11" s="31"/>
    </row>
    <row r="12" spans="1:24" ht="15.75" hidden="1" thickBot="1" x14ac:dyDescent="0.3">
      <c r="A12" s="33">
        <v>44631.461747685185</v>
      </c>
      <c r="B12" s="31" t="s">
        <v>206</v>
      </c>
      <c r="C12" s="31" t="s">
        <v>207</v>
      </c>
      <c r="D12" s="31" t="s">
        <v>22</v>
      </c>
      <c r="E12" s="34">
        <v>35065</v>
      </c>
      <c r="F12" s="31" t="s">
        <v>208</v>
      </c>
      <c r="G12" s="31" t="s">
        <v>160</v>
      </c>
      <c r="H12" s="31" t="s">
        <v>185</v>
      </c>
      <c r="I12" s="31" t="s">
        <v>175</v>
      </c>
      <c r="J12" s="31" t="s">
        <v>209</v>
      </c>
      <c r="K12" s="35">
        <v>66663214</v>
      </c>
      <c r="L12" s="31" t="s">
        <v>209</v>
      </c>
      <c r="M12" s="31"/>
      <c r="N12" s="31"/>
      <c r="O12" s="31">
        <v>202113320535</v>
      </c>
      <c r="P12" s="31"/>
      <c r="Q12" s="31">
        <v>8037</v>
      </c>
      <c r="R12" s="31"/>
      <c r="S12" s="31" t="s">
        <v>175</v>
      </c>
      <c r="T12" s="31"/>
      <c r="U12" s="31"/>
      <c r="V12" s="31"/>
      <c r="W12" s="31"/>
      <c r="X12" s="31"/>
    </row>
    <row r="13" spans="1:24" ht="15.75" hidden="1" thickBot="1" x14ac:dyDescent="0.3">
      <c r="A13" s="33">
        <v>44631.849722222221</v>
      </c>
      <c r="B13" s="31" t="s">
        <v>210</v>
      </c>
      <c r="C13" s="31" t="s">
        <v>211</v>
      </c>
      <c r="D13" s="31" t="s">
        <v>34</v>
      </c>
      <c r="E13" s="34">
        <v>33969</v>
      </c>
      <c r="F13" s="31" t="s">
        <v>212</v>
      </c>
      <c r="G13" s="31" t="s">
        <v>160</v>
      </c>
      <c r="H13" s="31" t="s">
        <v>141</v>
      </c>
      <c r="I13" s="31" t="s">
        <v>213</v>
      </c>
      <c r="J13" s="31" t="s">
        <v>214</v>
      </c>
      <c r="K13" s="35">
        <v>96770008</v>
      </c>
      <c r="L13" s="31" t="s">
        <v>215</v>
      </c>
      <c r="M13" s="31"/>
      <c r="N13" s="31"/>
      <c r="O13" s="31"/>
      <c r="P13" s="31"/>
      <c r="Q13" s="31">
        <v>5717</v>
      </c>
      <c r="R13" s="31"/>
      <c r="S13" s="31" t="s">
        <v>213</v>
      </c>
      <c r="T13" s="31"/>
      <c r="U13" s="31"/>
      <c r="V13" s="31"/>
      <c r="W13" s="31"/>
      <c r="X13" s="31"/>
    </row>
    <row r="14" spans="1:24" ht="15.75" hidden="1" thickBot="1" x14ac:dyDescent="0.3">
      <c r="A14" s="33">
        <v>44635.424768518518</v>
      </c>
      <c r="B14" s="31" t="s">
        <v>216</v>
      </c>
      <c r="C14" s="31" t="s">
        <v>217</v>
      </c>
      <c r="D14" s="31" t="s">
        <v>22</v>
      </c>
      <c r="E14" s="34">
        <v>32557</v>
      </c>
      <c r="F14" s="31" t="s">
        <v>218</v>
      </c>
      <c r="G14" s="31" t="s">
        <v>160</v>
      </c>
      <c r="H14" s="31" t="s">
        <v>219</v>
      </c>
      <c r="I14" s="31" t="s">
        <v>220</v>
      </c>
      <c r="J14" s="31" t="s">
        <v>221</v>
      </c>
      <c r="K14" s="35">
        <v>97955617</v>
      </c>
      <c r="L14" s="31" t="s">
        <v>222</v>
      </c>
      <c r="M14" s="31" t="s">
        <v>223</v>
      </c>
      <c r="N14" s="35">
        <v>599851343317</v>
      </c>
      <c r="O14" s="31">
        <v>202113160056</v>
      </c>
      <c r="P14" s="31"/>
      <c r="Q14" s="31" t="s">
        <v>219</v>
      </c>
      <c r="R14" s="31"/>
      <c r="S14" s="31" t="s">
        <v>220</v>
      </c>
      <c r="T14" s="31"/>
      <c r="U14" s="31"/>
      <c r="V14" s="31"/>
      <c r="W14" s="31"/>
      <c r="X14" s="31"/>
    </row>
    <row r="15" spans="1:24" ht="15.75" hidden="1" thickBot="1" x14ac:dyDescent="0.3">
      <c r="A15" s="33">
        <v>44635.434791666667</v>
      </c>
      <c r="B15" s="31" t="s">
        <v>224</v>
      </c>
      <c r="C15" s="31" t="s">
        <v>225</v>
      </c>
      <c r="D15" s="31" t="s">
        <v>34</v>
      </c>
      <c r="E15" s="34">
        <v>37621</v>
      </c>
      <c r="F15" s="31" t="s">
        <v>226</v>
      </c>
      <c r="G15" s="31" t="s">
        <v>160</v>
      </c>
      <c r="H15" s="31" t="s">
        <v>227</v>
      </c>
      <c r="I15" s="31" t="s">
        <v>220</v>
      </c>
      <c r="J15" s="31" t="s">
        <v>228</v>
      </c>
      <c r="K15" s="35">
        <v>69247989</v>
      </c>
      <c r="L15" s="32" t="s">
        <v>229</v>
      </c>
      <c r="M15" s="31"/>
      <c r="N15" s="31">
        <v>4790510007</v>
      </c>
      <c r="O15" s="31"/>
      <c r="P15" s="31"/>
      <c r="Q15" s="31" t="s">
        <v>488</v>
      </c>
      <c r="R15" s="31"/>
      <c r="S15" s="31" t="s">
        <v>220</v>
      </c>
      <c r="T15" s="31"/>
      <c r="U15" s="31"/>
      <c r="V15" s="31"/>
      <c r="W15" s="31"/>
      <c r="X15" s="31"/>
    </row>
    <row r="16" spans="1:24" ht="15.75" hidden="1" thickBot="1" x14ac:dyDescent="0.3">
      <c r="A16" s="33">
        <v>44635.443425925929</v>
      </c>
      <c r="B16" s="31" t="s">
        <v>230</v>
      </c>
      <c r="C16" s="31" t="s">
        <v>231</v>
      </c>
      <c r="D16" s="31" t="s">
        <v>22</v>
      </c>
      <c r="E16" s="34">
        <v>33309</v>
      </c>
      <c r="F16" s="31" t="s">
        <v>232</v>
      </c>
      <c r="G16" s="31" t="s">
        <v>160</v>
      </c>
      <c r="H16" s="31" t="s">
        <v>227</v>
      </c>
      <c r="I16" s="31" t="s">
        <v>220</v>
      </c>
      <c r="J16" s="31" t="s">
        <v>233</v>
      </c>
      <c r="K16" s="35">
        <v>66611209</v>
      </c>
      <c r="L16" s="31" t="s">
        <v>234</v>
      </c>
      <c r="M16" s="31"/>
      <c r="N16" s="31"/>
      <c r="O16" s="31"/>
      <c r="P16" s="31"/>
      <c r="Q16" s="31" t="s">
        <v>488</v>
      </c>
      <c r="R16" s="31"/>
      <c r="S16" s="31" t="s">
        <v>220</v>
      </c>
      <c r="T16" s="31"/>
      <c r="U16" s="31"/>
      <c r="V16" s="31"/>
      <c r="W16" s="31"/>
      <c r="X16" s="31"/>
    </row>
    <row r="17" spans="1:24" ht="15.75" hidden="1" thickBot="1" x14ac:dyDescent="0.3">
      <c r="A17" s="33">
        <v>44635.451770833337</v>
      </c>
      <c r="B17" s="31" t="s">
        <v>235</v>
      </c>
      <c r="C17" s="31" t="s">
        <v>236</v>
      </c>
      <c r="D17" s="31" t="s">
        <v>22</v>
      </c>
      <c r="E17" s="34">
        <v>34114</v>
      </c>
      <c r="F17" s="31" t="s">
        <v>237</v>
      </c>
      <c r="G17" s="31" t="s">
        <v>160</v>
      </c>
      <c r="H17" s="31" t="s">
        <v>238</v>
      </c>
      <c r="I17" s="31" t="s">
        <v>220</v>
      </c>
      <c r="J17" s="31" t="s">
        <v>239</v>
      </c>
      <c r="K17" s="35">
        <v>69882996</v>
      </c>
      <c r="L17" s="32" t="s">
        <v>240</v>
      </c>
      <c r="M17" s="31"/>
      <c r="N17" s="31"/>
      <c r="O17" s="31"/>
      <c r="P17" s="31"/>
      <c r="Q17" s="31" t="s">
        <v>238</v>
      </c>
      <c r="R17" s="31"/>
      <c r="S17" s="31" t="s">
        <v>220</v>
      </c>
      <c r="T17" s="31"/>
      <c r="U17" s="31"/>
      <c r="V17" s="31"/>
      <c r="W17" s="31"/>
      <c r="X17" s="31"/>
    </row>
    <row r="18" spans="1:24" ht="15.75" hidden="1" thickBot="1" x14ac:dyDescent="0.3">
      <c r="A18" s="33">
        <v>44635.554398148146</v>
      </c>
      <c r="B18" s="31" t="s">
        <v>241</v>
      </c>
      <c r="C18" s="31" t="s">
        <v>242</v>
      </c>
      <c r="D18" s="31" t="s">
        <v>22</v>
      </c>
      <c r="E18" s="34">
        <v>35978</v>
      </c>
      <c r="F18" s="31" t="s">
        <v>243</v>
      </c>
      <c r="G18" s="31" t="s">
        <v>160</v>
      </c>
      <c r="H18" s="31" t="s">
        <v>244</v>
      </c>
      <c r="I18" s="31" t="s">
        <v>245</v>
      </c>
      <c r="J18" s="31" t="s">
        <v>246</v>
      </c>
      <c r="K18" s="35">
        <v>90075000</v>
      </c>
      <c r="L18" s="31" t="s">
        <v>247</v>
      </c>
      <c r="M18" s="31"/>
      <c r="N18" s="31"/>
      <c r="O18" s="31"/>
      <c r="P18" s="31"/>
      <c r="Q18" s="31" t="s">
        <v>244</v>
      </c>
      <c r="R18" s="31"/>
      <c r="S18" s="31" t="s">
        <v>245</v>
      </c>
      <c r="T18" s="31"/>
      <c r="U18" s="31"/>
      <c r="V18" s="31"/>
      <c r="W18" s="31"/>
      <c r="X18" s="31"/>
    </row>
    <row r="19" spans="1:24" ht="15.75" hidden="1" thickBot="1" x14ac:dyDescent="0.3">
      <c r="A19" s="33">
        <v>44635.662546296298</v>
      </c>
      <c r="B19" s="31" t="s">
        <v>248</v>
      </c>
      <c r="C19" s="31" t="s">
        <v>249</v>
      </c>
      <c r="D19" s="31" t="s">
        <v>22</v>
      </c>
      <c r="E19" s="34">
        <v>34823</v>
      </c>
      <c r="F19" s="31" t="s">
        <v>250</v>
      </c>
      <c r="G19" s="31" t="s">
        <v>160</v>
      </c>
      <c r="H19" s="31" t="s">
        <v>251</v>
      </c>
      <c r="I19" s="31" t="s">
        <v>252</v>
      </c>
      <c r="J19" s="31" t="s">
        <v>253</v>
      </c>
      <c r="K19" s="31" t="s">
        <v>254</v>
      </c>
      <c r="L19" s="32" t="s">
        <v>255</v>
      </c>
      <c r="M19" s="31"/>
      <c r="N19" s="31"/>
      <c r="O19" s="31"/>
      <c r="P19" s="31"/>
      <c r="Q19" s="31">
        <v>8048</v>
      </c>
      <c r="R19" s="31"/>
      <c r="S19" s="31" t="s">
        <v>252</v>
      </c>
      <c r="T19" s="31"/>
      <c r="U19" s="31"/>
      <c r="V19" s="31"/>
      <c r="W19" s="31"/>
      <c r="X19" s="31"/>
    </row>
    <row r="20" spans="1:24" ht="15.75" hidden="1" thickBot="1" x14ac:dyDescent="0.3">
      <c r="A20" s="33">
        <v>44636.451273148145</v>
      </c>
      <c r="B20" s="31" t="s">
        <v>256</v>
      </c>
      <c r="C20" s="31" t="s">
        <v>257</v>
      </c>
      <c r="D20" s="31" t="s">
        <v>34</v>
      </c>
      <c r="E20" s="34">
        <v>33441</v>
      </c>
      <c r="F20" s="31" t="s">
        <v>258</v>
      </c>
      <c r="G20" s="31" t="s">
        <v>160</v>
      </c>
      <c r="H20" s="31" t="s">
        <v>259</v>
      </c>
      <c r="I20" s="31" t="s">
        <v>245</v>
      </c>
      <c r="J20" s="31" t="s">
        <v>260</v>
      </c>
      <c r="K20" s="35">
        <v>96696407</v>
      </c>
      <c r="L20" s="31" t="s">
        <v>261</v>
      </c>
      <c r="M20" s="31" t="s">
        <v>262</v>
      </c>
      <c r="N20" s="31"/>
      <c r="O20" s="31" t="s">
        <v>263</v>
      </c>
      <c r="P20" s="34">
        <v>44599</v>
      </c>
      <c r="Q20" s="31" t="s">
        <v>259</v>
      </c>
      <c r="R20" s="31"/>
      <c r="S20" s="31" t="s">
        <v>245</v>
      </c>
      <c r="T20" s="31"/>
      <c r="U20" s="31"/>
      <c r="V20" s="31"/>
      <c r="W20" s="31"/>
      <c r="X20" s="31"/>
    </row>
    <row r="21" spans="1:24" ht="15.75" hidden="1" thickBot="1" x14ac:dyDescent="0.3">
      <c r="A21" s="33">
        <v>44638.376782407409</v>
      </c>
      <c r="B21" s="31" t="s">
        <v>264</v>
      </c>
      <c r="C21" s="31" t="s">
        <v>265</v>
      </c>
      <c r="D21" s="31" t="s">
        <v>22</v>
      </c>
      <c r="E21" s="34">
        <v>35149</v>
      </c>
      <c r="F21" s="31" t="s">
        <v>93</v>
      </c>
      <c r="G21" s="31" t="s">
        <v>160</v>
      </c>
      <c r="H21" s="31" t="s">
        <v>266</v>
      </c>
      <c r="I21" s="31" t="s">
        <v>267</v>
      </c>
      <c r="J21" s="31" t="s">
        <v>93</v>
      </c>
      <c r="K21" s="35">
        <v>54037991</v>
      </c>
      <c r="L21" s="31" t="s">
        <v>268</v>
      </c>
      <c r="M21" s="31" t="s">
        <v>269</v>
      </c>
      <c r="N21" s="31">
        <v>367828008</v>
      </c>
      <c r="O21" s="31">
        <v>202213875687</v>
      </c>
      <c r="P21" s="34">
        <v>44621</v>
      </c>
      <c r="Q21" s="31">
        <v>5567</v>
      </c>
      <c r="R21" s="31"/>
      <c r="S21" s="31" t="s">
        <v>267</v>
      </c>
      <c r="T21" s="31"/>
      <c r="U21" s="31"/>
      <c r="V21" s="31"/>
      <c r="W21" s="31"/>
      <c r="X21" s="31"/>
    </row>
    <row r="22" spans="1:24" ht="15.75" hidden="1" thickBot="1" x14ac:dyDescent="0.3">
      <c r="A22" s="33">
        <v>44638.378854166665</v>
      </c>
      <c r="B22" s="31" t="s">
        <v>210</v>
      </c>
      <c r="C22" s="31" t="s">
        <v>270</v>
      </c>
      <c r="D22" s="31" t="s">
        <v>34</v>
      </c>
      <c r="E22" s="34">
        <v>33969</v>
      </c>
      <c r="F22" s="31" t="s">
        <v>212</v>
      </c>
      <c r="G22" s="31" t="s">
        <v>160</v>
      </c>
      <c r="H22" s="31" t="s">
        <v>271</v>
      </c>
      <c r="I22" s="31" t="s">
        <v>267</v>
      </c>
      <c r="J22" s="31" t="s">
        <v>93</v>
      </c>
      <c r="K22" s="35">
        <v>96770008</v>
      </c>
      <c r="L22" s="31" t="s">
        <v>215</v>
      </c>
      <c r="M22" s="31"/>
      <c r="N22" s="31"/>
      <c r="O22" s="31"/>
      <c r="P22" s="34">
        <v>44593</v>
      </c>
      <c r="Q22" s="31">
        <v>5717</v>
      </c>
      <c r="R22" s="31"/>
      <c r="S22" s="31" t="s">
        <v>267</v>
      </c>
      <c r="T22" s="31"/>
      <c r="U22" s="31"/>
      <c r="V22" s="31"/>
      <c r="W22" s="31"/>
      <c r="X22" s="31"/>
    </row>
    <row r="23" spans="1:24" ht="15.75" hidden="1" thickBot="1" x14ac:dyDescent="0.3">
      <c r="A23" s="33">
        <v>44644.663611111115</v>
      </c>
      <c r="B23" s="31" t="s">
        <v>53</v>
      </c>
      <c r="C23" s="31" t="s">
        <v>54</v>
      </c>
      <c r="D23" s="31" t="s">
        <v>34</v>
      </c>
      <c r="E23" s="34">
        <v>34393</v>
      </c>
      <c r="F23" s="31" t="s">
        <v>272</v>
      </c>
      <c r="G23" s="31" t="s">
        <v>160</v>
      </c>
      <c r="H23" s="31" t="s">
        <v>185</v>
      </c>
      <c r="I23" s="31" t="s">
        <v>273</v>
      </c>
      <c r="J23" s="31" t="s">
        <v>55</v>
      </c>
      <c r="K23" s="35">
        <v>67172752</v>
      </c>
      <c r="L23" s="32" t="s">
        <v>55</v>
      </c>
      <c r="M23" s="31"/>
      <c r="N23" s="31"/>
      <c r="O23" s="31"/>
      <c r="P23" s="34">
        <v>44593</v>
      </c>
      <c r="Q23" s="31">
        <v>8037</v>
      </c>
      <c r="R23" s="31"/>
      <c r="S23" s="31" t="s">
        <v>273</v>
      </c>
      <c r="T23" s="31"/>
      <c r="U23" s="31"/>
      <c r="V23" s="31"/>
      <c r="W23" s="31"/>
      <c r="X23" s="31"/>
    </row>
    <row r="24" spans="1:24" ht="15.75" hidden="1" thickBot="1" x14ac:dyDescent="0.3">
      <c r="A24" s="33">
        <v>44645.637881944444</v>
      </c>
      <c r="B24" s="31" t="s">
        <v>112</v>
      </c>
      <c r="C24" s="31" t="s">
        <v>113</v>
      </c>
      <c r="D24" s="31" t="s">
        <v>22</v>
      </c>
      <c r="E24" s="34">
        <v>32823</v>
      </c>
      <c r="F24" s="31" t="s">
        <v>258</v>
      </c>
      <c r="G24" s="31" t="s">
        <v>160</v>
      </c>
      <c r="H24" s="31" t="s">
        <v>259</v>
      </c>
      <c r="I24" s="31" t="s">
        <v>274</v>
      </c>
      <c r="J24" s="31" t="s">
        <v>114</v>
      </c>
      <c r="K24" s="35">
        <v>96553258</v>
      </c>
      <c r="L24" s="31" t="s">
        <v>115</v>
      </c>
      <c r="M24" s="31" t="s">
        <v>262</v>
      </c>
      <c r="N24" s="31"/>
      <c r="O24" s="31"/>
      <c r="P24" s="34">
        <v>44599</v>
      </c>
      <c r="Q24" s="31" t="s">
        <v>259</v>
      </c>
      <c r="R24" s="31"/>
      <c r="S24" s="31" t="s">
        <v>274</v>
      </c>
      <c r="T24" s="31"/>
      <c r="U24" s="31"/>
      <c r="V24" s="31"/>
      <c r="W24" s="31"/>
      <c r="X24" s="31"/>
    </row>
    <row r="25" spans="1:24" ht="15.75" hidden="1" thickBot="1" x14ac:dyDescent="0.3">
      <c r="A25" s="33">
        <v>44648.806481481479</v>
      </c>
      <c r="B25" s="31" t="s">
        <v>72</v>
      </c>
      <c r="C25" s="31" t="s">
        <v>73</v>
      </c>
      <c r="D25" s="31" t="s">
        <v>34</v>
      </c>
      <c r="E25" s="34">
        <v>36100</v>
      </c>
      <c r="F25" s="31" t="s">
        <v>275</v>
      </c>
      <c r="G25" s="31" t="s">
        <v>160</v>
      </c>
      <c r="H25" s="31" t="s">
        <v>276</v>
      </c>
      <c r="I25" s="31" t="s">
        <v>273</v>
      </c>
      <c r="J25" s="31" t="s">
        <v>74</v>
      </c>
      <c r="K25" s="35">
        <v>52480474</v>
      </c>
      <c r="L25" s="32" t="s">
        <v>74</v>
      </c>
      <c r="M25" s="31"/>
      <c r="N25" s="31"/>
      <c r="O25" s="31"/>
      <c r="P25" s="34">
        <v>44621</v>
      </c>
      <c r="Q25" s="31" t="s">
        <v>276</v>
      </c>
      <c r="R25" s="31"/>
      <c r="S25" s="31" t="s">
        <v>273</v>
      </c>
      <c r="T25" s="31"/>
      <c r="U25" s="31"/>
      <c r="V25" s="31"/>
      <c r="W25" s="31"/>
      <c r="X25" s="31"/>
    </row>
    <row r="26" spans="1:24" ht="15.75" hidden="1" thickBot="1" x14ac:dyDescent="0.3">
      <c r="A26" s="33">
        <v>44649.841203703705</v>
      </c>
      <c r="B26" s="31" t="s">
        <v>91</v>
      </c>
      <c r="C26" s="31" t="s">
        <v>92</v>
      </c>
      <c r="D26" s="31" t="s">
        <v>22</v>
      </c>
      <c r="E26" s="34">
        <v>33302</v>
      </c>
      <c r="F26" s="31" t="s">
        <v>93</v>
      </c>
      <c r="G26" s="31" t="s">
        <v>160</v>
      </c>
      <c r="H26" s="31" t="s">
        <v>277</v>
      </c>
      <c r="I26" s="31" t="s">
        <v>278</v>
      </c>
      <c r="J26" s="31" t="s">
        <v>93</v>
      </c>
      <c r="K26" s="35">
        <v>66479206</v>
      </c>
      <c r="L26" s="32" t="s">
        <v>94</v>
      </c>
      <c r="M26" s="31"/>
      <c r="N26" s="31"/>
      <c r="O26" s="31"/>
      <c r="P26" s="34">
        <v>44593</v>
      </c>
      <c r="Q26" s="31" t="s">
        <v>277</v>
      </c>
      <c r="R26" s="31"/>
      <c r="S26" s="31" t="s">
        <v>278</v>
      </c>
      <c r="T26" s="31"/>
      <c r="U26" s="31"/>
      <c r="V26" s="31"/>
      <c r="W26" s="31"/>
      <c r="X26" s="31"/>
    </row>
    <row r="27" spans="1:24" ht="15.75" hidden="1" thickBot="1" x14ac:dyDescent="0.3">
      <c r="A27" s="33">
        <v>44651.602916666663</v>
      </c>
      <c r="B27" s="31" t="s">
        <v>37</v>
      </c>
      <c r="C27" s="31" t="s">
        <v>38</v>
      </c>
      <c r="D27" s="31" t="s">
        <v>22</v>
      </c>
      <c r="E27" s="34">
        <v>34269</v>
      </c>
      <c r="F27" s="31" t="s">
        <v>218</v>
      </c>
      <c r="G27" s="31" t="s">
        <v>160</v>
      </c>
      <c r="H27" s="31" t="s">
        <v>279</v>
      </c>
      <c r="I27" s="31" t="s">
        <v>126</v>
      </c>
      <c r="J27" s="31" t="s">
        <v>39</v>
      </c>
      <c r="K27" s="35">
        <v>97057548</v>
      </c>
      <c r="L27" s="32" t="s">
        <v>40</v>
      </c>
      <c r="M27" s="31"/>
      <c r="N27" s="31"/>
      <c r="O27" s="31"/>
      <c r="P27" s="34">
        <v>44629</v>
      </c>
      <c r="Q27" s="31" t="s">
        <v>279</v>
      </c>
      <c r="R27" s="31"/>
      <c r="S27" s="31" t="s">
        <v>126</v>
      </c>
      <c r="T27" s="31"/>
      <c r="U27" s="31"/>
      <c r="V27" s="31"/>
      <c r="W27" s="31"/>
      <c r="X27" s="31"/>
    </row>
    <row r="28" spans="1:24" ht="15.75" hidden="1" thickBot="1" x14ac:dyDescent="0.3">
      <c r="A28" s="33">
        <v>44651.610219907408</v>
      </c>
      <c r="B28" s="31" t="s">
        <v>41</v>
      </c>
      <c r="C28" s="31" t="s">
        <v>42</v>
      </c>
      <c r="D28" s="31" t="s">
        <v>34</v>
      </c>
      <c r="E28" s="34">
        <v>34229</v>
      </c>
      <c r="F28" s="31" t="s">
        <v>280</v>
      </c>
      <c r="G28" s="31" t="s">
        <v>160</v>
      </c>
      <c r="H28" s="31" t="s">
        <v>279</v>
      </c>
      <c r="I28" s="31" t="s">
        <v>126</v>
      </c>
      <c r="J28" s="31" t="s">
        <v>43</v>
      </c>
      <c r="K28" s="35">
        <v>61701197</v>
      </c>
      <c r="L28" s="32" t="s">
        <v>44</v>
      </c>
      <c r="M28" s="31"/>
      <c r="N28" s="31"/>
      <c r="O28" s="31"/>
      <c r="P28" s="34">
        <v>44629</v>
      </c>
      <c r="Q28" s="31" t="s">
        <v>279</v>
      </c>
      <c r="R28" s="31"/>
      <c r="S28" s="31" t="s">
        <v>126</v>
      </c>
      <c r="T28" s="31"/>
      <c r="U28" s="31"/>
      <c r="V28" s="31"/>
      <c r="W28" s="31"/>
      <c r="X28" s="31"/>
    </row>
    <row r="29" spans="1:24" ht="27" hidden="1" thickBot="1" x14ac:dyDescent="0.3">
      <c r="A29" s="33">
        <v>44651.618298611109</v>
      </c>
      <c r="B29" s="31" t="s">
        <v>45</v>
      </c>
      <c r="C29" s="31" t="s">
        <v>46</v>
      </c>
      <c r="D29" s="31" t="s">
        <v>22</v>
      </c>
      <c r="E29" s="34">
        <v>31733</v>
      </c>
      <c r="F29" s="31" t="s">
        <v>218</v>
      </c>
      <c r="G29" s="31" t="s">
        <v>160</v>
      </c>
      <c r="H29" s="31" t="s">
        <v>279</v>
      </c>
      <c r="I29" s="31" t="s">
        <v>126</v>
      </c>
      <c r="J29" s="31" t="s">
        <v>47</v>
      </c>
      <c r="K29" s="35">
        <v>95671706</v>
      </c>
      <c r="L29" s="31" t="s">
        <v>48</v>
      </c>
      <c r="M29" s="31"/>
      <c r="N29" s="31"/>
      <c r="O29" s="31">
        <v>201911085462</v>
      </c>
      <c r="P29" s="34">
        <v>44638</v>
      </c>
      <c r="Q29" s="31" t="s">
        <v>279</v>
      </c>
      <c r="R29" s="31"/>
      <c r="S29" s="31" t="s">
        <v>126</v>
      </c>
      <c r="T29" s="31"/>
      <c r="U29" s="31"/>
      <c r="V29" s="31"/>
      <c r="W29" s="31"/>
      <c r="X29" s="31"/>
    </row>
    <row r="30" spans="1:24" ht="15.75" hidden="1" thickBot="1" x14ac:dyDescent="0.3">
      <c r="A30" s="33">
        <v>44651.622754629629</v>
      </c>
      <c r="B30" s="31" t="s">
        <v>49</v>
      </c>
      <c r="C30" s="31" t="s">
        <v>50</v>
      </c>
      <c r="D30" s="31" t="s">
        <v>34</v>
      </c>
      <c r="E30" s="34">
        <v>35854</v>
      </c>
      <c r="F30" s="31" t="s">
        <v>184</v>
      </c>
      <c r="G30" s="31" t="s">
        <v>160</v>
      </c>
      <c r="H30" s="31" t="s">
        <v>279</v>
      </c>
      <c r="I30" s="31" t="s">
        <v>126</v>
      </c>
      <c r="J30" s="31" t="s">
        <v>51</v>
      </c>
      <c r="K30" s="35">
        <v>97751961</v>
      </c>
      <c r="L30" s="32" t="s">
        <v>52</v>
      </c>
      <c r="M30" s="31"/>
      <c r="N30" s="31"/>
      <c r="O30" s="31"/>
      <c r="P30" s="34">
        <v>44638</v>
      </c>
      <c r="Q30" s="31" t="s">
        <v>279</v>
      </c>
      <c r="R30" s="31"/>
      <c r="S30" s="31" t="s">
        <v>126</v>
      </c>
      <c r="T30" s="31"/>
      <c r="U30" s="31"/>
      <c r="V30" s="31"/>
      <c r="W30" s="31"/>
      <c r="X30" s="31"/>
    </row>
    <row r="31" spans="1:24" ht="15.75" hidden="1" thickBot="1" x14ac:dyDescent="0.3">
      <c r="A31" s="33">
        <v>44652.661435185182</v>
      </c>
      <c r="B31" s="31" t="s">
        <v>57</v>
      </c>
      <c r="C31" s="31" t="s">
        <v>58</v>
      </c>
      <c r="D31" s="31" t="s">
        <v>34</v>
      </c>
      <c r="E31" s="34">
        <v>36908</v>
      </c>
      <c r="F31" s="31" t="s">
        <v>184</v>
      </c>
      <c r="G31" s="31" t="s">
        <v>160</v>
      </c>
      <c r="H31" s="31" t="s">
        <v>281</v>
      </c>
      <c r="I31" s="31" t="s">
        <v>273</v>
      </c>
      <c r="J31" s="31" t="s">
        <v>59</v>
      </c>
      <c r="K31" s="35">
        <v>52577804</v>
      </c>
      <c r="L31" s="32" t="s">
        <v>60</v>
      </c>
      <c r="M31" s="31"/>
      <c r="N31" s="31"/>
      <c r="O31" s="31"/>
      <c r="P31" s="34">
        <v>44621</v>
      </c>
      <c r="Q31" s="31">
        <v>8037</v>
      </c>
      <c r="R31" s="31"/>
      <c r="S31" s="31" t="s">
        <v>273</v>
      </c>
      <c r="T31" s="31"/>
      <c r="U31" s="31"/>
      <c r="V31" s="31"/>
      <c r="W31" s="31"/>
      <c r="X31" s="31"/>
    </row>
    <row r="32" spans="1:24" ht="15.75" hidden="1" thickBot="1" x14ac:dyDescent="0.3">
      <c r="A32" s="33">
        <v>44652.684814814813</v>
      </c>
      <c r="B32" s="31" t="s">
        <v>61</v>
      </c>
      <c r="C32" s="31" t="s">
        <v>62</v>
      </c>
      <c r="D32" s="31" t="s">
        <v>22</v>
      </c>
      <c r="E32" s="34">
        <v>35723</v>
      </c>
      <c r="F32" s="31" t="s">
        <v>189</v>
      </c>
      <c r="G32" s="31" t="s">
        <v>160</v>
      </c>
      <c r="H32" s="31" t="s">
        <v>281</v>
      </c>
      <c r="I32" s="31" t="s">
        <v>273</v>
      </c>
      <c r="J32" s="31" t="s">
        <v>63</v>
      </c>
      <c r="K32" s="35">
        <v>61753569</v>
      </c>
      <c r="L32" s="31" t="s">
        <v>64</v>
      </c>
      <c r="M32" s="31"/>
      <c r="N32" s="31"/>
      <c r="O32" s="31"/>
      <c r="P32" s="34">
        <v>44652</v>
      </c>
      <c r="Q32" s="31">
        <v>8037</v>
      </c>
      <c r="R32" s="31"/>
      <c r="S32" s="31" t="s">
        <v>273</v>
      </c>
      <c r="T32" s="31"/>
      <c r="U32" s="31"/>
      <c r="V32" s="31"/>
      <c r="W32" s="31"/>
      <c r="X32" s="31"/>
    </row>
    <row r="33" spans="1:24" ht="15.75" hidden="1" thickBot="1" x14ac:dyDescent="0.3">
      <c r="A33" s="33">
        <v>44656.389884259261</v>
      </c>
      <c r="B33" s="31" t="s">
        <v>116</v>
      </c>
      <c r="C33" s="31" t="s">
        <v>117</v>
      </c>
      <c r="D33" s="31" t="s">
        <v>34</v>
      </c>
      <c r="E33" s="34">
        <v>36917</v>
      </c>
      <c r="F33" s="31" t="s">
        <v>282</v>
      </c>
      <c r="G33" s="31" t="s">
        <v>160</v>
      </c>
      <c r="H33" s="31" t="s">
        <v>283</v>
      </c>
      <c r="I33" s="31" t="s">
        <v>274</v>
      </c>
      <c r="J33" s="31" t="s">
        <v>118</v>
      </c>
      <c r="K33" s="35">
        <v>53096260</v>
      </c>
      <c r="L33" s="31" t="s">
        <v>119</v>
      </c>
      <c r="M33" s="31" t="s">
        <v>284</v>
      </c>
      <c r="N33" s="31">
        <v>6170530009</v>
      </c>
      <c r="O33" s="31">
        <v>202214371610</v>
      </c>
      <c r="P33" s="34">
        <v>44593</v>
      </c>
      <c r="Q33" s="31">
        <v>5808</v>
      </c>
      <c r="R33" s="31"/>
      <c r="S33" s="31" t="s">
        <v>274</v>
      </c>
      <c r="T33" s="31"/>
      <c r="U33" s="31"/>
      <c r="V33" s="31"/>
      <c r="W33" s="31"/>
      <c r="X33" s="31"/>
    </row>
    <row r="34" spans="1:24" ht="15.75" hidden="1" thickBot="1" x14ac:dyDescent="0.3">
      <c r="A34" s="33">
        <v>44657.718043981484</v>
      </c>
      <c r="B34" s="31" t="s">
        <v>95</v>
      </c>
      <c r="C34" s="31" t="s">
        <v>96</v>
      </c>
      <c r="D34" s="31" t="s">
        <v>22</v>
      </c>
      <c r="E34" s="34">
        <v>36380</v>
      </c>
      <c r="F34" s="31" t="s">
        <v>285</v>
      </c>
      <c r="G34" s="31" t="s">
        <v>160</v>
      </c>
      <c r="H34" s="31" t="s">
        <v>286</v>
      </c>
      <c r="I34" s="31" t="s">
        <v>142</v>
      </c>
      <c r="J34" s="31" t="s">
        <v>97</v>
      </c>
      <c r="K34" s="35">
        <v>69438809</v>
      </c>
      <c r="L34" s="31" t="s">
        <v>98</v>
      </c>
      <c r="M34" s="31"/>
      <c r="N34" s="31"/>
      <c r="O34" s="31"/>
      <c r="P34" s="34">
        <v>44235</v>
      </c>
      <c r="Q34" s="31" t="s">
        <v>286</v>
      </c>
      <c r="R34" s="31"/>
      <c r="S34" s="31" t="s">
        <v>142</v>
      </c>
      <c r="T34" s="31"/>
      <c r="U34" s="31"/>
      <c r="V34" s="31"/>
      <c r="W34" s="31"/>
      <c r="X34" s="31"/>
    </row>
    <row r="35" spans="1:24" ht="15.75" hidden="1" thickBot="1" x14ac:dyDescent="0.3">
      <c r="A35" s="33">
        <v>44658.596504629626</v>
      </c>
      <c r="B35" s="31" t="s">
        <v>104</v>
      </c>
      <c r="C35" s="31" t="s">
        <v>105</v>
      </c>
      <c r="D35" s="31" t="s">
        <v>22</v>
      </c>
      <c r="E35" s="34">
        <v>36066</v>
      </c>
      <c r="F35" s="31" t="s">
        <v>258</v>
      </c>
      <c r="G35" s="31" t="s">
        <v>160</v>
      </c>
      <c r="H35" s="31" t="s">
        <v>287</v>
      </c>
      <c r="I35" s="31" t="s">
        <v>274</v>
      </c>
      <c r="J35" s="31" t="s">
        <v>106</v>
      </c>
      <c r="K35" s="35">
        <v>62594351</v>
      </c>
      <c r="L35" s="32" t="s">
        <v>107</v>
      </c>
      <c r="M35" s="31"/>
      <c r="N35" s="31"/>
      <c r="O35" s="31"/>
      <c r="P35" s="34">
        <v>44657</v>
      </c>
      <c r="Q35" s="31">
        <v>3001</v>
      </c>
      <c r="R35" s="31"/>
      <c r="S35" s="31" t="s">
        <v>274</v>
      </c>
      <c r="T35" s="31"/>
      <c r="U35" s="31"/>
      <c r="V35" s="31"/>
      <c r="W35" s="31"/>
      <c r="X35" s="31"/>
    </row>
    <row r="36" spans="1:24" ht="15.75" hidden="1" thickBot="1" x14ac:dyDescent="0.3">
      <c r="A36" s="33">
        <v>44662.543842592589</v>
      </c>
      <c r="B36" s="31" t="s">
        <v>82</v>
      </c>
      <c r="C36" s="31" t="s">
        <v>83</v>
      </c>
      <c r="D36" s="31" t="s">
        <v>34</v>
      </c>
      <c r="E36" s="34">
        <v>28390</v>
      </c>
      <c r="F36" s="31" t="s">
        <v>288</v>
      </c>
      <c r="G36" s="31" t="s">
        <v>160</v>
      </c>
      <c r="H36" s="31" t="s">
        <v>289</v>
      </c>
      <c r="I36" s="31" t="s">
        <v>278</v>
      </c>
      <c r="J36" s="31" t="s">
        <v>84</v>
      </c>
      <c r="K36" s="35">
        <v>96297313</v>
      </c>
      <c r="L36" s="32" t="s">
        <v>85</v>
      </c>
      <c r="M36" s="31"/>
      <c r="N36" s="31"/>
      <c r="O36" s="31"/>
      <c r="P36" s="34">
        <v>44602</v>
      </c>
      <c r="Q36" s="31" t="s">
        <v>289</v>
      </c>
      <c r="R36" s="31"/>
      <c r="S36" s="31" t="s">
        <v>278</v>
      </c>
      <c r="T36" s="31"/>
      <c r="U36" s="31"/>
      <c r="V36" s="31"/>
      <c r="W36" s="31"/>
      <c r="X36" s="31"/>
    </row>
    <row r="37" spans="1:24" ht="15.75" hidden="1" thickBot="1" x14ac:dyDescent="0.3">
      <c r="A37" s="33">
        <v>44662.552106481482</v>
      </c>
      <c r="B37" s="31" t="s">
        <v>87</v>
      </c>
      <c r="C37" s="31" t="s">
        <v>88</v>
      </c>
      <c r="D37" s="31" t="s">
        <v>34</v>
      </c>
      <c r="E37" s="34">
        <v>36018</v>
      </c>
      <c r="F37" s="31" t="s">
        <v>252</v>
      </c>
      <c r="G37" s="31" t="s">
        <v>160</v>
      </c>
      <c r="H37" s="31" t="s">
        <v>289</v>
      </c>
      <c r="I37" s="31" t="s">
        <v>278</v>
      </c>
      <c r="J37" s="31" t="s">
        <v>89</v>
      </c>
      <c r="K37" s="35">
        <v>67615390</v>
      </c>
      <c r="L37" s="32" t="s">
        <v>90</v>
      </c>
      <c r="M37" s="31"/>
      <c r="N37" s="31"/>
      <c r="O37" s="31"/>
      <c r="P37" s="34">
        <v>44594</v>
      </c>
      <c r="Q37" s="31" t="s">
        <v>289</v>
      </c>
      <c r="R37" s="31"/>
      <c r="S37" s="31" t="s">
        <v>278</v>
      </c>
      <c r="T37" s="31"/>
      <c r="U37" s="31"/>
      <c r="V37" s="31"/>
      <c r="W37" s="31"/>
      <c r="X37" s="31"/>
    </row>
    <row r="38" spans="1:24" ht="15.75" hidden="1" thickBot="1" x14ac:dyDescent="0.3">
      <c r="A38" s="33">
        <v>44664.452187499999</v>
      </c>
      <c r="B38" s="31" t="s">
        <v>100</v>
      </c>
      <c r="C38" s="31" t="s">
        <v>101</v>
      </c>
      <c r="D38" s="31" t="s">
        <v>22</v>
      </c>
      <c r="E38" s="34">
        <v>26899</v>
      </c>
      <c r="F38" s="31" t="s">
        <v>258</v>
      </c>
      <c r="G38" s="31" t="s">
        <v>160</v>
      </c>
      <c r="H38" s="31" t="s">
        <v>141</v>
      </c>
      <c r="I38" s="31" t="s">
        <v>142</v>
      </c>
      <c r="J38" s="31" t="s">
        <v>102</v>
      </c>
      <c r="K38" s="35">
        <v>97195079</v>
      </c>
      <c r="L38" s="31" t="s">
        <v>103</v>
      </c>
      <c r="M38" s="31" t="s">
        <v>290</v>
      </c>
      <c r="N38" s="31">
        <v>33847430003</v>
      </c>
      <c r="O38" s="31"/>
      <c r="P38" s="34">
        <v>44562</v>
      </c>
      <c r="Q38" s="31">
        <v>5717</v>
      </c>
      <c r="R38" s="31"/>
      <c r="S38" s="31" t="s">
        <v>142</v>
      </c>
      <c r="T38" s="31"/>
      <c r="U38" s="31"/>
      <c r="V38" s="31"/>
      <c r="W38" s="31"/>
      <c r="X38" s="31"/>
    </row>
    <row r="39" spans="1:24" ht="15.75" hidden="1" thickBot="1" x14ac:dyDescent="0.3">
      <c r="A39" s="33">
        <v>44665.425451388888</v>
      </c>
      <c r="B39" s="31" t="s">
        <v>108</v>
      </c>
      <c r="C39" s="31" t="s">
        <v>109</v>
      </c>
      <c r="D39" s="31" t="s">
        <v>34</v>
      </c>
      <c r="E39" s="34">
        <v>36384</v>
      </c>
      <c r="F39" s="31" t="s">
        <v>291</v>
      </c>
      <c r="G39" s="31" t="s">
        <v>160</v>
      </c>
      <c r="H39" s="31" t="s">
        <v>244</v>
      </c>
      <c r="I39" s="31" t="s">
        <v>274</v>
      </c>
      <c r="J39" s="31" t="s">
        <v>110</v>
      </c>
      <c r="K39" s="35">
        <v>97836874</v>
      </c>
      <c r="L39" s="32" t="s">
        <v>111</v>
      </c>
      <c r="M39" s="31"/>
      <c r="N39" s="31"/>
      <c r="O39" s="31"/>
      <c r="P39" s="34">
        <v>44593</v>
      </c>
      <c r="Q39" s="31" t="s">
        <v>244</v>
      </c>
      <c r="R39" s="31"/>
      <c r="S39" s="31" t="s">
        <v>274</v>
      </c>
      <c r="T39" s="31"/>
      <c r="U39" s="31"/>
      <c r="V39" s="31"/>
      <c r="W39" s="31"/>
      <c r="X39" s="31"/>
    </row>
    <row r="40" spans="1:24" ht="15.75" hidden="1" thickBot="1" x14ac:dyDescent="0.3">
      <c r="A40" s="33">
        <v>44665.627222222225</v>
      </c>
      <c r="B40" s="31" t="s">
        <v>28</v>
      </c>
      <c r="C40" s="31" t="s">
        <v>29</v>
      </c>
      <c r="D40" s="31" t="s">
        <v>22</v>
      </c>
      <c r="E40" s="34">
        <v>34252</v>
      </c>
      <c r="F40" s="31" t="s">
        <v>292</v>
      </c>
      <c r="G40" s="31" t="s">
        <v>160</v>
      </c>
      <c r="H40" s="31" t="s">
        <v>293</v>
      </c>
      <c r="I40" s="31" t="s">
        <v>126</v>
      </c>
      <c r="J40" s="31" t="s">
        <v>30</v>
      </c>
      <c r="K40" s="35">
        <v>97460021</v>
      </c>
      <c r="L40" s="32" t="s">
        <v>31</v>
      </c>
      <c r="M40" s="31"/>
      <c r="N40" s="31"/>
      <c r="O40" s="31"/>
      <c r="P40" s="34">
        <v>44620</v>
      </c>
      <c r="Q40" s="31">
        <v>6014</v>
      </c>
      <c r="R40" s="31"/>
      <c r="S40" s="31" t="s">
        <v>126</v>
      </c>
      <c r="T40" s="31"/>
      <c r="U40" s="31"/>
      <c r="V40" s="31"/>
      <c r="W40" s="31"/>
      <c r="X40" s="31"/>
    </row>
    <row r="41" spans="1:24" ht="15.75" hidden="1" thickBot="1" x14ac:dyDescent="0.3">
      <c r="A41" s="33">
        <v>44665.642083333332</v>
      </c>
      <c r="B41" s="31" t="s">
        <v>20</v>
      </c>
      <c r="C41" s="31" t="s">
        <v>21</v>
      </c>
      <c r="D41" s="31" t="s">
        <v>22</v>
      </c>
      <c r="E41" s="34">
        <v>36657</v>
      </c>
      <c r="F41" s="31" t="s">
        <v>292</v>
      </c>
      <c r="G41" s="31" t="s">
        <v>160</v>
      </c>
      <c r="H41" s="31" t="s">
        <v>294</v>
      </c>
      <c r="I41" s="31" t="s">
        <v>126</v>
      </c>
      <c r="J41" s="31" t="s">
        <v>23</v>
      </c>
      <c r="K41" s="35">
        <v>96228034</v>
      </c>
      <c r="L41" s="32" t="s">
        <v>24</v>
      </c>
      <c r="M41" s="31"/>
      <c r="N41" s="31"/>
      <c r="O41" s="31"/>
      <c r="P41" s="34">
        <v>44592</v>
      </c>
      <c r="Q41" s="31" t="s">
        <v>294</v>
      </c>
      <c r="R41" s="31"/>
      <c r="S41" s="31" t="s">
        <v>126</v>
      </c>
      <c r="T41" s="31"/>
      <c r="U41" s="31"/>
      <c r="V41" s="31"/>
      <c r="W41" s="31"/>
      <c r="X41" s="31"/>
    </row>
    <row r="42" spans="1:24" ht="15.75" hidden="1" thickBot="1" x14ac:dyDescent="0.3">
      <c r="A42" s="33">
        <v>44665.646099537036</v>
      </c>
      <c r="B42" s="31" t="s">
        <v>20</v>
      </c>
      <c r="C42" s="31" t="s">
        <v>21</v>
      </c>
      <c r="D42" s="31" t="s">
        <v>22</v>
      </c>
      <c r="E42" s="34">
        <v>36657</v>
      </c>
      <c r="F42" s="31" t="s">
        <v>292</v>
      </c>
      <c r="G42" s="31" t="s">
        <v>160</v>
      </c>
      <c r="H42" s="31" t="s">
        <v>295</v>
      </c>
      <c r="I42" s="31" t="s">
        <v>126</v>
      </c>
      <c r="J42" s="31" t="s">
        <v>23</v>
      </c>
      <c r="K42" s="35">
        <v>96228034</v>
      </c>
      <c r="L42" s="32" t="s">
        <v>24</v>
      </c>
      <c r="M42" s="31"/>
      <c r="N42" s="31"/>
      <c r="O42" s="31"/>
      <c r="P42" s="34">
        <v>44592</v>
      </c>
      <c r="Q42" s="31">
        <v>6014</v>
      </c>
      <c r="R42" s="31"/>
      <c r="S42" s="31" t="s">
        <v>126</v>
      </c>
      <c r="T42" s="31"/>
      <c r="U42" s="31"/>
      <c r="V42" s="31"/>
      <c r="W42" s="31"/>
      <c r="X42" s="31"/>
    </row>
    <row r="43" spans="1:24" ht="15.75" hidden="1" thickBot="1" x14ac:dyDescent="0.3">
      <c r="A43" s="33">
        <v>44666.407939814817</v>
      </c>
      <c r="B43" s="31" t="s">
        <v>75</v>
      </c>
      <c r="C43" s="31" t="s">
        <v>76</v>
      </c>
      <c r="D43" s="31" t="s">
        <v>22</v>
      </c>
      <c r="E43" s="34">
        <v>36083</v>
      </c>
      <c r="F43" s="31" t="s">
        <v>296</v>
      </c>
      <c r="G43" s="31" t="s">
        <v>160</v>
      </c>
      <c r="H43" s="31" t="s">
        <v>276</v>
      </c>
      <c r="I43" s="31" t="s">
        <v>273</v>
      </c>
      <c r="J43" s="31" t="s">
        <v>67</v>
      </c>
      <c r="K43" s="35">
        <v>62146299</v>
      </c>
      <c r="L43" s="32" t="s">
        <v>77</v>
      </c>
      <c r="M43" s="31"/>
      <c r="N43" s="31"/>
      <c r="O43" s="31"/>
      <c r="P43" s="34">
        <v>44621</v>
      </c>
      <c r="Q43" s="31" t="s">
        <v>276</v>
      </c>
      <c r="R43" s="31"/>
      <c r="S43" s="31" t="s">
        <v>273</v>
      </c>
      <c r="T43" s="31"/>
      <c r="U43" s="31"/>
      <c r="V43" s="31"/>
      <c r="W43" s="31"/>
      <c r="X43" s="31"/>
    </row>
    <row r="44" spans="1:24" ht="15.75" hidden="1" thickBot="1" x14ac:dyDescent="0.3">
      <c r="A44" s="33">
        <v>44666.415011574078</v>
      </c>
      <c r="B44" s="31" t="s">
        <v>65</v>
      </c>
      <c r="C44" s="31" t="s">
        <v>66</v>
      </c>
      <c r="D44" s="31" t="s">
        <v>22</v>
      </c>
      <c r="E44" s="34">
        <v>36096</v>
      </c>
      <c r="F44" s="31" t="s">
        <v>184</v>
      </c>
      <c r="G44" s="31" t="s">
        <v>160</v>
      </c>
      <c r="H44" s="31" t="s">
        <v>281</v>
      </c>
      <c r="I44" s="31" t="s">
        <v>273</v>
      </c>
      <c r="J44" s="31" t="s">
        <v>67</v>
      </c>
      <c r="K44" s="35">
        <v>66339435</v>
      </c>
      <c r="L44" s="32" t="s">
        <v>68</v>
      </c>
      <c r="M44" s="31"/>
      <c r="N44" s="31"/>
      <c r="O44" s="31"/>
      <c r="P44" s="34">
        <v>44621</v>
      </c>
      <c r="Q44" s="31">
        <v>8037</v>
      </c>
      <c r="R44" s="31"/>
      <c r="S44" s="31" t="s">
        <v>273</v>
      </c>
      <c r="T44" s="31"/>
      <c r="U44" s="31"/>
      <c r="V44" s="31"/>
      <c r="W44" s="31"/>
      <c r="X44" s="31"/>
    </row>
    <row r="45" spans="1:24" ht="15.75" hidden="1" thickBot="1" x14ac:dyDescent="0.3">
      <c r="A45" s="33">
        <v>44666.424409722225</v>
      </c>
      <c r="B45" s="31" t="s">
        <v>69</v>
      </c>
      <c r="C45" s="31" t="s">
        <v>70</v>
      </c>
      <c r="D45" s="31" t="s">
        <v>34</v>
      </c>
      <c r="E45" s="34">
        <v>36241</v>
      </c>
      <c r="F45" s="31" t="s">
        <v>184</v>
      </c>
      <c r="G45" s="31" t="s">
        <v>160</v>
      </c>
      <c r="H45" s="31" t="s">
        <v>281</v>
      </c>
      <c r="I45" s="31" t="s">
        <v>273</v>
      </c>
      <c r="J45" s="31" t="s">
        <v>67</v>
      </c>
      <c r="K45" s="35">
        <v>51693235</v>
      </c>
      <c r="L45" s="32" t="s">
        <v>71</v>
      </c>
      <c r="M45" s="31"/>
      <c r="N45" s="31"/>
      <c r="O45" s="31"/>
      <c r="P45" s="34">
        <v>44621</v>
      </c>
      <c r="Q45" s="31">
        <v>8037</v>
      </c>
      <c r="R45" s="31"/>
      <c r="S45" s="31" t="s">
        <v>273</v>
      </c>
      <c r="T45" s="31"/>
      <c r="U45" s="31"/>
      <c r="V45" s="31"/>
      <c r="W45" s="31"/>
      <c r="X45" s="31"/>
    </row>
    <row r="46" spans="1:24" ht="15.75" hidden="1" thickBot="1" x14ac:dyDescent="0.3">
      <c r="A46" s="33">
        <v>44666.465601851851</v>
      </c>
      <c r="B46" s="31" t="s">
        <v>32</v>
      </c>
      <c r="C46" s="31" t="s">
        <v>33</v>
      </c>
      <c r="D46" s="31" t="s">
        <v>34</v>
      </c>
      <c r="E46" s="34">
        <v>35850</v>
      </c>
      <c r="F46" s="31" t="s">
        <v>297</v>
      </c>
      <c r="G46" s="31" t="s">
        <v>160</v>
      </c>
      <c r="H46" s="31" t="s">
        <v>227</v>
      </c>
      <c r="I46" s="31" t="s">
        <v>126</v>
      </c>
      <c r="J46" s="31" t="s">
        <v>35</v>
      </c>
      <c r="K46" s="35">
        <v>66437244</v>
      </c>
      <c r="L46" s="32" t="s">
        <v>36</v>
      </c>
      <c r="M46" s="31"/>
      <c r="N46" s="31"/>
      <c r="O46" s="31"/>
      <c r="P46" s="34">
        <v>44593</v>
      </c>
      <c r="Q46" s="31" t="s">
        <v>488</v>
      </c>
      <c r="R46" s="31"/>
      <c r="S46" s="31" t="s">
        <v>126</v>
      </c>
      <c r="T46" s="31"/>
      <c r="U46" s="31"/>
      <c r="V46" s="31"/>
      <c r="W46" s="31"/>
      <c r="X46" s="31"/>
    </row>
    <row r="47" spans="1:24" s="45" customFormat="1" ht="15.75" thickBot="1" x14ac:dyDescent="0.3">
      <c r="A47" s="41">
        <v>44670.681041666663</v>
      </c>
      <c r="B47" s="42" t="s">
        <v>120</v>
      </c>
      <c r="C47" s="42" t="s">
        <v>121</v>
      </c>
      <c r="D47" s="42" t="s">
        <v>22</v>
      </c>
      <c r="E47" s="43">
        <v>32610</v>
      </c>
      <c r="F47" s="42" t="s">
        <v>298</v>
      </c>
      <c r="G47" s="42" t="s">
        <v>160</v>
      </c>
      <c r="H47" s="42" t="s">
        <v>125</v>
      </c>
      <c r="I47" s="42" t="s">
        <v>126</v>
      </c>
      <c r="J47" s="42" t="s">
        <v>122</v>
      </c>
      <c r="K47" s="44">
        <v>96485973</v>
      </c>
      <c r="L47" s="42" t="s">
        <v>123</v>
      </c>
      <c r="M47" s="42" t="s">
        <v>269</v>
      </c>
      <c r="N47" s="42">
        <v>8112650003</v>
      </c>
      <c r="O47" s="42">
        <v>202113092926</v>
      </c>
      <c r="P47" s="43">
        <v>44497</v>
      </c>
      <c r="Q47" s="42">
        <v>6018</v>
      </c>
      <c r="R47" s="42">
        <f>+VLOOKUP(Q47,Feuil2!$A$3:$C$22,2,FALSE)</f>
        <v>102</v>
      </c>
      <c r="S47" s="42">
        <f>+VLOOKUP(Q47,Feuil2!$A$3:$C$22,3,FALSE)</f>
        <v>6015</v>
      </c>
      <c r="T47" s="42"/>
      <c r="U47" s="42"/>
      <c r="V47" s="42"/>
      <c r="W47" s="42"/>
      <c r="X47" s="42"/>
    </row>
    <row r="48" spans="1:24" ht="15.75" thickBot="1" x14ac:dyDescent="0.3">
      <c r="A48" s="33">
        <v>44672.413761574076</v>
      </c>
      <c r="B48" s="31" t="s">
        <v>127</v>
      </c>
      <c r="C48" s="31" t="s">
        <v>128</v>
      </c>
      <c r="D48" s="31" t="s">
        <v>22</v>
      </c>
      <c r="E48" s="34">
        <v>34115</v>
      </c>
      <c r="F48" s="31" t="s">
        <v>299</v>
      </c>
      <c r="G48" s="31" t="s">
        <v>300</v>
      </c>
      <c r="H48" s="31" t="s">
        <v>131</v>
      </c>
      <c r="I48" s="31" t="s">
        <v>132</v>
      </c>
      <c r="J48" s="31" t="s">
        <v>129</v>
      </c>
      <c r="K48" s="35">
        <v>61133476</v>
      </c>
      <c r="L48" s="32" t="s">
        <v>130</v>
      </c>
      <c r="M48" s="31"/>
      <c r="N48" s="31"/>
      <c r="O48" s="31"/>
      <c r="P48" s="34">
        <v>44641</v>
      </c>
      <c r="Q48" s="31">
        <v>5775</v>
      </c>
      <c r="R48" s="42" t="str">
        <f>+VLOOKUP(Q48,Feuil2!$A$3:$C$22,2,FALSE)</f>
        <v>0101</v>
      </c>
      <c r="S48" s="42">
        <f>+VLOOKUP(Q48,Feuil2!$A$3:$C$22,3,FALSE)</f>
        <v>5258</v>
      </c>
      <c r="T48" s="31"/>
      <c r="U48" s="31"/>
      <c r="V48" s="31"/>
      <c r="W48" s="31"/>
      <c r="X48" s="31"/>
    </row>
    <row r="49" spans="1:24" ht="15.75" thickBot="1" x14ac:dyDescent="0.3">
      <c r="A49" s="33">
        <v>44672.758935185186</v>
      </c>
      <c r="B49" s="31" t="s">
        <v>133</v>
      </c>
      <c r="C49" s="31" t="s">
        <v>134</v>
      </c>
      <c r="D49" s="31" t="s">
        <v>22</v>
      </c>
      <c r="E49" s="34">
        <v>36104</v>
      </c>
      <c r="F49" s="31" t="s">
        <v>258</v>
      </c>
      <c r="G49" s="31" t="s">
        <v>160</v>
      </c>
      <c r="H49" s="31" t="s">
        <v>131</v>
      </c>
      <c r="I49" s="31" t="s">
        <v>132</v>
      </c>
      <c r="J49" s="31" t="s">
        <v>135</v>
      </c>
      <c r="K49" s="35">
        <v>96577203</v>
      </c>
      <c r="L49" s="32" t="s">
        <v>136</v>
      </c>
      <c r="M49" s="31"/>
      <c r="N49" s="31"/>
      <c r="O49" s="31"/>
      <c r="P49" s="34">
        <v>44566</v>
      </c>
      <c r="Q49" s="31">
        <v>5775</v>
      </c>
      <c r="R49" s="42" t="str">
        <f>+VLOOKUP(Q49,Feuil2!$A$3:$C$22,2,FALSE)</f>
        <v>0101</v>
      </c>
      <c r="S49" s="42">
        <f>+VLOOKUP(Q49,Feuil2!$A$3:$C$22,3,FALSE)</f>
        <v>5258</v>
      </c>
      <c r="T49" s="31"/>
      <c r="U49" s="31"/>
      <c r="V49" s="31"/>
      <c r="W49" s="31"/>
      <c r="X49" s="31"/>
    </row>
    <row r="50" spans="1:24" ht="15.75" thickBot="1" x14ac:dyDescent="0.3">
      <c r="A50" s="33">
        <v>44673.501157407409</v>
      </c>
      <c r="B50" s="31" t="s">
        <v>137</v>
      </c>
      <c r="C50" s="31" t="s">
        <v>138</v>
      </c>
      <c r="D50" s="31" t="s">
        <v>22</v>
      </c>
      <c r="E50" s="34">
        <v>36097</v>
      </c>
      <c r="F50" s="31" t="s">
        <v>272</v>
      </c>
      <c r="G50" s="31" t="s">
        <v>160</v>
      </c>
      <c r="H50" s="31" t="s">
        <v>141</v>
      </c>
      <c r="I50" s="31" t="s">
        <v>142</v>
      </c>
      <c r="J50" s="31" t="s">
        <v>139</v>
      </c>
      <c r="K50" s="35">
        <v>62640017</v>
      </c>
      <c r="L50" s="31" t="s">
        <v>140</v>
      </c>
      <c r="M50" s="31" t="s">
        <v>301</v>
      </c>
      <c r="N50" s="35">
        <v>506850280743</v>
      </c>
      <c r="O50" s="31"/>
      <c r="P50" s="34">
        <v>44621</v>
      </c>
      <c r="Q50" s="31">
        <v>5717</v>
      </c>
      <c r="R50" s="42" t="str">
        <f>+VLOOKUP(Q50,Feuil2!$A$3:$C$22,2,FALSE)</f>
        <v>0003</v>
      </c>
      <c r="S50" s="42">
        <f>+VLOOKUP(Q50,Feuil2!$A$3:$C$22,3,FALSE)</f>
        <v>5149</v>
      </c>
      <c r="T50" s="31"/>
      <c r="U50" s="31"/>
      <c r="V50" s="31"/>
      <c r="W50" s="31"/>
      <c r="X50" s="31"/>
    </row>
    <row r="51" spans="1:24" ht="15.75" thickBot="1" x14ac:dyDescent="0.3">
      <c r="A51" s="33">
        <v>44673.517210648148</v>
      </c>
      <c r="B51" s="31" t="s">
        <v>78</v>
      </c>
      <c r="C51" s="31" t="s">
        <v>79</v>
      </c>
      <c r="D51" s="31" t="s">
        <v>22</v>
      </c>
      <c r="E51" s="34">
        <v>37225</v>
      </c>
      <c r="F51" s="31" t="s">
        <v>302</v>
      </c>
      <c r="G51" s="31" t="s">
        <v>160</v>
      </c>
      <c r="H51" s="31" t="s">
        <v>131</v>
      </c>
      <c r="I51" s="31" t="s">
        <v>132</v>
      </c>
      <c r="J51" s="31" t="s">
        <v>80</v>
      </c>
      <c r="K51" s="35">
        <v>97621127</v>
      </c>
      <c r="L51" s="32" t="s">
        <v>81</v>
      </c>
      <c r="M51" s="31"/>
      <c r="N51" s="31"/>
      <c r="O51" s="31"/>
      <c r="P51" s="34">
        <v>44515</v>
      </c>
      <c r="Q51" s="31">
        <v>5775</v>
      </c>
      <c r="R51" s="42" t="str">
        <f>+VLOOKUP(Q51,Feuil2!$A$3:$C$22,2,FALSE)</f>
        <v>0101</v>
      </c>
      <c r="S51" s="42">
        <f>+VLOOKUP(Q51,Feuil2!$A$3:$C$22,3,FALSE)</f>
        <v>5258</v>
      </c>
      <c r="T51" s="31"/>
      <c r="U51" s="31"/>
      <c r="V51" s="31"/>
      <c r="W51" s="31"/>
      <c r="X51" s="31"/>
    </row>
    <row r="52" spans="1:24" ht="27" thickBot="1" x14ac:dyDescent="0.3">
      <c r="A52" s="33">
        <v>44676.571296296293</v>
      </c>
      <c r="B52" s="31" t="s">
        <v>303</v>
      </c>
      <c r="C52" s="31" t="s">
        <v>304</v>
      </c>
      <c r="D52" s="31" t="s">
        <v>22</v>
      </c>
      <c r="E52" s="34">
        <v>35632</v>
      </c>
      <c r="F52" s="31" t="s">
        <v>302</v>
      </c>
      <c r="G52" s="31" t="s">
        <v>160</v>
      </c>
      <c r="H52" s="31" t="s">
        <v>305</v>
      </c>
      <c r="I52" s="31" t="s">
        <v>142</v>
      </c>
      <c r="J52" s="31" t="s">
        <v>306</v>
      </c>
      <c r="K52" s="35">
        <v>96484233</v>
      </c>
      <c r="L52" s="31" t="s">
        <v>307</v>
      </c>
      <c r="M52" s="31" t="s">
        <v>308</v>
      </c>
      <c r="N52" s="35">
        <v>599850975472</v>
      </c>
      <c r="O52" s="31">
        <v>202011436256</v>
      </c>
      <c r="P52" s="34">
        <v>44621</v>
      </c>
      <c r="Q52" s="31">
        <v>5567</v>
      </c>
      <c r="R52" s="42" t="str">
        <f>+VLOOKUP(Q52,Feuil2!$A$3:$C$22,2,FALSE)</f>
        <v>0003</v>
      </c>
      <c r="S52" s="42">
        <f>+VLOOKUP(Q52,Feuil2!$A$3:$C$22,3,FALSE)</f>
        <v>5149</v>
      </c>
      <c r="T52" s="31"/>
      <c r="U52" s="31"/>
      <c r="V52" s="31"/>
      <c r="W52" s="31"/>
      <c r="X52" s="31"/>
    </row>
    <row r="53" spans="1:24" ht="15.75" thickBot="1" x14ac:dyDescent="0.3">
      <c r="A53" s="33">
        <v>44676.770162037035</v>
      </c>
      <c r="B53" s="31" t="s">
        <v>309</v>
      </c>
      <c r="C53" s="31" t="s">
        <v>310</v>
      </c>
      <c r="D53" s="31" t="s">
        <v>22</v>
      </c>
      <c r="E53" s="34">
        <v>34099</v>
      </c>
      <c r="F53" s="31" t="s">
        <v>311</v>
      </c>
      <c r="G53" s="31" t="s">
        <v>160</v>
      </c>
      <c r="H53" s="31" t="s">
        <v>312</v>
      </c>
      <c r="I53" s="31" t="s">
        <v>132</v>
      </c>
      <c r="J53" s="31" t="s">
        <v>258</v>
      </c>
      <c r="K53" s="35">
        <v>66830031</v>
      </c>
      <c r="L53" s="32" t="s">
        <v>313</v>
      </c>
      <c r="M53" s="31"/>
      <c r="N53" s="31"/>
      <c r="O53" s="31"/>
      <c r="P53" s="34">
        <v>44676</v>
      </c>
      <c r="Q53" s="31">
        <v>8038</v>
      </c>
      <c r="R53" s="42" t="str">
        <f>+VLOOKUP(Q53,Feuil2!$A$3:$C$22,2,FALSE)</f>
        <v>0101</v>
      </c>
      <c r="S53" s="42">
        <f>+VLOOKUP(Q53,Feuil2!$A$3:$C$22,3,FALSE)</f>
        <v>5258</v>
      </c>
      <c r="T53" s="31"/>
      <c r="U53" s="31"/>
      <c r="V53" s="31"/>
      <c r="W53" s="31"/>
      <c r="X53" s="31"/>
    </row>
    <row r="54" spans="1:24" ht="15.75" thickBot="1" x14ac:dyDescent="0.3">
      <c r="A54" s="33">
        <v>44677.306631944448</v>
      </c>
      <c r="B54" s="31" t="s">
        <v>314</v>
      </c>
      <c r="C54" s="31" t="s">
        <v>315</v>
      </c>
      <c r="D54" s="31" t="s">
        <v>22</v>
      </c>
      <c r="E54" s="34">
        <v>33012</v>
      </c>
      <c r="F54" s="31" t="s">
        <v>311</v>
      </c>
      <c r="G54" s="31" t="s">
        <v>160</v>
      </c>
      <c r="H54" s="31" t="s">
        <v>312</v>
      </c>
      <c r="I54" s="31" t="s">
        <v>132</v>
      </c>
      <c r="J54" s="31" t="s">
        <v>311</v>
      </c>
      <c r="K54" s="35">
        <v>97707305</v>
      </c>
      <c r="L54" s="32" t="s">
        <v>316</v>
      </c>
      <c r="M54" s="31"/>
      <c r="N54" s="31"/>
      <c r="O54" s="31"/>
      <c r="P54" s="34">
        <v>44677</v>
      </c>
      <c r="Q54" s="31">
        <v>8038</v>
      </c>
      <c r="R54" s="42" t="str">
        <f>+VLOOKUP(Q54,Feuil2!$A$3:$C$22,2,FALSE)</f>
        <v>0101</v>
      </c>
      <c r="S54" s="42">
        <f>+VLOOKUP(Q54,Feuil2!$A$3:$C$22,3,FALSE)</f>
        <v>5258</v>
      </c>
      <c r="T54" s="31"/>
      <c r="U54" s="31"/>
      <c r="V54" s="31"/>
      <c r="W54" s="31"/>
      <c r="X54" s="31"/>
    </row>
    <row r="55" spans="1:24" ht="27" thickBot="1" x14ac:dyDescent="0.3">
      <c r="A55" s="33">
        <v>44678.881944444445</v>
      </c>
      <c r="B55" s="31" t="s">
        <v>133</v>
      </c>
      <c r="C55" s="31" t="s">
        <v>134</v>
      </c>
      <c r="D55" s="31" t="s">
        <v>22</v>
      </c>
      <c r="E55" s="34">
        <v>36104</v>
      </c>
      <c r="F55" s="31" t="s">
        <v>258</v>
      </c>
      <c r="G55" s="31" t="s">
        <v>160</v>
      </c>
      <c r="H55" s="31" t="s">
        <v>317</v>
      </c>
      <c r="I55" s="31" t="s">
        <v>132</v>
      </c>
      <c r="J55" s="31" t="s">
        <v>318</v>
      </c>
      <c r="K55" s="35">
        <v>96577203</v>
      </c>
      <c r="L55" s="32" t="s">
        <v>319</v>
      </c>
      <c r="M55" s="31"/>
      <c r="N55" s="31"/>
      <c r="O55" s="31"/>
      <c r="P55" s="34">
        <v>44566</v>
      </c>
      <c r="Q55" s="31">
        <v>5775</v>
      </c>
      <c r="R55" s="42" t="str">
        <f>+VLOOKUP(Q55,Feuil2!$A$3:$C$22,2,FALSE)</f>
        <v>0101</v>
      </c>
      <c r="S55" s="42">
        <f>+VLOOKUP(Q55,Feuil2!$A$3:$C$22,3,FALSE)</f>
        <v>5258</v>
      </c>
      <c r="T55" s="31"/>
      <c r="U55" s="31"/>
      <c r="V55" s="31"/>
      <c r="W55" s="31"/>
      <c r="X55" s="31"/>
    </row>
    <row r="56" spans="1:24" ht="15.75" thickBot="1" x14ac:dyDescent="0.3">
      <c r="A56" s="33">
        <v>44678.952511574076</v>
      </c>
      <c r="B56" s="31" t="s">
        <v>320</v>
      </c>
      <c r="C56" s="31" t="s">
        <v>321</v>
      </c>
      <c r="D56" s="31" t="s">
        <v>22</v>
      </c>
      <c r="E56" s="34">
        <v>36471</v>
      </c>
      <c r="F56" s="31" t="s">
        <v>226</v>
      </c>
      <c r="G56" s="31" t="s">
        <v>160</v>
      </c>
      <c r="H56" s="31" t="s">
        <v>131</v>
      </c>
      <c r="I56" s="31" t="s">
        <v>132</v>
      </c>
      <c r="J56" s="31" t="s">
        <v>322</v>
      </c>
      <c r="K56" s="35">
        <v>69706697</v>
      </c>
      <c r="L56" s="31" t="s">
        <v>323</v>
      </c>
      <c r="M56" s="31" t="s">
        <v>262</v>
      </c>
      <c r="N56" s="31"/>
      <c r="O56" s="35">
        <v>202113647112</v>
      </c>
      <c r="P56" s="34">
        <v>44593</v>
      </c>
      <c r="Q56" s="31">
        <v>5775</v>
      </c>
      <c r="R56" s="42" t="str">
        <f>+VLOOKUP(Q56,Feuil2!$A$3:$C$22,2,FALSE)</f>
        <v>0101</v>
      </c>
      <c r="S56" s="42">
        <f>+VLOOKUP(Q56,Feuil2!$A$3:$C$22,3,FALSE)</f>
        <v>5258</v>
      </c>
      <c r="T56" s="31"/>
      <c r="U56" s="31"/>
      <c r="V56" s="31"/>
      <c r="W56" s="31"/>
      <c r="X56" s="31"/>
    </row>
    <row r="57" spans="1:24" ht="15.75" thickBot="1" x14ac:dyDescent="0.3">
      <c r="A57" s="33">
        <v>44679.830462962964</v>
      </c>
      <c r="B57" s="31" t="s">
        <v>324</v>
      </c>
      <c r="C57" s="31" t="s">
        <v>325</v>
      </c>
      <c r="D57" s="31" t="s">
        <v>22</v>
      </c>
      <c r="E57" s="34">
        <v>35981</v>
      </c>
      <c r="F57" s="31" t="s">
        <v>326</v>
      </c>
      <c r="G57" s="31" t="s">
        <v>160</v>
      </c>
      <c r="H57" s="31" t="s">
        <v>295</v>
      </c>
      <c r="I57" s="31" t="s">
        <v>126</v>
      </c>
      <c r="J57" s="31" t="s">
        <v>327</v>
      </c>
      <c r="K57" s="35">
        <v>62736517</v>
      </c>
      <c r="L57" s="32" t="s">
        <v>328</v>
      </c>
      <c r="M57" s="31"/>
      <c r="N57" s="31"/>
      <c r="O57" s="31">
        <v>202214353759</v>
      </c>
      <c r="P57" s="34">
        <v>44638</v>
      </c>
      <c r="Q57" s="31">
        <v>6014</v>
      </c>
      <c r="R57" s="42">
        <f>+VLOOKUP(Q57,Feuil2!$A$3:$C$22,2,FALSE)</f>
        <v>102</v>
      </c>
      <c r="S57" s="42">
        <f>+VLOOKUP(Q57,Feuil2!$A$3:$C$22,3,FALSE)</f>
        <v>6015</v>
      </c>
      <c r="T57" s="31"/>
      <c r="U57" s="31"/>
      <c r="V57" s="31"/>
      <c r="W57" s="31"/>
      <c r="X57" s="31"/>
    </row>
    <row r="58" spans="1:24" ht="15.75" thickBot="1" x14ac:dyDescent="0.3">
      <c r="A58" s="33">
        <v>44680.682916666665</v>
      </c>
      <c r="B58" s="31" t="s">
        <v>329</v>
      </c>
      <c r="C58" s="31" t="s">
        <v>330</v>
      </c>
      <c r="D58" s="31" t="s">
        <v>22</v>
      </c>
      <c r="E58" s="34">
        <v>36379</v>
      </c>
      <c r="F58" s="31" t="s">
        <v>331</v>
      </c>
      <c r="G58" s="31" t="s">
        <v>160</v>
      </c>
      <c r="H58" s="31" t="s">
        <v>332</v>
      </c>
      <c r="I58" s="31" t="s">
        <v>274</v>
      </c>
      <c r="J58" s="31" t="s">
        <v>333</v>
      </c>
      <c r="K58" s="35">
        <v>69354423</v>
      </c>
      <c r="L58" s="31" t="s">
        <v>334</v>
      </c>
      <c r="M58" s="31" t="s">
        <v>335</v>
      </c>
      <c r="N58" s="35">
        <v>110458104011</v>
      </c>
      <c r="O58" s="31">
        <v>202214293254</v>
      </c>
      <c r="P58" s="34">
        <v>44571</v>
      </c>
      <c r="Q58" s="31">
        <v>5808</v>
      </c>
      <c r="R58" s="42">
        <f>+VLOOKUP(Q58,Feuil2!$A$3:$C$22,2,FALSE)</f>
        <v>3000</v>
      </c>
      <c r="S58" s="42">
        <f>+VLOOKUP(Q58,Feuil2!$A$3:$C$22,3,FALSE)</f>
        <v>5721</v>
      </c>
      <c r="T58" s="31"/>
      <c r="U58" s="31"/>
      <c r="V58" s="31"/>
      <c r="W58" s="31"/>
      <c r="X58" s="31"/>
    </row>
    <row r="59" spans="1:24" ht="15.75" thickBot="1" x14ac:dyDescent="0.3">
      <c r="A59" s="33">
        <v>44680.687141203707</v>
      </c>
      <c r="B59" s="31" t="s">
        <v>336</v>
      </c>
      <c r="C59" s="31" t="s">
        <v>337</v>
      </c>
      <c r="D59" s="31" t="s">
        <v>22</v>
      </c>
      <c r="E59" s="34">
        <v>36052</v>
      </c>
      <c r="F59" s="31" t="s">
        <v>258</v>
      </c>
      <c r="G59" s="31" t="s">
        <v>160</v>
      </c>
      <c r="H59" s="31" t="s">
        <v>283</v>
      </c>
      <c r="I59" s="31" t="s">
        <v>274</v>
      </c>
      <c r="J59" s="31" t="s">
        <v>338</v>
      </c>
      <c r="K59" s="35">
        <v>97165047</v>
      </c>
      <c r="L59" s="31" t="s">
        <v>339</v>
      </c>
      <c r="M59" s="31"/>
      <c r="N59" s="31"/>
      <c r="O59" s="31"/>
      <c r="P59" s="34">
        <v>44580</v>
      </c>
      <c r="Q59" s="31">
        <v>5808</v>
      </c>
      <c r="R59" s="42">
        <f>+VLOOKUP(Q59,Feuil2!$A$3:$C$22,2,FALSE)</f>
        <v>3000</v>
      </c>
      <c r="S59" s="42">
        <f>+VLOOKUP(Q59,Feuil2!$A$3:$C$22,3,FALSE)</f>
        <v>5721</v>
      </c>
      <c r="T59" s="31"/>
      <c r="U59" s="31"/>
      <c r="V59" s="31"/>
      <c r="W59" s="31"/>
      <c r="X59" s="31"/>
    </row>
    <row r="60" spans="1:24" ht="15.75" thickBot="1" x14ac:dyDescent="0.3">
      <c r="A60" s="33">
        <v>44680.796064814815</v>
      </c>
      <c r="B60" s="31" t="s">
        <v>340</v>
      </c>
      <c r="C60" s="31" t="s">
        <v>341</v>
      </c>
      <c r="D60" s="31" t="s">
        <v>22</v>
      </c>
      <c r="E60" s="34">
        <v>34880</v>
      </c>
      <c r="F60" s="31" t="s">
        <v>311</v>
      </c>
      <c r="G60" s="31" t="s">
        <v>160</v>
      </c>
      <c r="H60" s="31" t="s">
        <v>342</v>
      </c>
      <c r="I60" s="31" t="s">
        <v>273</v>
      </c>
      <c r="J60" s="31" t="s">
        <v>343</v>
      </c>
      <c r="K60" s="35">
        <v>91879737</v>
      </c>
      <c r="L60" s="31" t="s">
        <v>344</v>
      </c>
      <c r="M60" s="31"/>
      <c r="N60" s="31"/>
      <c r="O60" s="31"/>
      <c r="P60" s="34">
        <v>44652</v>
      </c>
      <c r="Q60" s="31">
        <v>8048</v>
      </c>
      <c r="R60" s="42" t="str">
        <f>+VLOOKUP(Q60,Feuil2!$A$3:$C$22,2,FALSE)</f>
        <v>0101</v>
      </c>
      <c r="S60" s="42">
        <f>+VLOOKUP(Q60,Feuil2!$A$3:$C$22,3,FALSE)</f>
        <v>8036</v>
      </c>
      <c r="T60" s="31"/>
      <c r="U60" s="31"/>
      <c r="V60" s="31"/>
      <c r="W60" s="31"/>
      <c r="X60" s="31"/>
    </row>
    <row r="61" spans="1:24" ht="15.75" thickBot="1" x14ac:dyDescent="0.3">
      <c r="A61" s="33">
        <v>44680.801377314812</v>
      </c>
      <c r="B61" s="31" t="s">
        <v>345</v>
      </c>
      <c r="C61" s="31" t="s">
        <v>346</v>
      </c>
      <c r="D61" s="31" t="s">
        <v>22</v>
      </c>
      <c r="E61" s="34">
        <v>36890</v>
      </c>
      <c r="F61" s="31" t="s">
        <v>347</v>
      </c>
      <c r="G61" s="31" t="s">
        <v>160</v>
      </c>
      <c r="H61" s="31" t="s">
        <v>342</v>
      </c>
      <c r="I61" s="31" t="s">
        <v>273</v>
      </c>
      <c r="J61" s="31" t="s">
        <v>348</v>
      </c>
      <c r="K61" s="35">
        <v>90910192</v>
      </c>
      <c r="L61" s="32" t="s">
        <v>349</v>
      </c>
      <c r="M61" s="31"/>
      <c r="N61" s="31"/>
      <c r="O61" s="31"/>
      <c r="P61" s="34">
        <v>44652</v>
      </c>
      <c r="Q61" s="31">
        <v>8048</v>
      </c>
      <c r="R61" s="42" t="str">
        <f>+VLOOKUP(Q61,Feuil2!$A$3:$C$22,2,FALSE)</f>
        <v>0101</v>
      </c>
      <c r="S61" s="42">
        <f>+VLOOKUP(Q61,Feuil2!$A$3:$C$22,3,FALSE)</f>
        <v>8036</v>
      </c>
      <c r="T61" s="31"/>
      <c r="U61" s="31"/>
      <c r="V61" s="31"/>
      <c r="W61" s="31"/>
      <c r="X61" s="31"/>
    </row>
    <row r="62" spans="1:24" ht="15.75" thickBot="1" x14ac:dyDescent="0.3">
      <c r="A62" s="33">
        <v>44680.806932870371</v>
      </c>
      <c r="B62" s="31" t="s">
        <v>350</v>
      </c>
      <c r="C62" s="31" t="s">
        <v>351</v>
      </c>
      <c r="D62" s="31" t="s">
        <v>22</v>
      </c>
      <c r="E62" s="34">
        <v>36493</v>
      </c>
      <c r="F62" s="31" t="s">
        <v>352</v>
      </c>
      <c r="G62" s="31" t="s">
        <v>160</v>
      </c>
      <c r="H62" s="31" t="s">
        <v>342</v>
      </c>
      <c r="I62" s="31" t="s">
        <v>273</v>
      </c>
      <c r="J62" s="31" t="s">
        <v>353</v>
      </c>
      <c r="K62" s="35">
        <v>91152013</v>
      </c>
      <c r="L62" s="32" t="s">
        <v>354</v>
      </c>
      <c r="M62" s="31"/>
      <c r="N62" s="31"/>
      <c r="O62" s="31"/>
      <c r="P62" s="34">
        <v>44652</v>
      </c>
      <c r="Q62" s="31">
        <v>8048</v>
      </c>
      <c r="R62" s="42" t="str">
        <f>+VLOOKUP(Q62,Feuil2!$A$3:$C$22,2,FALSE)</f>
        <v>0101</v>
      </c>
      <c r="S62" s="42">
        <f>+VLOOKUP(Q62,Feuil2!$A$3:$C$22,3,FALSE)</f>
        <v>8036</v>
      </c>
      <c r="T62" s="31"/>
      <c r="U62" s="31"/>
      <c r="V62" s="31"/>
      <c r="W62" s="31"/>
      <c r="X62" s="31"/>
    </row>
    <row r="63" spans="1:24" ht="15.75" thickBot="1" x14ac:dyDescent="0.3">
      <c r="A63" s="33">
        <v>44680.908275462964</v>
      </c>
      <c r="B63" s="31" t="s">
        <v>355</v>
      </c>
      <c r="C63" s="31" t="s">
        <v>356</v>
      </c>
      <c r="D63" s="31" t="s">
        <v>22</v>
      </c>
      <c r="E63" s="34">
        <v>35060</v>
      </c>
      <c r="F63" s="31" t="s">
        <v>357</v>
      </c>
      <c r="G63" s="31" t="s">
        <v>160</v>
      </c>
      <c r="H63" s="31" t="s">
        <v>358</v>
      </c>
      <c r="I63" s="31" t="s">
        <v>132</v>
      </c>
      <c r="J63" s="31" t="s">
        <v>359</v>
      </c>
      <c r="K63" s="35">
        <v>66418519</v>
      </c>
      <c r="L63" s="32" t="s">
        <v>360</v>
      </c>
      <c r="M63" s="31"/>
      <c r="N63" s="31"/>
      <c r="O63" s="31"/>
      <c r="P63" s="34">
        <v>44593</v>
      </c>
      <c r="Q63" s="31">
        <v>5775</v>
      </c>
      <c r="R63" s="42" t="str">
        <f>+VLOOKUP(Q63,Feuil2!$A$3:$C$22,2,FALSE)</f>
        <v>0101</v>
      </c>
      <c r="S63" s="42">
        <f>+VLOOKUP(Q63,Feuil2!$A$3:$C$22,3,FALSE)</f>
        <v>5258</v>
      </c>
      <c r="T63" s="31"/>
      <c r="U63" s="31"/>
      <c r="V63" s="31"/>
      <c r="W63" s="31"/>
      <c r="X63" s="31"/>
    </row>
    <row r="64" spans="1:24" ht="15.75" thickBot="1" x14ac:dyDescent="0.3">
      <c r="A64" s="33">
        <v>44685.577951388892</v>
      </c>
      <c r="B64" s="31" t="s">
        <v>361</v>
      </c>
      <c r="C64" s="31" t="s">
        <v>362</v>
      </c>
      <c r="D64" s="31" t="s">
        <v>34</v>
      </c>
      <c r="E64" s="34">
        <v>35792</v>
      </c>
      <c r="F64" s="31" t="s">
        <v>258</v>
      </c>
      <c r="G64" s="31" t="s">
        <v>160</v>
      </c>
      <c r="H64" s="31" t="s">
        <v>363</v>
      </c>
      <c r="I64" s="31" t="s">
        <v>274</v>
      </c>
      <c r="J64" s="31" t="s">
        <v>364</v>
      </c>
      <c r="K64" s="35">
        <v>67435212</v>
      </c>
      <c r="L64" s="32" t="s">
        <v>365</v>
      </c>
      <c r="M64" s="31"/>
      <c r="N64" s="31"/>
      <c r="O64" s="31"/>
      <c r="P64" s="34">
        <v>44602</v>
      </c>
      <c r="Q64" s="31">
        <v>5808</v>
      </c>
      <c r="R64" s="42">
        <f>+VLOOKUP(Q64,Feuil2!$A$3:$C$22,2,FALSE)</f>
        <v>3000</v>
      </c>
      <c r="S64" s="42">
        <f>+VLOOKUP(Q64,Feuil2!$A$3:$C$22,3,FALSE)</f>
        <v>5721</v>
      </c>
      <c r="T64" s="31"/>
      <c r="U64" s="31"/>
      <c r="V64" s="31"/>
      <c r="W64" s="31"/>
      <c r="X64" s="31"/>
    </row>
    <row r="65" spans="1:24" ht="15.75" thickBot="1" x14ac:dyDescent="0.3">
      <c r="A65" s="33">
        <v>44686.60728009259</v>
      </c>
      <c r="B65" s="31" t="s">
        <v>366</v>
      </c>
      <c r="C65" s="31" t="s">
        <v>367</v>
      </c>
      <c r="D65" s="31" t="s">
        <v>22</v>
      </c>
      <c r="E65" s="34">
        <v>33945</v>
      </c>
      <c r="F65" s="31" t="s">
        <v>184</v>
      </c>
      <c r="G65" s="31" t="s">
        <v>160</v>
      </c>
      <c r="H65" s="31" t="s">
        <v>368</v>
      </c>
      <c r="I65" s="31" t="s">
        <v>273</v>
      </c>
      <c r="J65" s="31" t="s">
        <v>369</v>
      </c>
      <c r="K65" s="35">
        <v>67807590</v>
      </c>
      <c r="L65" s="31" t="s">
        <v>370</v>
      </c>
      <c r="M65" s="31"/>
      <c r="N65" s="31"/>
      <c r="O65" s="31"/>
      <c r="P65" s="34">
        <v>44652</v>
      </c>
      <c r="Q65" s="31">
        <v>8048</v>
      </c>
      <c r="R65" s="42" t="str">
        <f>+VLOOKUP(Q65,Feuil2!$A$3:$C$22,2,FALSE)</f>
        <v>0101</v>
      </c>
      <c r="S65" s="42">
        <f>+VLOOKUP(Q65,Feuil2!$A$3:$C$22,3,FALSE)</f>
        <v>8036</v>
      </c>
      <c r="T65" s="31"/>
      <c r="U65" s="31"/>
      <c r="V65" s="31"/>
      <c r="W65" s="31"/>
      <c r="X65" s="31"/>
    </row>
    <row r="66" spans="1:24" ht="15.75" thickBot="1" x14ac:dyDescent="0.3">
      <c r="A66" s="33">
        <v>44687.561747685184</v>
      </c>
      <c r="B66" s="31" t="s">
        <v>371</v>
      </c>
      <c r="C66" s="31" t="s">
        <v>372</v>
      </c>
      <c r="D66" s="31" t="s">
        <v>22</v>
      </c>
      <c r="E66" s="34">
        <v>37238</v>
      </c>
      <c r="F66" s="31" t="s">
        <v>373</v>
      </c>
      <c r="G66" s="31" t="s">
        <v>160</v>
      </c>
      <c r="H66" s="31" t="s">
        <v>185</v>
      </c>
      <c r="I66" s="31" t="s">
        <v>273</v>
      </c>
      <c r="J66" s="31" t="s">
        <v>374</v>
      </c>
      <c r="K66" s="35">
        <v>98767738</v>
      </c>
      <c r="L66" s="31" t="s">
        <v>375</v>
      </c>
      <c r="M66" s="31"/>
      <c r="N66" s="31"/>
      <c r="O66" s="31"/>
      <c r="P66" s="34">
        <v>44652</v>
      </c>
      <c r="Q66" s="31">
        <v>8037</v>
      </c>
      <c r="R66" s="42" t="str">
        <f>+VLOOKUP(Q66,Feuil2!$A$3:$C$22,2,FALSE)</f>
        <v>0101</v>
      </c>
      <c r="S66" s="42">
        <f>+VLOOKUP(Q66,Feuil2!$A$3:$C$22,3,FALSE)</f>
        <v>8036</v>
      </c>
      <c r="T66" s="31"/>
      <c r="U66" s="31"/>
      <c r="V66" s="31"/>
      <c r="W66" s="31"/>
      <c r="X66" s="31"/>
    </row>
    <row r="67" spans="1:24" ht="15.75" thickBot="1" x14ac:dyDescent="0.3">
      <c r="A67" s="33">
        <v>44687.575555555559</v>
      </c>
      <c r="B67" s="31" t="s">
        <v>376</v>
      </c>
      <c r="C67" s="31" t="s">
        <v>377</v>
      </c>
      <c r="D67" s="31" t="s">
        <v>22</v>
      </c>
      <c r="E67" s="34">
        <v>35684</v>
      </c>
      <c r="F67" s="31" t="s">
        <v>184</v>
      </c>
      <c r="G67" s="31" t="s">
        <v>160</v>
      </c>
      <c r="H67" s="31" t="s">
        <v>185</v>
      </c>
      <c r="I67" s="31" t="s">
        <v>273</v>
      </c>
      <c r="J67" s="31" t="s">
        <v>67</v>
      </c>
      <c r="K67" s="35">
        <v>66283697</v>
      </c>
      <c r="L67" s="31" t="s">
        <v>378</v>
      </c>
      <c r="M67" s="31"/>
      <c r="N67" s="31"/>
      <c r="O67" s="31"/>
      <c r="P67" s="34">
        <v>44682</v>
      </c>
      <c r="Q67" s="31">
        <v>8037</v>
      </c>
      <c r="R67" s="42" t="str">
        <f>+VLOOKUP(Q67,Feuil2!$A$3:$C$22,2,FALSE)</f>
        <v>0101</v>
      </c>
      <c r="S67" s="42">
        <f>+VLOOKUP(Q67,Feuil2!$A$3:$C$22,3,FALSE)</f>
        <v>8036</v>
      </c>
      <c r="T67" s="31"/>
      <c r="U67" s="31"/>
      <c r="V67" s="31"/>
      <c r="W67" s="31"/>
      <c r="X67" s="31"/>
    </row>
    <row r="68" spans="1:24" ht="15.75" thickBot="1" x14ac:dyDescent="0.3">
      <c r="A68" s="33">
        <v>44687.580138888887</v>
      </c>
      <c r="B68" s="31" t="s">
        <v>379</v>
      </c>
      <c r="C68" s="31" t="s">
        <v>380</v>
      </c>
      <c r="D68" s="31" t="s">
        <v>22</v>
      </c>
      <c r="E68" s="34">
        <v>36786</v>
      </c>
      <c r="F68" s="31" t="s">
        <v>184</v>
      </c>
      <c r="G68" s="31" t="s">
        <v>160</v>
      </c>
      <c r="H68" s="31" t="s">
        <v>185</v>
      </c>
      <c r="I68" s="31" t="s">
        <v>273</v>
      </c>
      <c r="J68" s="31" t="s">
        <v>67</v>
      </c>
      <c r="K68" s="35">
        <v>91163863</v>
      </c>
      <c r="L68" s="32" t="s">
        <v>381</v>
      </c>
      <c r="M68" s="31"/>
      <c r="N68" s="31"/>
      <c r="O68" s="31"/>
      <c r="P68" s="34">
        <v>44682</v>
      </c>
      <c r="Q68" s="31">
        <v>8037</v>
      </c>
      <c r="R68" s="42" t="str">
        <f>+VLOOKUP(Q68,Feuil2!$A$3:$C$22,2,FALSE)</f>
        <v>0101</v>
      </c>
      <c r="S68" s="42">
        <f>+VLOOKUP(Q68,Feuil2!$A$3:$C$22,3,FALSE)</f>
        <v>8036</v>
      </c>
      <c r="T68" s="31"/>
      <c r="U68" s="31"/>
      <c r="V68" s="31"/>
      <c r="W68" s="31"/>
      <c r="X68" s="31"/>
    </row>
    <row r="69" spans="1:24" ht="15.75" thickBot="1" x14ac:dyDescent="0.3">
      <c r="A69" s="33">
        <v>44687.651134259257</v>
      </c>
      <c r="B69" s="31" t="s">
        <v>382</v>
      </c>
      <c r="C69" s="31" t="s">
        <v>383</v>
      </c>
      <c r="D69" s="31" t="s">
        <v>34</v>
      </c>
      <c r="E69" s="34">
        <v>34724</v>
      </c>
      <c r="F69" s="31" t="s">
        <v>384</v>
      </c>
      <c r="G69" s="31" t="s">
        <v>160</v>
      </c>
      <c r="H69" s="31" t="s">
        <v>385</v>
      </c>
      <c r="I69" s="31" t="s">
        <v>126</v>
      </c>
      <c r="J69" s="31" t="s">
        <v>386</v>
      </c>
      <c r="K69" s="35">
        <v>62657143</v>
      </c>
      <c r="L69" s="32" t="s">
        <v>387</v>
      </c>
      <c r="M69" s="31"/>
      <c r="N69" s="31"/>
      <c r="O69" s="35">
        <v>202011462938</v>
      </c>
      <c r="P69" s="34">
        <v>44684</v>
      </c>
      <c r="Q69" s="31">
        <v>6018</v>
      </c>
      <c r="R69" s="42">
        <f>+VLOOKUP(Q69,Feuil2!$A$3:$C$22,2,FALSE)</f>
        <v>102</v>
      </c>
      <c r="S69" s="42">
        <f>+VLOOKUP(Q69,Feuil2!$A$3:$C$22,3,FALSE)</f>
        <v>6015</v>
      </c>
      <c r="T69" s="31"/>
      <c r="U69" s="31"/>
      <c r="V69" s="31"/>
      <c r="W69" s="31"/>
      <c r="X69" s="31"/>
    </row>
    <row r="70" spans="1:24" ht="15.75" thickBot="1" x14ac:dyDescent="0.3">
      <c r="A70" s="33">
        <v>44687.828541666669</v>
      </c>
      <c r="B70" s="31" t="s">
        <v>388</v>
      </c>
      <c r="C70" s="31" t="s">
        <v>389</v>
      </c>
      <c r="D70" s="31" t="s">
        <v>34</v>
      </c>
      <c r="E70" s="34">
        <v>36053</v>
      </c>
      <c r="F70" s="31" t="s">
        <v>390</v>
      </c>
      <c r="G70" s="31" t="s">
        <v>160</v>
      </c>
      <c r="H70" s="31" t="s">
        <v>391</v>
      </c>
      <c r="I70" s="31" t="s">
        <v>126</v>
      </c>
      <c r="J70" s="31" t="s">
        <v>392</v>
      </c>
      <c r="K70" s="35">
        <v>54442796</v>
      </c>
      <c r="L70" s="32" t="s">
        <v>393</v>
      </c>
      <c r="M70" s="31"/>
      <c r="N70" s="31"/>
      <c r="O70" s="31"/>
      <c r="P70" s="34">
        <v>44608</v>
      </c>
      <c r="Q70" s="31">
        <v>6016</v>
      </c>
      <c r="R70" s="42">
        <f>+VLOOKUP(Q70,Feuil2!$A$3:$C$22,2,FALSE)</f>
        <v>102</v>
      </c>
      <c r="S70" s="42">
        <f>+VLOOKUP(Q70,Feuil2!$A$3:$C$22,3,FALSE)</f>
        <v>6015</v>
      </c>
      <c r="T70" s="31"/>
      <c r="U70" s="31"/>
      <c r="V70" s="31"/>
      <c r="W70" s="31"/>
      <c r="X70" s="31"/>
    </row>
    <row r="71" spans="1:24" ht="15.75" thickBot="1" x14ac:dyDescent="0.3">
      <c r="A71" s="33">
        <v>44687.919502314813</v>
      </c>
      <c r="B71" s="31" t="s">
        <v>394</v>
      </c>
      <c r="C71" s="31" t="s">
        <v>395</v>
      </c>
      <c r="D71" s="31" t="s">
        <v>22</v>
      </c>
      <c r="E71" s="34">
        <v>36051</v>
      </c>
      <c r="F71" s="31" t="s">
        <v>396</v>
      </c>
      <c r="G71" s="31" t="s">
        <v>160</v>
      </c>
      <c r="H71" s="31" t="s">
        <v>342</v>
      </c>
      <c r="I71" s="31" t="s">
        <v>273</v>
      </c>
      <c r="J71" s="31" t="s">
        <v>397</v>
      </c>
      <c r="K71" s="35">
        <v>96950072</v>
      </c>
      <c r="L71" s="31" t="s">
        <v>398</v>
      </c>
      <c r="M71" s="31"/>
      <c r="N71" s="31"/>
      <c r="O71" s="31"/>
      <c r="P71" s="34">
        <v>44621</v>
      </c>
      <c r="Q71" s="31">
        <v>8048</v>
      </c>
      <c r="R71" s="42" t="str">
        <f>+VLOOKUP(Q71,Feuil2!$A$3:$C$22,2,FALSE)</f>
        <v>0101</v>
      </c>
      <c r="S71" s="42">
        <f>+VLOOKUP(Q71,Feuil2!$A$3:$C$22,3,FALSE)</f>
        <v>8036</v>
      </c>
      <c r="T71" s="31"/>
      <c r="U71" s="31"/>
      <c r="V71" s="31"/>
      <c r="W71" s="31"/>
      <c r="X71" s="31"/>
    </row>
    <row r="72" spans="1:24" ht="15.75" thickBot="1" x14ac:dyDescent="0.3">
      <c r="A72" s="33">
        <v>44690.591886574075</v>
      </c>
      <c r="B72" s="31" t="s">
        <v>399</v>
      </c>
      <c r="C72" s="31" t="s">
        <v>400</v>
      </c>
      <c r="D72" s="31" t="s">
        <v>22</v>
      </c>
      <c r="E72" s="34">
        <v>29880</v>
      </c>
      <c r="F72" s="31" t="s">
        <v>258</v>
      </c>
      <c r="G72" s="31" t="s">
        <v>160</v>
      </c>
      <c r="H72" s="31" t="s">
        <v>305</v>
      </c>
      <c r="I72" s="31" t="s">
        <v>142</v>
      </c>
      <c r="J72" s="31" t="s">
        <v>401</v>
      </c>
      <c r="K72" s="35">
        <v>96873949</v>
      </c>
      <c r="L72" s="32" t="s">
        <v>402</v>
      </c>
      <c r="M72" s="31"/>
      <c r="N72" s="31"/>
      <c r="O72" s="31"/>
      <c r="P72" s="34">
        <v>44670</v>
      </c>
      <c r="Q72" s="31">
        <v>5567</v>
      </c>
      <c r="R72" s="42" t="str">
        <f>+VLOOKUP(Q72,Feuil2!$A$3:$C$22,2,FALSE)</f>
        <v>0003</v>
      </c>
      <c r="S72" s="42">
        <f>+VLOOKUP(Q72,Feuil2!$A$3:$C$22,3,FALSE)</f>
        <v>5149</v>
      </c>
      <c r="T72" s="31"/>
      <c r="U72" s="31"/>
      <c r="V72" s="31"/>
      <c r="W72" s="31"/>
      <c r="X72" s="31"/>
    </row>
    <row r="73" spans="1:24" ht="15.75" thickBot="1" x14ac:dyDescent="0.3">
      <c r="A73" s="33">
        <v>44690.595150462963</v>
      </c>
      <c r="B73" s="31" t="s">
        <v>403</v>
      </c>
      <c r="C73" s="31" t="s">
        <v>367</v>
      </c>
      <c r="D73" s="31" t="s">
        <v>22</v>
      </c>
      <c r="E73" s="34">
        <v>33945</v>
      </c>
      <c r="F73" s="31" t="s">
        <v>184</v>
      </c>
      <c r="G73" s="31" t="s">
        <v>160</v>
      </c>
      <c r="H73" s="31" t="s">
        <v>342</v>
      </c>
      <c r="I73" s="31" t="s">
        <v>273</v>
      </c>
      <c r="J73" s="31" t="s">
        <v>404</v>
      </c>
      <c r="K73" s="35">
        <v>67807590</v>
      </c>
      <c r="L73" s="31" t="s">
        <v>405</v>
      </c>
      <c r="M73" s="31"/>
      <c r="N73" s="31"/>
      <c r="O73" s="31"/>
      <c r="P73" s="34">
        <v>44655</v>
      </c>
      <c r="Q73" s="31">
        <v>8048</v>
      </c>
      <c r="R73" s="42" t="str">
        <f>+VLOOKUP(Q73,Feuil2!$A$3:$C$22,2,FALSE)</f>
        <v>0101</v>
      </c>
      <c r="S73" s="42">
        <f>+VLOOKUP(Q73,Feuil2!$A$3:$C$22,3,FALSE)</f>
        <v>8036</v>
      </c>
      <c r="T73" s="31"/>
      <c r="U73" s="31"/>
      <c r="V73" s="31"/>
      <c r="W73" s="31"/>
      <c r="X73" s="31"/>
    </row>
    <row r="74" spans="1:24" ht="27" thickBot="1" x14ac:dyDescent="0.3">
      <c r="A74" s="33">
        <v>44691.318854166668</v>
      </c>
      <c r="B74" s="31" t="s">
        <v>406</v>
      </c>
      <c r="C74" s="31" t="s">
        <v>407</v>
      </c>
      <c r="D74" s="31" t="s">
        <v>34</v>
      </c>
      <c r="E74" s="34">
        <v>32487</v>
      </c>
      <c r="F74" s="31" t="s">
        <v>258</v>
      </c>
      <c r="G74" s="31" t="s">
        <v>160</v>
      </c>
      <c r="H74" s="31" t="s">
        <v>287</v>
      </c>
      <c r="I74" s="31" t="s">
        <v>274</v>
      </c>
      <c r="J74" s="31" t="s">
        <v>408</v>
      </c>
      <c r="K74" s="35">
        <v>91394303</v>
      </c>
      <c r="L74" s="32" t="s">
        <v>409</v>
      </c>
      <c r="M74" s="31"/>
      <c r="N74" s="31"/>
      <c r="O74" s="35">
        <v>202113600689</v>
      </c>
      <c r="P74" s="34">
        <v>44686</v>
      </c>
      <c r="Q74" s="31">
        <v>3001</v>
      </c>
      <c r="R74" s="42">
        <f>+VLOOKUP(Q74,Feuil2!$A$3:$C$22,2,FALSE)</f>
        <v>3000</v>
      </c>
      <c r="S74" s="42">
        <f>+VLOOKUP(Q74,Feuil2!$A$3:$C$22,3,FALSE)</f>
        <v>5721</v>
      </c>
      <c r="T74" s="31"/>
      <c r="U74" s="31"/>
      <c r="V74" s="31"/>
      <c r="W74" s="31"/>
      <c r="X74" s="31"/>
    </row>
    <row r="75" spans="1:24" ht="15.75" thickBot="1" x14ac:dyDescent="0.3">
      <c r="A75" s="33">
        <v>44691.580995370372</v>
      </c>
      <c r="B75" s="31" t="s">
        <v>410</v>
      </c>
      <c r="C75" s="31" t="s">
        <v>411</v>
      </c>
      <c r="D75" s="31" t="s">
        <v>22</v>
      </c>
      <c r="E75" s="34">
        <v>29137</v>
      </c>
      <c r="F75" s="31" t="s">
        <v>412</v>
      </c>
      <c r="G75" s="31" t="s">
        <v>160</v>
      </c>
      <c r="H75" s="31" t="s">
        <v>283</v>
      </c>
      <c r="I75" s="31" t="s">
        <v>274</v>
      </c>
      <c r="J75" s="31" t="s">
        <v>413</v>
      </c>
      <c r="K75" s="35">
        <v>61355384</v>
      </c>
      <c r="L75" s="31" t="s">
        <v>414</v>
      </c>
      <c r="M75" s="31" t="s">
        <v>335</v>
      </c>
      <c r="N75" s="35">
        <v>110090072037</v>
      </c>
      <c r="O75" s="35">
        <v>1200901093800</v>
      </c>
      <c r="P75" s="34">
        <v>44599</v>
      </c>
      <c r="Q75" s="31">
        <v>5808</v>
      </c>
      <c r="R75" s="42">
        <f>+VLOOKUP(Q75,Feuil2!$A$3:$C$22,2,FALSE)</f>
        <v>3000</v>
      </c>
      <c r="S75" s="42">
        <f>+VLOOKUP(Q75,Feuil2!$A$3:$C$22,3,FALSE)</f>
        <v>5721</v>
      </c>
      <c r="T75" s="31"/>
      <c r="U75" s="31"/>
      <c r="V75" s="31"/>
      <c r="W75" s="31"/>
      <c r="X75" s="31"/>
    </row>
    <row r="76" spans="1:24" ht="15.75" thickBot="1" x14ac:dyDescent="0.3">
      <c r="A76" s="33">
        <v>44692.440196759257</v>
      </c>
      <c r="B76" s="31" t="s">
        <v>415</v>
      </c>
      <c r="C76" s="31" t="s">
        <v>416</v>
      </c>
      <c r="D76" s="31" t="s">
        <v>34</v>
      </c>
      <c r="E76" s="34">
        <v>37382</v>
      </c>
      <c r="F76" s="31" t="s">
        <v>417</v>
      </c>
      <c r="G76" s="31" t="s">
        <v>160</v>
      </c>
      <c r="H76" s="31" t="s">
        <v>185</v>
      </c>
      <c r="I76" s="31" t="s">
        <v>273</v>
      </c>
      <c r="J76" s="31" t="s">
        <v>418</v>
      </c>
      <c r="K76" s="35">
        <v>91253337</v>
      </c>
      <c r="L76" s="32" t="s">
        <v>419</v>
      </c>
      <c r="M76" s="31"/>
      <c r="N76" s="31"/>
      <c r="O76" s="31"/>
      <c r="P76" s="34">
        <v>44682</v>
      </c>
      <c r="Q76" s="31">
        <v>8037</v>
      </c>
      <c r="R76" s="42" t="str">
        <f>+VLOOKUP(Q76,Feuil2!$A$3:$C$22,2,FALSE)</f>
        <v>0101</v>
      </c>
      <c r="S76" s="42">
        <f>+VLOOKUP(Q76,Feuil2!$A$3:$C$22,3,FALSE)</f>
        <v>8036</v>
      </c>
      <c r="T76" s="31"/>
      <c r="U76" s="31"/>
      <c r="V76" s="31"/>
      <c r="W76" s="31"/>
      <c r="X76" s="31"/>
    </row>
    <row r="77" spans="1:24" ht="15.75" thickBot="1" x14ac:dyDescent="0.3">
      <c r="A77" s="33">
        <v>44692.537187499998</v>
      </c>
      <c r="B77" s="31" t="s">
        <v>420</v>
      </c>
      <c r="C77" s="31" t="s">
        <v>421</v>
      </c>
      <c r="D77" s="31" t="s">
        <v>34</v>
      </c>
      <c r="E77" s="34">
        <v>35194</v>
      </c>
      <c r="F77" s="31" t="s">
        <v>280</v>
      </c>
      <c r="G77" s="31" t="s">
        <v>160</v>
      </c>
      <c r="H77" s="31" t="s">
        <v>185</v>
      </c>
      <c r="I77" s="31" t="s">
        <v>273</v>
      </c>
      <c r="J77" s="31" t="s">
        <v>369</v>
      </c>
      <c r="K77" s="35">
        <v>51744248</v>
      </c>
      <c r="L77" s="32" t="s">
        <v>422</v>
      </c>
      <c r="M77" s="31"/>
      <c r="N77" s="31"/>
      <c r="O77" s="31"/>
      <c r="P77" s="34">
        <v>44682</v>
      </c>
      <c r="Q77" s="31">
        <v>8037</v>
      </c>
      <c r="R77" s="42" t="str">
        <f>+VLOOKUP(Q77,Feuil2!$A$3:$C$22,2,FALSE)</f>
        <v>0101</v>
      </c>
      <c r="S77" s="42">
        <f>+VLOOKUP(Q77,Feuil2!$A$3:$C$22,3,FALSE)</f>
        <v>8036</v>
      </c>
      <c r="T77" s="31"/>
      <c r="U77" s="31"/>
      <c r="V77" s="31"/>
      <c r="W77" s="31"/>
      <c r="X77" s="31"/>
    </row>
    <row r="78" spans="1:24" ht="15.75" thickBot="1" x14ac:dyDescent="0.3">
      <c r="A78" s="33">
        <v>44692.910370370373</v>
      </c>
      <c r="B78" s="31" t="s">
        <v>423</v>
      </c>
      <c r="C78" s="31" t="s">
        <v>424</v>
      </c>
      <c r="D78" s="31" t="s">
        <v>34</v>
      </c>
      <c r="E78" s="34">
        <v>36284</v>
      </c>
      <c r="F78" s="31" t="s">
        <v>258</v>
      </c>
      <c r="G78" s="31" t="s">
        <v>160</v>
      </c>
      <c r="H78" s="31" t="s">
        <v>287</v>
      </c>
      <c r="I78" s="31" t="s">
        <v>274</v>
      </c>
      <c r="J78" s="31" t="s">
        <v>425</v>
      </c>
      <c r="K78" s="35">
        <v>64721155</v>
      </c>
      <c r="L78" s="32" t="s">
        <v>426</v>
      </c>
      <c r="M78" s="31"/>
      <c r="N78" s="31"/>
      <c r="O78" s="35">
        <v>202113621184</v>
      </c>
      <c r="P78" s="34">
        <v>44692</v>
      </c>
      <c r="Q78" s="31">
        <v>3001</v>
      </c>
      <c r="R78" s="42">
        <f>+VLOOKUP(Q78,Feuil2!$A$3:$C$22,2,FALSE)</f>
        <v>3000</v>
      </c>
      <c r="S78" s="42">
        <f>+VLOOKUP(Q78,Feuil2!$A$3:$C$22,3,FALSE)</f>
        <v>5721</v>
      </c>
      <c r="T78" s="31"/>
      <c r="U78" s="31"/>
      <c r="V78" s="31"/>
      <c r="W78" s="31"/>
      <c r="X78" s="31"/>
    </row>
    <row r="79" spans="1:24" ht="27" thickBot="1" x14ac:dyDescent="0.3">
      <c r="A79" s="33">
        <v>44692.92459490741</v>
      </c>
      <c r="B79" s="31" t="s">
        <v>427</v>
      </c>
      <c r="C79" s="31" t="s">
        <v>428</v>
      </c>
      <c r="D79" s="31" t="s">
        <v>22</v>
      </c>
      <c r="E79" s="34">
        <v>29774</v>
      </c>
      <c r="F79" s="31" t="s">
        <v>429</v>
      </c>
      <c r="G79" s="31" t="s">
        <v>160</v>
      </c>
      <c r="H79" s="31" t="s">
        <v>287</v>
      </c>
      <c r="I79" s="31" t="s">
        <v>274</v>
      </c>
      <c r="J79" s="31" t="s">
        <v>430</v>
      </c>
      <c r="K79" s="35">
        <v>97512673</v>
      </c>
      <c r="L79" s="31" t="s">
        <v>431</v>
      </c>
      <c r="M79" s="31"/>
      <c r="N79" s="31"/>
      <c r="O79" s="35">
        <v>201710030050</v>
      </c>
      <c r="P79" s="34">
        <v>44692</v>
      </c>
      <c r="Q79" s="31">
        <v>3001</v>
      </c>
      <c r="R79" s="42">
        <f>+VLOOKUP(Q79,Feuil2!$A$3:$C$22,2,FALSE)</f>
        <v>3000</v>
      </c>
      <c r="S79" s="42">
        <f>+VLOOKUP(Q79,Feuil2!$A$3:$C$22,3,FALSE)</f>
        <v>5721</v>
      </c>
      <c r="T79" s="31"/>
      <c r="U79" s="31"/>
      <c r="V79" s="31"/>
      <c r="W79" s="31"/>
      <c r="X79" s="31"/>
    </row>
    <row r="80" spans="1:24" ht="15.75" thickBot="1" x14ac:dyDescent="0.3">
      <c r="A80" s="33">
        <v>44696.975844907407</v>
      </c>
      <c r="B80" s="31" t="s">
        <v>432</v>
      </c>
      <c r="C80" s="31" t="s">
        <v>433</v>
      </c>
      <c r="D80" s="31" t="s">
        <v>22</v>
      </c>
      <c r="E80" s="34">
        <v>34918</v>
      </c>
      <c r="F80" s="31" t="s">
        <v>434</v>
      </c>
      <c r="G80" s="31" t="s">
        <v>160</v>
      </c>
      <c r="H80" s="31" t="s">
        <v>287</v>
      </c>
      <c r="I80" s="31" t="s">
        <v>274</v>
      </c>
      <c r="J80" s="31" t="s">
        <v>435</v>
      </c>
      <c r="K80" s="35">
        <v>97863867</v>
      </c>
      <c r="L80" s="32" t="s">
        <v>436</v>
      </c>
      <c r="M80" s="31"/>
      <c r="N80" s="31"/>
      <c r="O80" s="35">
        <v>202011399259</v>
      </c>
      <c r="P80" s="34">
        <v>44692</v>
      </c>
      <c r="Q80" s="31">
        <v>3001</v>
      </c>
      <c r="R80" s="42">
        <f>+VLOOKUP(Q80,Feuil2!$A$3:$C$22,2,FALSE)</f>
        <v>3000</v>
      </c>
      <c r="S80" s="42">
        <f>+VLOOKUP(Q80,Feuil2!$A$3:$C$22,3,FALSE)</f>
        <v>5721</v>
      </c>
      <c r="T80" s="31"/>
      <c r="U80" s="31"/>
      <c r="V80" s="31"/>
      <c r="W80" s="31"/>
      <c r="X80" s="31"/>
    </row>
    <row r="81" spans="1:24" s="45" customFormat="1" ht="15.75" thickBot="1" x14ac:dyDescent="0.3">
      <c r="A81" s="41">
        <v>44697.719814814816</v>
      </c>
      <c r="B81" s="42" t="s">
        <v>437</v>
      </c>
      <c r="C81" s="42" t="s">
        <v>438</v>
      </c>
      <c r="D81" s="42" t="s">
        <v>22</v>
      </c>
      <c r="E81" s="43">
        <v>33204</v>
      </c>
      <c r="F81" s="42" t="s">
        <v>439</v>
      </c>
      <c r="G81" s="42" t="s">
        <v>160</v>
      </c>
      <c r="H81" s="42" t="s">
        <v>141</v>
      </c>
      <c r="I81" s="42" t="s">
        <v>142</v>
      </c>
      <c r="J81" s="42" t="s">
        <v>440</v>
      </c>
      <c r="K81" s="44">
        <v>96884447</v>
      </c>
      <c r="L81" s="46" t="s">
        <v>441</v>
      </c>
      <c r="M81" s="42"/>
      <c r="N81" s="42"/>
      <c r="O81" s="42"/>
      <c r="P81" s="43">
        <v>44621</v>
      </c>
      <c r="Q81" s="42">
        <v>5717</v>
      </c>
      <c r="R81" s="42" t="str">
        <f>+VLOOKUP(Q81,Feuil2!$A$3:$C$22,2,FALSE)</f>
        <v>0003</v>
      </c>
      <c r="S81" s="42">
        <f>+VLOOKUP(Q81,Feuil2!$A$3:$C$22,3,FALSE)</f>
        <v>5149</v>
      </c>
      <c r="T81" s="42"/>
      <c r="U81" s="42"/>
      <c r="V81" s="42"/>
      <c r="W81" s="42"/>
      <c r="X81" s="42"/>
    </row>
    <row r="82" spans="1:24" ht="15.75" thickBot="1" x14ac:dyDescent="0.3">
      <c r="A82" s="33">
        <v>44699.5155787037</v>
      </c>
      <c r="B82" s="31" t="s">
        <v>442</v>
      </c>
      <c r="C82" s="31" t="s">
        <v>443</v>
      </c>
      <c r="D82" s="31" t="s">
        <v>22</v>
      </c>
      <c r="E82" s="34">
        <v>34619</v>
      </c>
      <c r="F82" s="31" t="s">
        <v>444</v>
      </c>
      <c r="G82" s="31" t="s">
        <v>160</v>
      </c>
      <c r="H82" s="31" t="s">
        <v>185</v>
      </c>
      <c r="I82" s="31" t="s">
        <v>273</v>
      </c>
      <c r="J82" s="31" t="s">
        <v>369</v>
      </c>
      <c r="K82" s="35">
        <v>57049025</v>
      </c>
      <c r="L82" s="31" t="s">
        <v>445</v>
      </c>
      <c r="M82" s="31"/>
      <c r="N82" s="31"/>
      <c r="O82" s="31"/>
      <c r="P82" s="34">
        <v>44682</v>
      </c>
      <c r="Q82" s="31">
        <v>8037</v>
      </c>
      <c r="R82" s="42" t="str">
        <f>+VLOOKUP(Q82,Feuil2!$A$3:$C$22,2,FALSE)</f>
        <v>0101</v>
      </c>
      <c r="S82" s="42">
        <f>+VLOOKUP(Q82,Feuil2!$A$3:$C$22,3,FALSE)</f>
        <v>8036</v>
      </c>
      <c r="T82" s="31"/>
      <c r="U82" s="31"/>
      <c r="V82" s="31"/>
      <c r="W82" s="31"/>
      <c r="X82" s="31"/>
    </row>
    <row r="83" spans="1:24" ht="27" thickBot="1" x14ac:dyDescent="0.3">
      <c r="A83" s="33">
        <v>44699.564085648148</v>
      </c>
      <c r="B83" s="31" t="s">
        <v>446</v>
      </c>
      <c r="C83" s="31" t="s">
        <v>447</v>
      </c>
      <c r="D83" s="31" t="s">
        <v>22</v>
      </c>
      <c r="E83" s="34">
        <v>34588</v>
      </c>
      <c r="F83" s="31" t="s">
        <v>448</v>
      </c>
      <c r="G83" s="31" t="s">
        <v>160</v>
      </c>
      <c r="H83" s="31" t="s">
        <v>449</v>
      </c>
      <c r="I83" s="31" t="s">
        <v>278</v>
      </c>
      <c r="J83" s="31" t="s">
        <v>450</v>
      </c>
      <c r="K83" s="35">
        <v>69079728</v>
      </c>
      <c r="L83" s="32" t="s">
        <v>451</v>
      </c>
      <c r="M83" s="31"/>
      <c r="N83" s="31"/>
      <c r="O83" s="31">
        <v>202112926032</v>
      </c>
      <c r="P83" s="34">
        <v>44652</v>
      </c>
      <c r="Q83" s="31">
        <v>5580</v>
      </c>
      <c r="R83" s="42" t="str">
        <f>+VLOOKUP(Q83,Feuil2!$A$3:$C$22,2,FALSE)</f>
        <v>0002</v>
      </c>
      <c r="S83" s="42">
        <f>+VLOOKUP(Q83,Feuil2!$A$3:$C$22,3,FALSE)</f>
        <v>5127</v>
      </c>
      <c r="T83" s="31"/>
      <c r="U83" s="31"/>
      <c r="V83" s="31"/>
      <c r="W83" s="31"/>
      <c r="X83" s="31"/>
    </row>
    <row r="84" spans="1:24" ht="15.75" thickBot="1" x14ac:dyDescent="0.3">
      <c r="A84" s="33">
        <v>44699.662164351852</v>
      </c>
      <c r="B84" s="31" t="s">
        <v>452</v>
      </c>
      <c r="C84" s="31" t="s">
        <v>453</v>
      </c>
      <c r="D84" s="31" t="s">
        <v>34</v>
      </c>
      <c r="E84" s="34">
        <v>36315</v>
      </c>
      <c r="F84" s="31" t="s">
        <v>258</v>
      </c>
      <c r="G84" s="31" t="s">
        <v>160</v>
      </c>
      <c r="H84" s="31" t="s">
        <v>454</v>
      </c>
      <c r="I84" s="31" t="s">
        <v>274</v>
      </c>
      <c r="J84" s="31" t="s">
        <v>455</v>
      </c>
      <c r="K84" s="35">
        <v>97219981</v>
      </c>
      <c r="L84" s="31" t="s">
        <v>456</v>
      </c>
      <c r="M84" s="31" t="s">
        <v>262</v>
      </c>
      <c r="N84" s="31"/>
      <c r="O84" s="31"/>
      <c r="P84" s="34">
        <v>44609</v>
      </c>
      <c r="Q84" s="31">
        <v>5579</v>
      </c>
      <c r="R84" s="42">
        <f>+VLOOKUP(Q84,Feuil2!$A$3:$C$22,2,FALSE)</f>
        <v>3000</v>
      </c>
      <c r="S84" s="42">
        <f>+VLOOKUP(Q84,Feuil2!$A$3:$C$22,3,FALSE)</f>
        <v>5721</v>
      </c>
      <c r="T84" s="31"/>
      <c r="U84" s="31"/>
      <c r="V84" s="31"/>
      <c r="W84" s="31"/>
      <c r="X84" s="31"/>
    </row>
    <row r="85" spans="1:24" ht="15.75" thickBot="1" x14ac:dyDescent="0.3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</row>
    <row r="86" spans="1:24" ht="15.75" thickBot="1" x14ac:dyDescent="0.3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5.75" thickBot="1" x14ac:dyDescent="0.3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</row>
    <row r="88" spans="1:24" ht="15.75" thickBot="1" x14ac:dyDescent="0.3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</row>
    <row r="89" spans="1:24" ht="15.75" thickBot="1" x14ac:dyDescent="0.3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</row>
    <row r="90" spans="1:24" ht="15.75" thickBot="1" x14ac:dyDescent="0.3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5.75" thickBot="1" x14ac:dyDescent="0.3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</row>
    <row r="92" spans="1:24" ht="15.75" thickBot="1" x14ac:dyDescent="0.3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</row>
    <row r="93" spans="1:24" ht="15.75" thickBot="1" x14ac:dyDescent="0.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</row>
    <row r="94" spans="1:24" ht="15.75" thickBot="1" x14ac:dyDescent="0.3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</row>
    <row r="95" spans="1:24" ht="15.75" thickBot="1" x14ac:dyDescent="0.3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</row>
    <row r="96" spans="1:24" ht="15.75" thickBot="1" x14ac:dyDescent="0.3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</row>
    <row r="97" spans="1:24" ht="15.75" thickBot="1" x14ac:dyDescent="0.3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</row>
    <row r="98" spans="1:24" ht="15.75" thickBot="1" x14ac:dyDescent="0.3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</row>
    <row r="99" spans="1:24" ht="15.75" thickBot="1" x14ac:dyDescent="0.3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</row>
    <row r="100" spans="1:24" ht="15.75" thickBot="1" x14ac:dyDescent="0.3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 ht="15.75" thickBot="1" x14ac:dyDescent="0.3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</row>
    <row r="102" spans="1:24" ht="15.75" thickBot="1" x14ac:dyDescent="0.3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</row>
    <row r="103" spans="1:24" ht="15.75" thickBot="1" x14ac:dyDescent="0.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</row>
    <row r="104" spans="1:24" ht="15.75" thickBot="1" x14ac:dyDescent="0.3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</row>
    <row r="105" spans="1:24" ht="15.75" thickBot="1" x14ac:dyDescent="0.3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5.75" thickBot="1" x14ac:dyDescent="0.3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</row>
    <row r="107" spans="1:24" ht="15.75" thickBot="1" x14ac:dyDescent="0.3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5.75" thickBot="1" x14ac:dyDescent="0.3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5.75" thickBot="1" x14ac:dyDescent="0.3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5.75" thickBot="1" x14ac:dyDescent="0.3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5.75" thickBot="1" x14ac:dyDescent="0.3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5.75" thickBot="1" x14ac:dyDescent="0.3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5.75" thickBot="1" x14ac:dyDescent="0.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5.75" thickBot="1" x14ac:dyDescent="0.3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5.75" thickBot="1" x14ac:dyDescent="0.3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5.75" thickBot="1" x14ac:dyDescent="0.3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5.75" thickBot="1" x14ac:dyDescent="0.3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5.75" thickBot="1" x14ac:dyDescent="0.3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</row>
    <row r="119" spans="1:24" ht="15.75" thickBot="1" x14ac:dyDescent="0.3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5.75" thickBot="1" x14ac:dyDescent="0.3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</row>
    <row r="121" spans="1:24" ht="15.75" thickBot="1" x14ac:dyDescent="0.3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</row>
    <row r="122" spans="1:24" ht="15.75" thickBot="1" x14ac:dyDescent="0.3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5.75" thickBot="1" x14ac:dyDescent="0.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5.75" thickBot="1" x14ac:dyDescent="0.3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</row>
    <row r="125" spans="1:24" ht="15.75" thickBot="1" x14ac:dyDescent="0.3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</row>
    <row r="126" spans="1:24" ht="15.75" thickBot="1" x14ac:dyDescent="0.3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</row>
    <row r="127" spans="1:24" ht="15.75" thickBot="1" x14ac:dyDescent="0.3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</row>
    <row r="128" spans="1:24" ht="15.75" thickBot="1" x14ac:dyDescent="0.3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</row>
    <row r="129" spans="1:24" ht="15.75" thickBot="1" x14ac:dyDescent="0.3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</row>
    <row r="130" spans="1:24" ht="15.75" thickBot="1" x14ac:dyDescent="0.3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</row>
    <row r="131" spans="1:24" ht="15.75" thickBot="1" x14ac:dyDescent="0.3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</row>
    <row r="132" spans="1:24" ht="15.75" thickBot="1" x14ac:dyDescent="0.3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</row>
    <row r="133" spans="1:24" ht="15.75" thickBot="1" x14ac:dyDescent="0.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</row>
    <row r="134" spans="1:24" ht="15.75" thickBot="1" x14ac:dyDescent="0.3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</row>
    <row r="135" spans="1:24" ht="15.75" thickBot="1" x14ac:dyDescent="0.3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</row>
    <row r="136" spans="1:24" ht="15.75" thickBot="1" x14ac:dyDescent="0.3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</row>
    <row r="137" spans="1:24" ht="15.75" thickBot="1" x14ac:dyDescent="0.3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</row>
    <row r="138" spans="1:24" ht="15.75" thickBot="1" x14ac:dyDescent="0.3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</row>
    <row r="139" spans="1:24" ht="15.75" thickBot="1" x14ac:dyDescent="0.3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</row>
    <row r="140" spans="1:24" ht="15.75" thickBot="1" x14ac:dyDescent="0.3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</row>
    <row r="141" spans="1:24" ht="15.75" thickBot="1" x14ac:dyDescent="0.3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</row>
    <row r="142" spans="1:24" ht="15.75" thickBot="1" x14ac:dyDescent="0.3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</row>
    <row r="143" spans="1:24" ht="15.75" thickBot="1" x14ac:dyDescent="0.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</row>
    <row r="144" spans="1:24" ht="15.75" thickBot="1" x14ac:dyDescent="0.3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</row>
    <row r="145" spans="1:24" ht="15.75" thickBot="1" x14ac:dyDescent="0.3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</row>
    <row r="146" spans="1:24" ht="15.75" thickBot="1" x14ac:dyDescent="0.3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</row>
    <row r="147" spans="1:24" ht="15.75" thickBot="1" x14ac:dyDescent="0.3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</row>
    <row r="148" spans="1:24" ht="15.75" thickBot="1" x14ac:dyDescent="0.3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</row>
    <row r="149" spans="1:24" ht="15.75" thickBot="1" x14ac:dyDescent="0.3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</row>
    <row r="150" spans="1:24" ht="15.75" thickBot="1" x14ac:dyDescent="0.3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</row>
    <row r="151" spans="1:24" ht="15.75" thickBot="1" x14ac:dyDescent="0.3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</row>
    <row r="152" spans="1:24" ht="15.75" thickBot="1" x14ac:dyDescent="0.3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</row>
    <row r="153" spans="1:24" ht="15.75" thickBot="1" x14ac:dyDescent="0.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</row>
    <row r="154" spans="1:24" ht="15.75" thickBot="1" x14ac:dyDescent="0.3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</row>
    <row r="155" spans="1:24" ht="15.75" thickBot="1" x14ac:dyDescent="0.3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</row>
    <row r="156" spans="1:24" ht="15.75" thickBot="1" x14ac:dyDescent="0.3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</row>
    <row r="157" spans="1:24" ht="15.75" thickBot="1" x14ac:dyDescent="0.3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</row>
    <row r="158" spans="1:24" ht="15.75" thickBot="1" x14ac:dyDescent="0.3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</row>
    <row r="159" spans="1:24" ht="15.75" thickBot="1" x14ac:dyDescent="0.3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</row>
    <row r="160" spans="1:24" ht="15.75" thickBot="1" x14ac:dyDescent="0.3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</row>
    <row r="161" spans="1:24" ht="15.75" thickBot="1" x14ac:dyDescent="0.3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</row>
    <row r="162" spans="1:24" ht="15.75" thickBot="1" x14ac:dyDescent="0.3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</row>
    <row r="163" spans="1:24" ht="15.75" thickBot="1" x14ac:dyDescent="0.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</row>
    <row r="164" spans="1:24" ht="15.75" thickBot="1" x14ac:dyDescent="0.3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</row>
    <row r="165" spans="1:24" ht="15.75" thickBot="1" x14ac:dyDescent="0.3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</row>
    <row r="166" spans="1:24" ht="15.75" thickBot="1" x14ac:dyDescent="0.3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</row>
    <row r="167" spans="1:24" ht="15.75" thickBot="1" x14ac:dyDescent="0.3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</row>
    <row r="168" spans="1:24" ht="15.75" thickBot="1" x14ac:dyDescent="0.3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</row>
    <row r="169" spans="1:24" ht="15.75" thickBot="1" x14ac:dyDescent="0.3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</row>
    <row r="170" spans="1:24" ht="15.75" thickBot="1" x14ac:dyDescent="0.3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</row>
    <row r="171" spans="1:24" ht="15.75" thickBot="1" x14ac:dyDescent="0.3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</row>
    <row r="172" spans="1:24" ht="15.75" thickBot="1" x14ac:dyDescent="0.3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</row>
    <row r="173" spans="1:24" ht="15.75" thickBot="1" x14ac:dyDescent="0.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</row>
    <row r="174" spans="1:24" ht="15.75" thickBot="1" x14ac:dyDescent="0.3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</row>
    <row r="175" spans="1:24" ht="15.75" thickBot="1" x14ac:dyDescent="0.3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</row>
    <row r="176" spans="1:24" ht="15.75" thickBot="1" x14ac:dyDescent="0.3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</row>
    <row r="177" spans="1:24" ht="15.75" thickBot="1" x14ac:dyDescent="0.3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</row>
    <row r="178" spans="1:24" ht="15.75" thickBot="1" x14ac:dyDescent="0.3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</row>
    <row r="179" spans="1:24" ht="15.75" thickBot="1" x14ac:dyDescent="0.3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</row>
    <row r="180" spans="1:24" ht="15.75" thickBot="1" x14ac:dyDescent="0.3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</row>
    <row r="181" spans="1:24" ht="15.75" thickBot="1" x14ac:dyDescent="0.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</row>
    <row r="182" spans="1:24" ht="15.75" thickBot="1" x14ac:dyDescent="0.3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</row>
    <row r="183" spans="1:24" ht="15.75" thickBot="1" x14ac:dyDescent="0.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</row>
    <row r="184" spans="1:24" ht="15.75" thickBot="1" x14ac:dyDescent="0.3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Worksheet (2)</vt:lpstr>
      <vt:lpstr>Feuil2</vt:lpstr>
      <vt:lpstr>Worksheet (3)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BOCO Urbain  [NSIA Vie Assurances Benin]</dc:creator>
  <cp:lastModifiedBy>BOCO Urbain  [NSIA Vie Assurances Benin]</cp:lastModifiedBy>
  <dcterms:created xsi:type="dcterms:W3CDTF">2022-04-24T19:46:32Z</dcterms:created>
  <dcterms:modified xsi:type="dcterms:W3CDTF">2022-05-18T19:41:17Z</dcterms:modified>
</cp:coreProperties>
</file>