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/>
  </bookViews>
  <sheets>
    <sheet name="17032023 (2)" sheetId="15" r:id="rId1"/>
    <sheet name="17032023" sheetId="13" r:id="rId2"/>
    <sheet name="Données" sheetId="12" r:id="rId3"/>
    <sheet name="calcul" sheetId="10" r:id="rId4"/>
    <sheet name="Managers" sheetId="14" r:id="rId5"/>
    <sheet name="22022023" sheetId="9" r:id="rId6"/>
    <sheet name="21022023" sheetId="8" r:id="rId7"/>
    <sheet name="10022023" sheetId="7" r:id="rId8"/>
    <sheet name="30012023" sheetId="5" r:id="rId9"/>
    <sheet name="20012023" sheetId="4" r:id="rId10"/>
    <sheet name="Worksheet" sheetId="1" r:id="rId11"/>
    <sheet name="Worksheet (2)" sheetId="2" r:id="rId12"/>
    <sheet name="Worksheet (3)" sheetId="3" r:id="rId13"/>
    <sheet name="LISTE AU 26 JANVIER 2023" sheetId="6" r:id="rId14"/>
  </sheets>
  <definedNames>
    <definedName name="_xlnm._FilterDatabase" localSheetId="2" hidden="1">Données!$A$1:$S$18</definedName>
    <definedName name="_xlnm._FilterDatabase" localSheetId="11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K67" i="10"/>
  <c r="B67" i="14" s="1"/>
  <c r="K68" i="10"/>
  <c r="K69" i="10"/>
  <c r="B69" i="14" s="1"/>
  <c r="K70" i="10"/>
  <c r="K71" i="10"/>
  <c r="B71" i="14" s="1"/>
  <c r="K72" i="10"/>
  <c r="B72" i="14" s="1"/>
  <c r="K73" i="10"/>
  <c r="B73" i="14" s="1"/>
  <c r="K74" i="10"/>
  <c r="K75" i="10"/>
  <c r="B75" i="14" s="1"/>
  <c r="K76" i="10"/>
  <c r="K77" i="10"/>
  <c r="B77" i="14" s="1"/>
  <c r="K78" i="10"/>
  <c r="B78" i="14" s="1"/>
  <c r="K79" i="10"/>
  <c r="B79" i="14" s="1"/>
  <c r="K80" i="10"/>
  <c r="B80" i="14" s="1"/>
  <c r="K81" i="10"/>
  <c r="B81" i="14" s="1"/>
  <c r="K82" i="10"/>
  <c r="K83" i="10"/>
  <c r="B83" i="14" s="1"/>
  <c r="K84" i="10"/>
  <c r="K85" i="10"/>
  <c r="B85" i="14" s="1"/>
  <c r="K86" i="10"/>
  <c r="B86" i="14" s="1"/>
  <c r="K87" i="10"/>
  <c r="B87" i="14" s="1"/>
  <c r="K88" i="10"/>
  <c r="B88" i="14" s="1"/>
  <c r="K89" i="10"/>
  <c r="B89" i="14" s="1"/>
  <c r="K90" i="10"/>
  <c r="K91" i="10"/>
  <c r="B91" i="14" s="1"/>
  <c r="K92" i="10"/>
  <c r="K93" i="10"/>
  <c r="B93" i="14" s="1"/>
  <c r="K94" i="10"/>
  <c r="B94" i="14" s="1"/>
  <c r="K95" i="10"/>
  <c r="B95" i="14" s="1"/>
  <c r="K96" i="10"/>
  <c r="B96" i="14" s="1"/>
  <c r="K97" i="10"/>
  <c r="B97" i="14" s="1"/>
  <c r="K98" i="10"/>
  <c r="K99" i="10"/>
  <c r="B99" i="14" s="1"/>
  <c r="K100" i="10"/>
  <c r="K101" i="10"/>
  <c r="K102" i="10"/>
  <c r="K103" i="10"/>
  <c r="B103" i="14" s="1"/>
  <c r="K104" i="10"/>
  <c r="B104" i="14" s="1"/>
  <c r="K105" i="10"/>
  <c r="B105" i="14" s="1"/>
  <c r="K106" i="10"/>
  <c r="K107" i="10"/>
  <c r="B107" i="14" s="1"/>
  <c r="K108" i="10"/>
  <c r="K109" i="10"/>
  <c r="B109" i="14" s="1"/>
  <c r="K110" i="10"/>
  <c r="K111" i="10"/>
  <c r="B111" i="14" s="1"/>
  <c r="K112" i="10"/>
  <c r="B112" i="14" s="1"/>
  <c r="K113" i="10"/>
  <c r="B113" i="14" s="1"/>
  <c r="K114" i="10"/>
  <c r="K115" i="10"/>
  <c r="B115" i="14" s="1"/>
  <c r="K116" i="10"/>
  <c r="K117" i="10"/>
  <c r="B117" i="14" s="1"/>
  <c r="K118" i="10"/>
  <c r="B118" i="14" s="1"/>
  <c r="K119" i="10"/>
  <c r="B119" i="14" s="1"/>
  <c r="K120" i="10"/>
  <c r="B120" i="14" s="1"/>
  <c r="K121" i="10"/>
  <c r="B121" i="14" s="1"/>
  <c r="K122" i="10"/>
  <c r="K123" i="10"/>
  <c r="B123" i="14" s="1"/>
  <c r="K124" i="10"/>
  <c r="K125" i="10"/>
  <c r="B125" i="14" s="1"/>
  <c r="K126" i="10"/>
  <c r="K127" i="10"/>
  <c r="B127" i="14" s="1"/>
  <c r="K128" i="10"/>
  <c r="B128" i="14" s="1"/>
  <c r="K129" i="10"/>
  <c r="B129" i="14" s="1"/>
  <c r="K130" i="10"/>
  <c r="K131" i="10"/>
  <c r="B131" i="14" s="1"/>
  <c r="K132" i="10"/>
  <c r="K133" i="10"/>
  <c r="B133" i="14" s="1"/>
  <c r="K134" i="10"/>
  <c r="B134" i="14" s="1"/>
  <c r="K135" i="10"/>
  <c r="B135" i="14" s="1"/>
  <c r="K136" i="10"/>
  <c r="B136" i="14" s="1"/>
  <c r="K137" i="10"/>
  <c r="B137" i="14" s="1"/>
  <c r="K138" i="10"/>
  <c r="K139" i="10"/>
  <c r="B139" i="14" s="1"/>
  <c r="K140" i="10"/>
  <c r="K141" i="10"/>
  <c r="B141" i="14" s="1"/>
  <c r="K142" i="10"/>
  <c r="B142" i="14" s="1"/>
  <c r="K143" i="10"/>
  <c r="B143" i="14" s="1"/>
  <c r="K144" i="10"/>
  <c r="B144" i="14" s="1"/>
  <c r="K145" i="10"/>
  <c r="B145" i="14" s="1"/>
  <c r="K146" i="10"/>
  <c r="K147" i="10"/>
  <c r="B147" i="14" s="1"/>
  <c r="K148" i="10"/>
  <c r="K149" i="10"/>
  <c r="K150" i="10"/>
  <c r="B150" i="14" s="1"/>
  <c r="K151" i="10"/>
  <c r="B151" i="14" s="1"/>
  <c r="K152" i="10"/>
  <c r="B152" i="14" s="1"/>
  <c r="K153" i="10"/>
  <c r="B153" i="14" s="1"/>
  <c r="K154" i="10"/>
  <c r="K155" i="10"/>
  <c r="B155" i="14" s="1"/>
  <c r="K156" i="10"/>
  <c r="K157" i="10"/>
  <c r="B157" i="14" s="1"/>
  <c r="K158" i="10"/>
  <c r="B158" i="14" s="1"/>
  <c r="K159" i="10"/>
  <c r="B159" i="14" s="1"/>
  <c r="K160" i="10"/>
  <c r="B160" i="14" s="1"/>
  <c r="K161" i="10"/>
  <c r="B161" i="14" s="1"/>
  <c r="K162" i="10"/>
  <c r="K163" i="10"/>
  <c r="B163" i="14" s="1"/>
  <c r="K164" i="10"/>
  <c r="K165" i="10"/>
  <c r="B165" i="14" s="1"/>
  <c r="K166" i="10"/>
  <c r="K167" i="10"/>
  <c r="B167" i="14" s="1"/>
  <c r="K168" i="10"/>
  <c r="B168" i="14" s="1"/>
  <c r="K169" i="10"/>
  <c r="B169" i="14" s="1"/>
  <c r="K170" i="10"/>
  <c r="K171" i="10"/>
  <c r="B171" i="14" s="1"/>
  <c r="K172" i="10"/>
  <c r="K173" i="10"/>
  <c r="B173" i="14" s="1"/>
  <c r="K174" i="10"/>
  <c r="B174" i="14" s="1"/>
  <c r="K175" i="10"/>
  <c r="B175" i="14" s="1"/>
  <c r="K176" i="10"/>
  <c r="B176" i="14" s="1"/>
  <c r="K177" i="10"/>
  <c r="B177" i="14" s="1"/>
  <c r="K178" i="10"/>
  <c r="K179" i="10"/>
  <c r="B179" i="14" s="1"/>
  <c r="K180" i="10"/>
  <c r="K181" i="10"/>
  <c r="B181" i="14" s="1"/>
  <c r="K182" i="10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K189" i="10"/>
  <c r="B189" i="14" s="1"/>
  <c r="K190" i="10"/>
  <c r="K191" i="10"/>
  <c r="B191" i="14" s="1"/>
  <c r="K192" i="10"/>
  <c r="B192" i="14" s="1"/>
  <c r="K193" i="10"/>
  <c r="B193" i="14" s="1"/>
  <c r="K194" i="10"/>
  <c r="K195" i="10"/>
  <c r="B195" i="14" s="1"/>
  <c r="K196" i="10"/>
  <c r="K197" i="10"/>
  <c r="B197" i="14" s="1"/>
  <c r="K198" i="10"/>
  <c r="B198" i="14" s="1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K205" i="10"/>
  <c r="B205" i="14" s="1"/>
  <c r="K206" i="10"/>
  <c r="K207" i="10"/>
  <c r="B207" i="14" s="1"/>
  <c r="K208" i="10"/>
  <c r="B208" i="14" s="1"/>
  <c r="K209" i="10"/>
  <c r="B209" i="14" s="1"/>
  <c r="K210" i="10"/>
  <c r="K211" i="10"/>
  <c r="B211" i="14" s="1"/>
  <c r="K212" i="10"/>
  <c r="K213" i="10"/>
  <c r="B213" i="14" s="1"/>
  <c r="K214" i="10"/>
  <c r="B214" i="14" s="1"/>
  <c r="K215" i="10"/>
  <c r="B215" i="14" s="1"/>
  <c r="K216" i="10"/>
  <c r="B216" i="14" s="1"/>
  <c r="K217" i="10"/>
  <c r="B217" i="14" s="1"/>
  <c r="K218" i="10"/>
  <c r="K219" i="10"/>
  <c r="B219" i="14" s="1"/>
  <c r="K220" i="10"/>
  <c r="K221" i="10"/>
  <c r="B221" i="14" s="1"/>
  <c r="K222" i="10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K235" i="10"/>
  <c r="B235" i="14" s="1"/>
  <c r="K236" i="10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K243" i="10"/>
  <c r="B243" i="14" s="1"/>
  <c r="K244" i="10"/>
  <c r="K245" i="10"/>
  <c r="B245" i="14" s="1"/>
  <c r="K246" i="10"/>
  <c r="B246" i="14" s="1"/>
  <c r="K247" i="10"/>
  <c r="B247" i="14" s="1"/>
  <c r="K248" i="10"/>
  <c r="B248" i="14" s="1"/>
  <c r="K249" i="10"/>
  <c r="B249" i="14" s="1"/>
  <c r="K250" i="10"/>
  <c r="K251" i="10"/>
  <c r="B251" i="14" s="1"/>
  <c r="K252" i="10"/>
  <c r="K253" i="10"/>
  <c r="B253" i="14" s="1"/>
  <c r="K254" i="10"/>
  <c r="K255" i="10"/>
  <c r="B255" i="14" s="1"/>
  <c r="K256" i="10"/>
  <c r="B256" i="14" s="1"/>
  <c r="K257" i="10"/>
  <c r="B257" i="14" s="1"/>
  <c r="K258" i="10"/>
  <c r="K259" i="10"/>
  <c r="B259" i="14" s="1"/>
  <c r="K260" i="10"/>
  <c r="K261" i="10"/>
  <c r="B261" i="14" s="1"/>
  <c r="K262" i="10"/>
  <c r="B262" i="14" s="1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K269" i="10"/>
  <c r="B269" i="14" s="1"/>
  <c r="K270" i="10"/>
  <c r="B270" i="14" s="1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K277" i="10"/>
  <c r="B277" i="14" s="1"/>
  <c r="K278" i="10"/>
  <c r="B278" i="14" s="1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J208" i="10"/>
  <c r="A208" i="14" s="1"/>
  <c r="C208" i="14" s="1"/>
  <c r="J209" i="10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B66" i="14"/>
  <c r="L66" i="10"/>
  <c r="O66" i="10"/>
  <c r="G67" i="10"/>
  <c r="H67" i="10"/>
  <c r="L67" i="10"/>
  <c r="O67" i="10"/>
  <c r="G68" i="10"/>
  <c r="H68" i="10"/>
  <c r="B68" i="14"/>
  <c r="L68" i="10"/>
  <c r="O68" i="10"/>
  <c r="G69" i="10"/>
  <c r="H69" i="10"/>
  <c r="L69" i="10"/>
  <c r="O69" i="10"/>
  <c r="G70" i="10"/>
  <c r="H70" i="10"/>
  <c r="B70" i="14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B74" i="14"/>
  <c r="L74" i="10"/>
  <c r="O74" i="10"/>
  <c r="G75" i="10"/>
  <c r="H75" i="10"/>
  <c r="L75" i="10"/>
  <c r="O75" i="10"/>
  <c r="G76" i="10"/>
  <c r="H76" i="10"/>
  <c r="B76" i="14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B82" i="14"/>
  <c r="L82" i="10"/>
  <c r="O82" i="10"/>
  <c r="G83" i="10"/>
  <c r="H83" i="10"/>
  <c r="L83" i="10"/>
  <c r="O83" i="10"/>
  <c r="G84" i="10"/>
  <c r="H84" i="10"/>
  <c r="B84" i="14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B90" i="14"/>
  <c r="L90" i="10"/>
  <c r="O90" i="10"/>
  <c r="G91" i="10"/>
  <c r="H91" i="10"/>
  <c r="L91" i="10"/>
  <c r="O91" i="10"/>
  <c r="G92" i="10"/>
  <c r="H92" i="10"/>
  <c r="B92" i="14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B98" i="14"/>
  <c r="L98" i="10"/>
  <c r="O98" i="10"/>
  <c r="G99" i="10"/>
  <c r="H99" i="10"/>
  <c r="L99" i="10"/>
  <c r="O99" i="10"/>
  <c r="G100" i="10"/>
  <c r="H100" i="10"/>
  <c r="B100" i="14"/>
  <c r="L100" i="10"/>
  <c r="O100" i="10"/>
  <c r="G101" i="10"/>
  <c r="H101" i="10"/>
  <c r="B101" i="14"/>
  <c r="L101" i="10"/>
  <c r="O101" i="10"/>
  <c r="G102" i="10"/>
  <c r="H102" i="10"/>
  <c r="B102" i="14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B106" i="14"/>
  <c r="L106" i="10"/>
  <c r="O106" i="10"/>
  <c r="G107" i="10"/>
  <c r="H107" i="10"/>
  <c r="L107" i="10"/>
  <c r="O107" i="10"/>
  <c r="G108" i="10"/>
  <c r="H108" i="10"/>
  <c r="B108" i="14"/>
  <c r="L108" i="10"/>
  <c r="O108" i="10"/>
  <c r="G109" i="10"/>
  <c r="H109" i="10"/>
  <c r="L109" i="10"/>
  <c r="O109" i="10"/>
  <c r="G110" i="10"/>
  <c r="H110" i="10"/>
  <c r="B110" i="14"/>
  <c r="L110" i="10"/>
  <c r="O110" i="10"/>
  <c r="G111" i="10"/>
  <c r="H111" i="10"/>
  <c r="A111" i="14"/>
  <c r="C111" i="14" s="1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B114" i="14"/>
  <c r="L114" i="10"/>
  <c r="O114" i="10"/>
  <c r="G115" i="10"/>
  <c r="H115" i="10"/>
  <c r="L115" i="10"/>
  <c r="O115" i="10"/>
  <c r="G116" i="10"/>
  <c r="H116" i="10"/>
  <c r="B116" i="14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B122" i="14"/>
  <c r="L122" i="10"/>
  <c r="O122" i="10"/>
  <c r="G123" i="10"/>
  <c r="H123" i="10"/>
  <c r="L123" i="10"/>
  <c r="O123" i="10"/>
  <c r="G124" i="10"/>
  <c r="H124" i="10"/>
  <c r="B124" i="14"/>
  <c r="L124" i="10"/>
  <c r="O124" i="10"/>
  <c r="G125" i="10"/>
  <c r="H125" i="10"/>
  <c r="L125" i="10"/>
  <c r="O125" i="10"/>
  <c r="G126" i="10"/>
  <c r="H126" i="10"/>
  <c r="B126" i="14"/>
  <c r="L126" i="10"/>
  <c r="O126" i="10"/>
  <c r="G127" i="10"/>
  <c r="H127" i="10"/>
  <c r="A127" i="14"/>
  <c r="C127" i="14" s="1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B130" i="14"/>
  <c r="L130" i="10"/>
  <c r="O130" i="10"/>
  <c r="G131" i="10"/>
  <c r="H131" i="10"/>
  <c r="L131" i="10"/>
  <c r="O131" i="10"/>
  <c r="G132" i="10"/>
  <c r="H132" i="10"/>
  <c r="B132" i="14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B138" i="14"/>
  <c r="L138" i="10"/>
  <c r="O138" i="10"/>
  <c r="G139" i="10"/>
  <c r="H139" i="10"/>
  <c r="L139" i="10"/>
  <c r="O139" i="10"/>
  <c r="G140" i="10"/>
  <c r="H140" i="10"/>
  <c r="B140" i="14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B146" i="14"/>
  <c r="L146" i="10"/>
  <c r="O146" i="10"/>
  <c r="G147" i="10"/>
  <c r="H147" i="10"/>
  <c r="L147" i="10"/>
  <c r="O147" i="10"/>
  <c r="G148" i="10"/>
  <c r="H148" i="10"/>
  <c r="B148" i="14"/>
  <c r="L148" i="10"/>
  <c r="O148" i="10"/>
  <c r="G149" i="10"/>
  <c r="H149" i="10"/>
  <c r="B149" i="14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B154" i="14"/>
  <c r="L154" i="10"/>
  <c r="O154" i="10"/>
  <c r="G155" i="10"/>
  <c r="H155" i="10"/>
  <c r="L155" i="10"/>
  <c r="O155" i="10"/>
  <c r="G156" i="10"/>
  <c r="H156" i="10"/>
  <c r="B156" i="14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B162" i="14"/>
  <c r="L162" i="10"/>
  <c r="O162" i="10"/>
  <c r="G163" i="10"/>
  <c r="H163" i="10"/>
  <c r="L163" i="10"/>
  <c r="O163" i="10"/>
  <c r="G164" i="10"/>
  <c r="H164" i="10"/>
  <c r="B164" i="14"/>
  <c r="L164" i="10"/>
  <c r="O164" i="10"/>
  <c r="G165" i="10"/>
  <c r="H165" i="10"/>
  <c r="L165" i="10"/>
  <c r="O165" i="10"/>
  <c r="G166" i="10"/>
  <c r="H166" i="10"/>
  <c r="B166" i="14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B170" i="14"/>
  <c r="L170" i="10"/>
  <c r="O170" i="10"/>
  <c r="G171" i="10"/>
  <c r="H171" i="10"/>
  <c r="L171" i="10"/>
  <c r="O171" i="10"/>
  <c r="G172" i="10"/>
  <c r="H172" i="10"/>
  <c r="B172" i="14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B178" i="14"/>
  <c r="L178" i="10"/>
  <c r="O178" i="10"/>
  <c r="G179" i="10"/>
  <c r="H179" i="10"/>
  <c r="L179" i="10"/>
  <c r="O179" i="10"/>
  <c r="G180" i="10"/>
  <c r="H180" i="10"/>
  <c r="B180" i="14"/>
  <c r="L180" i="10"/>
  <c r="O180" i="10"/>
  <c r="G181" i="10"/>
  <c r="H181" i="10"/>
  <c r="L181" i="10"/>
  <c r="O181" i="10"/>
  <c r="G182" i="10"/>
  <c r="H182" i="10"/>
  <c r="B182" i="14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B188" i="14"/>
  <c r="L188" i="10"/>
  <c r="O188" i="10"/>
  <c r="G189" i="10"/>
  <c r="H189" i="10"/>
  <c r="L189" i="10"/>
  <c r="O189" i="10"/>
  <c r="G190" i="10"/>
  <c r="H190" i="10"/>
  <c r="B190" i="14"/>
  <c r="L190" i="10"/>
  <c r="O190" i="10"/>
  <c r="G191" i="10"/>
  <c r="H191" i="10"/>
  <c r="A191" i="14"/>
  <c r="C191" i="14" s="1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B194" i="14"/>
  <c r="L194" i="10"/>
  <c r="O194" i="10"/>
  <c r="G195" i="10"/>
  <c r="H195" i="10"/>
  <c r="L195" i="10"/>
  <c r="O195" i="10"/>
  <c r="G196" i="10"/>
  <c r="H196" i="10"/>
  <c r="B196" i="14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B204" i="14"/>
  <c r="L204" i="10"/>
  <c r="O204" i="10"/>
  <c r="G205" i="10"/>
  <c r="H205" i="10"/>
  <c r="L205" i="10"/>
  <c r="O205" i="10"/>
  <c r="G206" i="10"/>
  <c r="H206" i="10"/>
  <c r="B206" i="14"/>
  <c r="L206" i="10"/>
  <c r="O206" i="10"/>
  <c r="G207" i="10"/>
  <c r="H207" i="10"/>
  <c r="A207" i="14"/>
  <c r="C207" i="14" s="1"/>
  <c r="L207" i="10"/>
  <c r="O207" i="10"/>
  <c r="G208" i="10"/>
  <c r="H208" i="10"/>
  <c r="L208" i="10"/>
  <c r="O208" i="10"/>
  <c r="G209" i="10"/>
  <c r="H209" i="10"/>
  <c r="A209" i="14"/>
  <c r="L209" i="10"/>
  <c r="O209" i="10"/>
  <c r="G210" i="10"/>
  <c r="H210" i="10"/>
  <c r="B210" i="14"/>
  <c r="L210" i="10"/>
  <c r="O210" i="10"/>
  <c r="G211" i="10"/>
  <c r="H211" i="10"/>
  <c r="L211" i="10"/>
  <c r="O211" i="10"/>
  <c r="G212" i="10"/>
  <c r="H212" i="10"/>
  <c r="B212" i="14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B218" i="14"/>
  <c r="L218" i="10"/>
  <c r="O218" i="10"/>
  <c r="G219" i="10"/>
  <c r="H219" i="10"/>
  <c r="L219" i="10"/>
  <c r="O219" i="10"/>
  <c r="G220" i="10"/>
  <c r="H220" i="10"/>
  <c r="B220" i="14"/>
  <c r="L220" i="10"/>
  <c r="O220" i="10"/>
  <c r="G221" i="10"/>
  <c r="H221" i="10"/>
  <c r="L221" i="10"/>
  <c r="O221" i="10"/>
  <c r="G222" i="10"/>
  <c r="H222" i="10"/>
  <c r="B222" i="14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B228" i="14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A231" i="14"/>
  <c r="C231" i="14" s="1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B234" i="14"/>
  <c r="L234" i="10"/>
  <c r="O234" i="10"/>
  <c r="G235" i="10"/>
  <c r="H235" i="10"/>
  <c r="L235" i="10"/>
  <c r="O235" i="10"/>
  <c r="G236" i="10"/>
  <c r="H236" i="10"/>
  <c r="B236" i="14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B242" i="14"/>
  <c r="L242" i="10"/>
  <c r="O242" i="10"/>
  <c r="G243" i="10"/>
  <c r="H243" i="10"/>
  <c r="L243" i="10"/>
  <c r="O243" i="10"/>
  <c r="G244" i="10"/>
  <c r="H244" i="10"/>
  <c r="B244" i="14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B250" i="14"/>
  <c r="L250" i="10"/>
  <c r="O250" i="10"/>
  <c r="G251" i="10"/>
  <c r="H251" i="10"/>
  <c r="L251" i="10"/>
  <c r="O251" i="10"/>
  <c r="G252" i="10"/>
  <c r="H252" i="10"/>
  <c r="B252" i="14"/>
  <c r="L252" i="10"/>
  <c r="O252" i="10"/>
  <c r="G253" i="10"/>
  <c r="H253" i="10"/>
  <c r="L253" i="10"/>
  <c r="O253" i="10"/>
  <c r="G254" i="10"/>
  <c r="H254" i="10"/>
  <c r="B254" i="14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B258" i="14"/>
  <c r="L258" i="10"/>
  <c r="O258" i="10"/>
  <c r="G259" i="10"/>
  <c r="H259" i="10"/>
  <c r="L259" i="10"/>
  <c r="O259" i="10"/>
  <c r="G260" i="10"/>
  <c r="H260" i="10"/>
  <c r="B260" i="14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B268" i="14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B276" i="14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B284" i="14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<sst xmlns="http://schemas.openxmlformats.org/spreadsheetml/2006/main" count="22571" uniqueCount="3546">
  <si>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</si>
  <si>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</si>
  <si>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</si>
  <si>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</si>
  <si>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</si>
  <si>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</si>
  <si>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</si>
  <si>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</si>
  <si>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</si>
  <si>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</si>
  <si>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</si>
  <si>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</si>
  <si>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</si>
  <si>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</si>
  <si>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</si>
  <si>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</si>
  <si>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</si>
  <si>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</si>
  <si>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</si>
  <si>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</si>
  <si>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</si>
  <si>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</si>
  <si>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</si>
  <si>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</si>
  <si>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</si>
  <si>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</si>
  <si>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</si>
  <si>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</si>
  <si>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</si>
  <si>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</si>
  <si>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</si>
  <si>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</si>
  <si>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</si>
  <si>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</si>
  <si>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</si>
  <si>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</si>
  <si>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</si>
  <si>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</si>
  <si>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</si>
  <si>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</si>
  <si>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</si>
  <si>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</si>
  <si>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</si>
  <si>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</si>
  <si>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</si>
  <si>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</si>
  <si>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</si>
  <si>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</si>
  <si>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</si>
  <si>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</si>
  <si>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</si>
  <si>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</si>
  <si>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</si>
  <si>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</si>
  <si>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</si>
  <si>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</si>
  <si>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</si>
  <si>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</si>
  <si>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</si>
  <si>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</si>
  <si>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</si>
  <si>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</si>
  <si>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</si>
  <si>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</si>
  <si>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</si>
  <si>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</si>
  <si>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</si>
  <si>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</si>
  <si>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</si>
  <si>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</si>
  <si>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</si>
  <si>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</si>
  <si>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</si>
  <si>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</si>
  <si>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</si>
  <si>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</si>
  <si>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</si>
  <si>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</si>
  <si>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</si>
  <si>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</si>
  <si>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</si>
  <si>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</si>
  <si>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</si>
  <si>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</si>
  <si>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</si>
  <si>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</si>
  <si>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</si>
  <si>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</si>
  <si>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</si>
  <si>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</si>
  <si>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</si>
  <si>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</si>
  <si>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</si>
  <si>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</si>
  <si>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</si>
  <si>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</si>
  <si>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</si>
  <si>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</si>
  <si>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</si>
  <si>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</si>
  <si>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</si>
  <si>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</si>
  <si>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</si>
  <si>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</si>
  <si>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</si>
  <si>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</si>
  <si>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</si>
  <si>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</si>
  <si>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</si>
  <si>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</si>
  <si>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</si>
  <si>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</si>
  <si>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</si>
  <si>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</si>
  <si>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</si>
  <si>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</si>
  <si>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</si>
  <si>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</si>
  <si>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</si>
  <si>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</si>
  <si>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</si>
  <si>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</si>
  <si>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</si>
  <si>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</si>
  <si>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</si>
  <si>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</si>
  <si>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</si>
  <si>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</si>
  <si>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</si>
  <si>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</si>
  <si>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</si>
  <si>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</si>
  <si>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</si>
  <si>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</si>
  <si>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</si>
  <si>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</si>
  <si>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</si>
  <si>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</si>
  <si>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</si>
  <si>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</si>
  <si>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</si>
  <si>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</si>
  <si>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</si>
  <si>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</si>
  <si>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</si>
  <si>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</si>
  <si>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</si>
  <si>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</si>
  <si>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</si>
  <si>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</si>
  <si>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</si>
  <si>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</si>
  <si>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</si>
  <si>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</si>
  <si>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</si>
  <si>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</si>
  <si>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</si>
  <si>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</si>
  <si>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</si>
  <si>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</si>
  <si>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</si>
  <si>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</si>
  <si>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</si>
  <si>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</si>
  <si>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</si>
  <si>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</si>
  <si>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</si>
  <si>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</si>
  <si>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</si>
  <si>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</si>
  <si>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</si>
  <si>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</si>
  <si>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</si>
  <si>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</si>
  <si>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</si>
  <si>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</si>
  <si>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</si>
  <si>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</si>
  <si>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</si>
  <si>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</si>
  <si>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</si>
  <si>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</si>
  <si>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</si>
  <si>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</si>
  <si>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</si>
  <si>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</si>
  <si>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</si>
  <si>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</si>
  <si>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</si>
  <si>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</si>
  <si>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</si>
  <si>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</si>
  <si>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</si>
  <si>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</si>
  <si>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</si>
  <si>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</si>
  <si>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</si>
  <si>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</si>
  <si>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</si>
  <si>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</si>
  <si>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</si>
  <si>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</si>
  <si>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</si>
  <si>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</si>
  <si>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</si>
  <si>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</si>
  <si>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</si>
  <si>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</si>
  <si>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</si>
  <si>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</si>
  <si>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</si>
  <si>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</si>
  <si>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</si>
  <si>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</si>
  <si>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</si>
  <si>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</si>
  <si>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</si>
  <si>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</si>
  <si>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</si>
  <si>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</si>
  <si>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</si>
  <si>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</si>
  <si>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</si>
  <si>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</si>
  <si>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</si>
  <si>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</si>
  <si>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</si>
  <si>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</si>
  <si>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</si>
  <si>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</si>
  <si>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</si>
  <si>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</si>
  <si>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</si>
  <si>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</si>
  <si>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</si>
  <si>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</si>
  <si>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</si>
  <si>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</si>
  <si>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</si>
  <si>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</si>
  <si>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</si>
  <si>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</si>
  <si>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</si>
  <si>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</si>
  <si>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</si>
  <si>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</si>
  <si>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</si>
  <si>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</si>
  <si>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</si>
  <si>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</si>
  <si>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</si>
  <si>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</si>
  <si>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</si>
  <si>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</si>
  <si>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</si>
  <si>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</si>
  <si>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</si>
  <si>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</si>
  <si>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</si>
  <si>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</si>
  <si>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</si>
  <si>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</si>
  <si>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</si>
  <si>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</si>
  <si>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</si>
  <si>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</si>
  <si>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</si>
  <si>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</si>
  <si>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</si>
  <si>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</si>
  <si>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</si>
  <si>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</si>
  <si>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</si>
  <si>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</si>
  <si>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</si>
  <si>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</si>
  <si>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</si>
  <si>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</si>
  <si>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</si>
  <si>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</si>
  <si>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</si>
  <si>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</si>
  <si>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</si>
  <si>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</si>
  <si>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</si>
  <si>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</si>
  <si>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</si>
  <si>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</si>
  <si>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</si>
  <si>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</si>
  <si>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</si>
  <si>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</si>
  <si>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</si>
  <si>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</si>
  <si>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</si>
  <si>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</si>
  <si>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</si>
  <si>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</si>
  <si>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</si>
  <si>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</si>
  <si>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</si>
  <si>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</si>
  <si>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</si>
  <si>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</si>
  <si>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</si>
  <si>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</si>
  <si>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</si>
  <si>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</si>
  <si>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</si>
  <si>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</si>
  <si>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</si>
  <si>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</si>
  <si>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</si>
  <si>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</si>
  <si>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</si>
  <si>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</si>
  <si>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</si>
  <si>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</si>
  <si>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</si>
  <si>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</si>
  <si>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</si>
  <si>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</si>
  <si>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</si>
  <si>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</si>
  <si>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</si>
  <si>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</si>
  <si>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</si>
  <si>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</si>
  <si>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</si>
  <si>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</si>
  <si>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</si>
  <si>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</si>
  <si>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</si>
  <si>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</si>
  <si>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</si>
  <si>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</si>
  <si>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</si>
  <si>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</si>
  <si>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</si>
  <si>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</si>
  <si>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</si>
  <si>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</si>
  <si>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</si>
  <si>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</si>
  <si>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</si>
  <si>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</si>
  <si>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</si>
  <si>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</si>
  <si>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</si>
  <si>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</si>
  <si>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</si>
  <si>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</si>
  <si>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</si>
  <si>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</si>
  <si>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</si>
  <si>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</si>
  <si>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</si>
  <si>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</si>
  <si>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</si>
  <si>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</si>
  <si>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</si>
  <si>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</si>
  <si>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</si>
  <si>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</si>
  <si>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</si>
  <si>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</si>
  <si>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</si>
  <si>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</si>
  <si>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</si>
  <si>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</si>
  <si>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</si>
  <si>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</si>
  <si>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</si>
  <si>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</si>
  <si>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</si>
  <si>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</si>
  <si>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</si>
  <si>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</si>
  <si>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</si>
  <si>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</si>
  <si>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</si>
  <si>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</si>
  <si>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</si>
  <si>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</si>
  <si>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</si>
  <si>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</si>
  <si>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</si>
  <si>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</si>
  <si>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</si>
  <si>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</si>
  <si>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</si>
  <si>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</si>
  <si>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</si>
  <si>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</si>
  <si>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</si>
  <si>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</si>
  <si>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</si>
  <si>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</si>
  <si>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</si>
  <si>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</si>
  <si>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</si>
  <si>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</si>
  <si>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</si>
  <si>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</si>
  <si>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</si>
  <si>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</si>
  <si>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</si>
  <si>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</si>
  <si>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</si>
  <si>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</si>
  <si>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</si>
  <si>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</si>
  <si>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</si>
  <si>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</si>
  <si>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</si>
  <si>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</si>
  <si>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</si>
  <si>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</si>
  <si>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</si>
  <si>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</si>
  <si>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</si>
  <si>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</si>
  <si>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</si>
  <si>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</si>
  <si>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</si>
  <si>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</si>
  <si>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</si>
  <si>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</si>
  <si>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</si>
  <si>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</si>
  <si>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</si>
  <si>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</si>
  <si>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</si>
  <si>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</si>
  <si>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</si>
  <si>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</si>
  <si>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</si>
  <si>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</si>
  <si>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</si>
  <si>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</si>
  <si>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</si>
  <si>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</si>
  <si>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</si>
  <si>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</si>
  <si>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</si>
  <si>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</si>
  <si>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</si>
  <si>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</si>
  <si>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</si>
  <si>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</si>
  <si>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</si>
  <si>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</si>
  <si>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</si>
  <si>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</si>
  <si>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</si>
  <si>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</si>
  <si>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</si>
  <si>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</si>
  <si>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</si>
  <si>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</si>
  <si>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</si>
  <si>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</si>
  <si>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</si>
  <si>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</si>
  <si>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</si>
  <si>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</si>
  <si>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</si>
  <si>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</si>
  <si>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</si>
  <si>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</si>
  <si>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</si>
  <si>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</si>
  <si>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</si>
  <si>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</si>
  <si>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</si>
  <si>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</si>
  <si>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</si>
  <si>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</si>
  <si>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</si>
  <si>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</si>
  <si>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</si>
  <si>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</si>
  <si>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</si>
  <si>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</si>
  <si>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</si>
  <si>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</si>
  <si>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</si>
  <si>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</si>
  <si>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</si>
  <si>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</si>
  <si>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</si>
  <si>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</si>
  <si>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</si>
  <si>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</si>
  <si>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</si>
  <si>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</si>
  <si>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</si>
  <si>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</si>
  <si>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</si>
  <si>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</si>
  <si>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</si>
  <si>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</si>
  <si>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</si>
  <si>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</si>
  <si>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</si>
  <si>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</si>
  <si>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</si>
  <si>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</si>
  <si>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</si>
  <si>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</si>
  <si>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</si>
  <si>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</si>
  <si>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</si>
  <si>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</si>
  <si>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</si>
  <si>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</si>
  <si>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</si>
  <si>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</si>
  <si>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</si>
  <si>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</si>
  <si>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</si>
  <si>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</si>
  <si>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</si>
  <si>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</si>
  <si>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</si>
  <si>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</si>
  <si>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</si>
  <si>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</si>
  <si>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</si>
  <si>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</si>
  <si>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</si>
  <si>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</si>
  <si>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</si>
  <si>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</si>
  <si>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</si>
  <si>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</si>
  <si>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</si>
  <si>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</si>
  <si>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</si>
  <si>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</si>
  <si>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</si>
  <si>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</si>
  <si>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</si>
  <si>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</si>
  <si>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</si>
  <si>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</si>
  <si>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</si>
  <si>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</si>
  <si>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</si>
  <si>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</si>
  <si>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</si>
  <si>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</si>
  <si>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</si>
  <si>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</si>
  <si>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</si>
  <si>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</si>
  <si>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</si>
  <si>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</si>
  <si>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</si>
  <si>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</si>
  <si>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</si>
  <si>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</si>
  <si>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</si>
  <si>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</si>
  <si>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</si>
  <si>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</si>
  <si>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</si>
  <si>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</si>
  <si>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</si>
  <si>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</si>
  <si>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</si>
  <si>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</si>
  <si>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</si>
  <si>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</si>
  <si>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</si>
  <si>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</si>
  <si>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</si>
  <si>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</si>
  <si>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</si>
  <si>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</si>
  <si>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</si>
  <si>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</si>
  <si>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</si>
  <si>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</si>
  <si>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</si>
  <si>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</si>
  <si>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</si>
  <si>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</si>
  <si>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</si>
  <si>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</si>
  <si>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</si>
  <si>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</si>
  <si>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</si>
  <si>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</si>
  <si>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</si>
  <si>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</si>
  <si>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</si>
  <si>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</si>
  <si>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</si>
  <si>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</si>
  <si>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</si>
  <si>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</si>
  <si>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</si>
  <si>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</si>
  <si>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</si>
  <si>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</si>
  <si>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</si>
  <si>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</si>
  <si>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</si>
  <si>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</si>
  <si>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</si>
  <si>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</si>
  <si>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</si>
  <si>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</si>
  <si>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</si>
  <si>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</si>
  <si>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</si>
  <si>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</si>
  <si>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</si>
  <si>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</si>
  <si>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</si>
  <si>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</si>
  <si>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</si>
  <si>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</si>
  <si>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</si>
  <si>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</si>
  <si>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</si>
  <si>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</si>
  <si>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</si>
  <si>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</si>
  <si>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</si>
  <si>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</si>
  <si>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</si>
  <si>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</si>
  <si>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</si>
  <si>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</si>
  <si>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</si>
  <si>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</si>
  <si>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</si>
  <si>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</si>
  <si>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</si>
  <si>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</si>
  <si>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</si>
  <si>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</si>
  <si>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</si>
  <si>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</si>
  <si>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</si>
  <si>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</si>
  <si>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</si>
  <si>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</si>
  <si>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</si>
  <si>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</si>
  <si>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</si>
  <si>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</si>
  <si>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</si>
  <si>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</si>
  <si>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</si>
  <si>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</si>
  <si>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</si>
  <si>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</si>
  <si>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</si>
  <si>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</si>
  <si>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</si>
  <si>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</si>
  <si>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</si>
  <si>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</si>
  <si>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</si>
  <si>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</si>
  <si>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</si>
  <si>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</si>
  <si>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</si>
  <si>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</si>
  <si>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</si>
  <si>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</si>
  <si>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</si>
  <si>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</si>
  <si>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</si>
  <si>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</si>
  <si>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</si>
  <si>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</si>
  <si>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</si>
  <si>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</si>
  <si>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</si>
  <si>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</si>
  <si>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</si>
  <si>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</si>
  <si>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</si>
  <si>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</si>
  <si>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</si>
  <si>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</si>
  <si>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</si>
  <si>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</si>
  <si>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</si>
  <si>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</si>
  <si>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</si>
  <si>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</si>
  <si>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</si>
  <si>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</si>
  <si>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</si>
  <si>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</si>
  <si>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</si>
  <si>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</si>
  <si>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</si>
  <si>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</si>
  <si>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</si>
  <si>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</si>
  <si>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</si>
  <si>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</si>
  <si>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</si>
  <si>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</si>
  <si>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</si>
  <si>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</si>
  <si>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</si>
  <si>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</si>
  <si>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</si>
  <si>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</si>
  <si>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</si>
  <si>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</si>
  <si>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</si>
  <si>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</si>
  <si>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</si>
  <si>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</si>
  <si>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</si>
  <si>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</si>
  <si>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</si>
  <si>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</si>
  <si>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</si>
  <si>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</si>
  <si>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</si>
  <si>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</si>
  <si>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</si>
  <si>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</si>
  <si>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</si>
  <si>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</si>
  <si>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</si>
  <si>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</si>
  <si>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</si>
  <si>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</si>
  <si>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</si>
  <si>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</si>
  <si>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</si>
  <si>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</si>
  <si>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</si>
  <si>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</si>
  <si>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</si>
  <si>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</si>
  <si>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</si>
  <si>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</si>
  <si>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</si>
  <si>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</si>
  <si>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</si>
  <si>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</si>
  <si>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</si>
  <si>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</si>
  <si>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</si>
  <si>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</si>
  <si>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</si>
  <si>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</si>
  <si>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</si>
  <si>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</si>
  <si>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</si>
  <si>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</si>
  <si>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</si>
  <si>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</si>
  <si>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</si>
  <si>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</si>
  <si>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</si>
  <si>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</si>
  <si>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</si>
  <si>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</si>
  <si>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</si>
  <si>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</si>
  <si>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</si>
  <si>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</si>
  <si>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</si>
  <si>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</si>
  <si>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</si>
  <si>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</si>
  <si>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</si>
  <si>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</si>
  <si>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</si>
  <si>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</si>
  <si>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</si>
  <si>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</si>
  <si>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</si>
  <si>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</si>
  <si>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</si>
  <si>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</si>
  <si>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</si>
  <si>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</si>
  <si>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</si>
  <si>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</si>
  <si>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</si>
  <si>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</si>
  <si>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</si>
  <si>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</si>
  <si>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</si>
  <si>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</si>
  <si>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</si>
  <si>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</si>
  <si>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</si>
  <si>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</si>
  <si>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</si>
  <si>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</si>
  <si>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</si>
  <si>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</si>
  <si>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</si>
  <si>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</si>
  <si>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</si>
  <si>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</si>
  <si>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</si>
  <si>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</si>
  <si>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</si>
  <si>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</si>
  <si>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</si>
  <si>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</si>
  <si>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</si>
  <si>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</si>
  <si>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</si>
  <si>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</si>
  <si>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</si>
  <si>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</si>
  <si>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</si>
  <si>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</si>
  <si>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</si>
  <si>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</si>
  <si>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</si>
  <si>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</si>
  <si>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</si>
  <si>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</si>
  <si>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</si>
  <si>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</si>
  <si>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</si>
  <si>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</si>
  <si>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</si>
  <si>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</si>
  <si>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</si>
  <si>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</si>
  <si>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</si>
  <si>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</si>
  <si>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</si>
  <si>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</si>
  <si>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</si>
  <si>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</si>
  <si>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</si>
  <si>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</si>
  <si>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</si>
  <si>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</si>
  <si>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</si>
  <si>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</si>
  <si>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</si>
  <si>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</si>
  <si>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</si>
  <si>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</si>
  <si>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</si>
  <si>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</si>
  <si>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</si>
  <si>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</si>
  <si>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</si>
  <si>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</si>
  <si>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</si>
  <si>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</si>
  <si>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</si>
  <si>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</si>
  <si>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</si>
  <si>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</si>
  <si>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</si>
  <si>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</si>
  <si>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</si>
  <si>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</si>
  <si>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</si>
  <si>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</si>
  <si>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</si>
  <si>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</si>
  <si>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</si>
  <si>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</si>
  <si>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</si>
  <si>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</si>
  <si>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</si>
  <si>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</si>
  <si>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</si>
  <si>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</si>
  <si>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</si>
  <si>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</si>
  <si>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</si>
  <si>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</si>
  <si>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</si>
  <si>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</si>
  <si>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</si>
  <si>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</si>
  <si>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</si>
  <si>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</si>
  <si>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</si>
  <si>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</si>
  <si>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</si>
  <si>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</si>
  <si>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</si>
  <si>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</si>
  <si>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</si>
  <si>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</si>
  <si>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</si>
  <si>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</si>
  <si>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</si>
  <si>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</si>
  <si>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</si>
  <si>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</si>
  <si>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</si>
  <si>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</si>
  <si>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</si>
  <si>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</si>
  <si>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</si>
  <si>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</si>
  <si>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</si>
  <si>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</si>
  <si>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</si>
  <si>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</si>
  <si>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</si>
  <si>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</si>
  <si>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</si>
  <si>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</si>
  <si>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</si>
  <si>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</si>
  <si>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</si>
  <si>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</si>
  <si>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</si>
  <si>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</si>
  <si>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</si>
  <si>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</si>
  <si>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</si>
  <si>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</si>
  <si>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</si>
  <si>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</si>
  <si>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</si>
  <si>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</si>
  <si>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</si>
  <si>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</si>
  <si>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</si>
  <si>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</si>
  <si>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</si>
  <si>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</si>
  <si>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</si>
  <si>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</si>
  <si>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</si>
  <si>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</si>
  <si>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</si>
  <si>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</si>
  <si>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</si>
  <si>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</si>
  <si>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</si>
  <si>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</si>
  <si>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</si>
  <si>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</si>
  <si>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</si>
  <si>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</si>
  <si>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</si>
  <si>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</si>
  <si>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</si>
  <si>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</si>
  <si>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</si>
  <si>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</si>
  <si>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</si>
  <si>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</si>
  <si>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</si>
  <si>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</si>
  <si>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</si>
  <si>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</si>
  <si>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</si>
  <si>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</si>
  <si>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</si>
  <si>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</si>
  <si>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</si>
  <si>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</si>
  <si>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</si>
  <si>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</si>
  <si>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</si>
  <si>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</si>
  <si>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</si>
  <si>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</si>
  <si>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</si>
  <si>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</si>
  <si>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</si>
  <si>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</si>
  <si>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</si>
  <si>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</si>
  <si>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</si>
  <si>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</si>
  <si>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</si>
  <si>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</si>
  <si>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</si>
  <si>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</si>
  <si>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</si>
  <si>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</si>
  <si>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</si>
  <si>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</si>
  <si>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</si>
  <si>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</si>
  <si>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</si>
  <si>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</si>
  <si>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</si>
  <si>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</si>
  <si>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</si>
  <si>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</si>
  <si>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</si>
  <si>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</si>
  <si>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</si>
  <si>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</si>
  <si>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</si>
  <si>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</si>
  <si>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</si>
  <si>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</si>
  <si>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</si>
  <si>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</si>
  <si>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</si>
  <si>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</si>
  <si>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</si>
  <si>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</si>
  <si>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</si>
  <si>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</si>
  <si>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</si>
  <si>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</si>
  <si>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</si>
  <si>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</si>
  <si>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</si>
  <si>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</si>
  <si>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</si>
  <si>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</si>
  <si>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</si>
  <si>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</si>
  <si>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</si>
  <si>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</si>
  <si>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</si>
  <si>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</si>
  <si>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</si>
  <si>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</si>
  <si>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</si>
  <si>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</si>
  <si>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</si>
  <si>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</si>
  <si>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</si>
  <si>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</si>
  <si>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</si>
  <si>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</si>
  <si>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</si>
  <si>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</si>
  <si>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</si>
  <si>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</si>
  <si>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</si>
  <si>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</si>
  <si>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</si>
  <si>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</si>
  <si>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</si>
  <si>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</si>
  <si>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</si>
  <si>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</si>
  <si>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</si>
  <si>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</si>
  <si>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</si>
  <si>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</si>
  <si>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</si>
  <si>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</si>
  <si>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</si>
  <si>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</si>
  <si>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</si>
  <si>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</si>
  <si>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</si>
  <si>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</si>
  <si>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</si>
  <si>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</si>
  <si>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</si>
  <si>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</si>
  <si>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</si>
  <si>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</si>
  <si>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</si>
  <si>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</si>
  <si>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</si>
  <si>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</si>
  <si>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</si>
  <si>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</si>
  <si>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</si>
  <si>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</si>
  <si>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</si>
  <si>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</si>
  <si>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</si>
  <si>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</si>
  <si>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</si>
  <si>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</si>
  <si>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</si>
  <si>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</si>
  <si>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</si>
  <si>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</si>
  <si>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</si>
  <si>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</si>
  <si>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</si>
  <si>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</si>
  <si>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</si>
  <si>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</si>
  <si>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</si>
  <si>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</si>
  <si>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</si>
  <si>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</si>
  <si>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</si>
  <si>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</si>
  <si>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</si>
  <si>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</si>
  <si>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</si>
  <si>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</si>
  <si>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</si>
  <si>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</si>
  <si>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</si>
  <si>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</si>
  <si>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</si>
  <si>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</si>
  <si>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</si>
  <si>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</si>
  <si>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</si>
  <si>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</si>
  <si>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</si>
  <si>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</si>
  <si>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</si>
  <si>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</si>
  <si>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</si>
  <si>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</si>
  <si>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</si>
  <si>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</si>
  <si>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</si>
  <si>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</si>
  <si>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</si>
  <si>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</si>
  <si>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</si>
  <si>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</si>
  <si>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</si>
  <si>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</si>
  <si>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</si>
  <si>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</si>
  <si>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</si>
  <si>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</si>
  <si>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</si>
  <si>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</si>
  <si>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</si>
  <si>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</si>
  <si>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</si>
  <si>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</si>
  <si>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</si>
  <si>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</si>
  <si>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</si>
  <si>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</si>
  <si>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</si>
  <si>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</si>
  <si>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</si>
  <si>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</si>
  <si>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</si>
  <si>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</si>
  <si>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</si>
  <si>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</si>
  <si>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</si>
  <si>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</si>
  <si>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</si>
  <si>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</si>
  <si>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</si>
  <si>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</si>
  <si>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</si>
  <si>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</si>
  <si>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</si>
  <si>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</si>
  <si>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</si>
  <si>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</si>
  <si>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</si>
  <si>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</si>
  <si>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</si>
  <si>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</si>
  <si>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</si>
  <si>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</si>
  <si>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</si>
  <si>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</si>
  <si>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</si>
  <si>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</si>
  <si>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</si>
  <si>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</si>
  <si>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</si>
  <si>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</si>
  <si>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</si>
  <si>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</si>
  <si>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</si>
  <si>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</si>
  <si>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</si>
  <si>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</si>
  <si>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</si>
  <si>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</si>
  <si>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</si>
  <si>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</si>
  <si>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</si>
  <si>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</si>
  <si>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</si>
  <si>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</si>
  <si>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</si>
  <si>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</si>
  <si>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</si>
  <si>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</si>
  <si>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</si>
  <si>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</si>
  <si>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</si>
  <si>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</si>
  <si>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</si>
  <si>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</si>
  <si>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</si>
  <si>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</si>
  <si>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</si>
  <si>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</si>
  <si>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</si>
  <si>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</si>
  <si>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</si>
  <si>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</si>
  <si>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</si>
  <si>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</si>
  <si>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</si>
  <si>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</si>
  <si>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</si>
  <si>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</si>
  <si>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</si>
  <si>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</si>
  <si>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</si>
  <si>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</si>
  <si>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</si>
  <si>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</si>
  <si>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</si>
  <si>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</si>
  <si>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</si>
  <si>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</si>
  <si>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</si>
  <si>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</si>
  <si>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</si>
  <si>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</si>
  <si>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</si>
  <si>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</si>
  <si>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</si>
  <si>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</si>
  <si>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</si>
  <si>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</si>
  <si>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</si>
  <si>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</si>
  <si>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</si>
  <si>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</si>
  <si>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</si>
  <si>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</si>
  <si>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</si>
  <si>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</si>
  <si>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</si>
  <si>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</si>
  <si>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</si>
  <si>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</si>
  <si>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</si>
  <si>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</si>
  <si>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</si>
  <si>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</si>
  <si>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</si>
  <si>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</si>
  <si>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</si>
  <si>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</si>
  <si>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</si>
  <si>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</si>
  <si>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</si>
  <si>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</si>
  <si>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</si>
  <si>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</si>
  <si>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</si>
  <si>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</si>
  <si>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</si>
  <si>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</si>
  <si>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</si>
  <si>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</si>
  <si>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</si>
  <si>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</si>
  <si>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</si>
  <si>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</si>
  <si>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</si>
  <si>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</si>
  <si>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</si>
  <si>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</si>
  <si>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</si>
  <si>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</si>
  <si>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</si>
  <si>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</si>
  <si>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</si>
  <si>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</si>
  <si>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</si>
  <si>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</si>
  <si>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</si>
  <si>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</si>
  <si>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</si>
  <si>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</si>
  <si>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</si>
  <si>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</si>
  <si>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</si>
  <si>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</si>
  <si>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</si>
  <si>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</si>
  <si>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</si>
  <si>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</si>
  <si>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</si>
  <si>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</si>
  <si>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</si>
  <si>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</si>
  <si>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</si>
  <si>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</si>
  <si>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</si>
  <si>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</si>
  <si>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</si>
  <si>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</si>
  <si>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</si>
  <si>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</si>
  <si>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</si>
  <si>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</si>
  <si>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</si>
  <si>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</si>
  <si>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</si>
  <si>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</si>
  <si>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</si>
  <si>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</si>
  <si>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</si>
  <si>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</si>
  <si>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</si>
  <si>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</si>
  <si>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</si>
  <si>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</si>
  <si>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</si>
  <si>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</si>
  <si>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</si>
  <si>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</si>
  <si>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</si>
  <si>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</si>
  <si>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</si>
  <si>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</si>
  <si>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</si>
  <si>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</si>
  <si>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</si>
  <si>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</si>
  <si>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</si>
  <si>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</si>
  <si>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</si>
  <si>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</si>
  <si>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</si>
  <si>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</si>
  <si>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</si>
  <si>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</si>
  <si>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</si>
  <si>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</si>
  <si>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</si>
  <si>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</si>
  <si>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</si>
  <si>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</si>
  <si>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</si>
  <si>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</si>
  <si>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</si>
  <si>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</si>
  <si>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</si>
  <si>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</si>
  <si>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</si>
  <si>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</si>
  <si>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</si>
  <si>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</si>
  <si>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</si>
  <si>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</si>
  <si>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</si>
  <si>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</si>
  <si>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</si>
  <si>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</si>
  <si>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</si>
  <si>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</si>
  <si>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</si>
  <si>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</si>
  <si>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</si>
  <si>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</si>
  <si>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</si>
  <si>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</si>
  <si>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</si>
  <si>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</si>
  <si>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</si>
  <si>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</si>
  <si>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</si>
  <si>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</si>
  <si>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</si>
  <si>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</si>
  <si>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</si>
  <si>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</si>
  <si>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</si>
  <si>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</si>
  <si>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</si>
  <si>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</si>
  <si>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</si>
  <si>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</si>
  <si>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</si>
  <si>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</si>
  <si>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</si>
  <si>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</si>
  <si>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</si>
  <si>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</si>
  <si>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</si>
  <si>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</si>
  <si>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</si>
  <si>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</si>
  <si>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</si>
  <si>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</si>
  <si>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</si>
  <si>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</si>
  <si>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</si>
  <si>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</si>
  <si>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</si>
  <si>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</si>
  <si>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</si>
  <si>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</si>
  <si>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</si>
  <si>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</si>
  <si>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</si>
  <si>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</si>
  <si>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</si>
  <si>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</si>
  <si>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</si>
  <si>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</si>
  <si>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</si>
  <si>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</si>
  <si>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</si>
  <si>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</si>
  <si>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</si>
  <si>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</si>
  <si>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</si>
  <si>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</si>
  <si>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</si>
  <si>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</si>
  <si>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</si>
  <si>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</si>
  <si>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</si>
  <si>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</si>
  <si>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</si>
  <si>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</si>
  <si>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</si>
  <si>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</si>
  <si>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</si>
  <si>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</si>
  <si>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</si>
  <si>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</si>
  <si>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</si>
  <si>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</si>
  <si>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</si>
  <si>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</si>
  <si>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</si>
  <si>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</si>
  <si>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</si>
  <si>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</si>
  <si>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</si>
  <si>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</si>
  <si>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</si>
  <si>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</si>
  <si>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</si>
  <si>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</si>
  <si>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</si>
  <si>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</si>
  <si>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</si>
  <si>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</si>
  <si>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</si>
  <si>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</si>
  <si>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</si>
  <si>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</si>
  <si>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</si>
  <si>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</si>
  <si>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</si>
  <si>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</si>
  <si>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</si>
  <si>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</si>
  <si>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</si>
  <si>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</si>
  <si>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</si>
  <si>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</si>
  <si>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</si>
  <si>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</si>
  <si>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</si>
  <si>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</si>
  <si>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</si>
  <si>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</si>
  <si>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</si>
  <si>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</si>
  <si>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</si>
  <si>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</si>
  <si>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</si>
  <si>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</si>
  <si>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</si>
  <si>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</si>
  <si>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</si>
  <si>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</si>
  <si>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</si>
  <si>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</si>
  <si>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</si>
  <si>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</si>
  <si>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</si>
  <si>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</si>
  <si>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</si>
  <si>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</si>
  <si>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</si>
  <si>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</si>
  <si>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</si>
  <si>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</si>
  <si>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</si>
  <si>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</si>
  <si>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</si>
  <si>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</si>
  <si>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</si>
  <si>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</si>
  <si>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</si>
  <si>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</si>
  <si>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</si>
  <si>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</si>
  <si>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</si>
  <si>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</si>
  <si>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</si>
  <si>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</si>
  <si>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</si>
  <si>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</si>
  <si>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</si>
  <si>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</si>
  <si>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</si>
  <si>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</si>
  <si>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</si>
  <si>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</si>
  <si>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</si>
  <si>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</si>
  <si>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</si>
  <si>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</si>
  <si>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</si>
  <si>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</si>
  <si>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</si>
  <si>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</si>
  <si>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</si>
  <si>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</si>
  <si>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</si>
  <si>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</si>
  <si>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</si>
  <si>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</si>
  <si>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</si>
  <si>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</si>
  <si>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</si>
  <si>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</si>
  <si>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</si>
  <si>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</si>
  <si>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</si>
  <si>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</si>
  <si>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</si>
  <si>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</si>
  <si>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</si>
  <si>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</si>
  <si>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</si>
  <si>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</si>
  <si>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</si>
  <si>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</si>
  <si>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</si>
  <si>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</si>
  <si>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</si>
  <si>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</si>
  <si>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</si>
  <si>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</si>
  <si>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</si>
  <si>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</si>
  <si>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</si>
  <si>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</si>
  <si>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</si>
  <si>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</si>
  <si>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</si>
  <si>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</si>
  <si>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</si>
  <si>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</si>
  <si>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</si>
  <si>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</si>
  <si>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</si>
  <si>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</si>
  <si>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</si>
  <si>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</si>
  <si>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</si>
  <si>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</si>
  <si>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</si>
  <si>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</si>
  <si>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</si>
  <si>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</si>
  <si>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</si>
  <si>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</si>
  <si>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</si>
  <si>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</si>
  <si>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</si>
  <si>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</si>
  <si>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</si>
  <si>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</si>
  <si>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</si>
  <si>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</si>
  <si>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</si>
  <si>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</si>
  <si>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</si>
  <si>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</si>
  <si>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</si>
  <si>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</si>
  <si>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</si>
  <si>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</si>
  <si>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</si>
  <si>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</si>
  <si>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</si>
  <si>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</si>
  <si>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</si>
  <si>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</si>
  <si>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</si>
  <si>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</si>
  <si>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</si>
  <si>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</si>
  <si>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</si>
  <si>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</si>
  <si>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</si>
  <si>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</si>
  <si>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</si>
  <si>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</si>
  <si>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</si>
  <si>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</si>
  <si>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</si>
  <si>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</si>
  <si>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</si>
  <si>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</si>
  <si>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</si>
  <si>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</si>
  <si>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</si>
  <si>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</si>
  <si>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</si>
  <si>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</si>
  <si>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</si>
  <si>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</si>
  <si>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</si>
  <si>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</si>
  <si>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</si>
  <si>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</si>
  <si>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</si>
  <si>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</si>
  <si>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</si>
  <si>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</si>
  <si>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</si>
  <si>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</si>
  <si>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</si>
  <si>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</si>
  <si>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</si>
  <si>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</si>
  <si>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</si>
  <si>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</si>
  <si>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</si>
  <si>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</si>
  <si>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</si>
  <si>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</si>
  <si>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</si>
  <si>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</si>
  <si>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</si>
  <si>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</si>
  <si>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</si>
  <si>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</si>
  <si>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</si>
  <si>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</si>
  <si>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</si>
  <si>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</si>
  <si>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</si>
  <si>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</si>
  <si>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</si>
  <si>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</si>
  <si>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</si>
  <si>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</si>
  <si>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</si>
  <si>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</si>
  <si>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</si>
  <si>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</si>
  <si>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</si>
  <si>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</si>
  <si>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</si>
  <si>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</si>
  <si>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</si>
  <si>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</si>
  <si>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</si>
  <si>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</si>
  <si>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</si>
  <si>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</si>
  <si>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</si>
  <si>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</si>
  <si>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</si>
  <si>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</si>
  <si>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</si>
  <si>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</si>
  <si>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</si>
  <si>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</si>
  <si>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</si>
  <si>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</si>
  <si>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</si>
  <si>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</si>
  <si>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</si>
  <si>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</si>
  <si>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</si>
  <si>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</si>
  <si>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</si>
  <si>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</si>
  <si>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</si>
  <si>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</si>
  <si>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</si>
  <si>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</si>
  <si>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</si>
  <si>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</si>
  <si>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</si>
  <si>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</si>
  <si>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</si>
  <si>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</si>
  <si>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</si>
  <si>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</si>
  <si>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</si>
  <si>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</si>
  <si>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</si>
  <si>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</si>
  <si>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</si>
  <si>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</si>
  <si>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</si>
  <si>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</si>
  <si>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</si>
  <si>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</si>
  <si>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</si>
  <si>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</si>
  <si>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</si>
  <si>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</si>
  <si>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</si>
  <si>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</si>
  <si>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</si>
  <si>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</si>
  <si>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</si>
  <si>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</si>
  <si>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</si>
  <si>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</si>
  <si>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</si>
  <si>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</si>
  <si>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</si>
  <si>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</si>
  <si>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</si>
  <si>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</si>
  <si>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</si>
  <si>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</si>
  <si>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</si>
  <si>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</si>
  <si>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</si>
  <si>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</si>
  <si>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</si>
  <si>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</si>
  <si>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</si>
  <si>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</si>
  <si>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</si>
  <si>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</si>
  <si>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</si>
  <si>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</si>
  <si>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</si>
  <si>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</si>
  <si>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</si>
  <si>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</si>
  <si>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</si>
  <si>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</si>
  <si>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</si>
  <si>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</si>
  <si>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</si>
  <si>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</si>
  <si>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</si>
  <si>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</si>
  <si>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</si>
  <si>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</si>
  <si>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</si>
  <si>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</si>
  <si>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</si>
  <si>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</si>
  <si>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</si>
  <si>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</si>
  <si>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</si>
  <si>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</si>
  <si>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</si>
  <si>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</si>
  <si>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</si>
  <si>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</si>
  <si>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</si>
  <si>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</si>
  <si>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</si>
  <si>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</si>
  <si>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</si>
  <si>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</si>
  <si>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</si>
  <si>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</si>
  <si>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</si>
  <si>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</si>
  <si>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</si>
  <si>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</si>
  <si>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</si>
  <si>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</si>
  <si>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</si>
  <si>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</si>
  <si>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</si>
  <si>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</si>
  <si>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</si>
  <si>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</si>
  <si>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</si>
  <si>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</si>
  <si>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</si>
  <si>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</si>
  <si>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</si>
  <si>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</si>
  <si>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</si>
  <si>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</si>
  <si>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</si>
  <si>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</si>
  <si>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</si>
  <si>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</si>
  <si>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</si>
  <si>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</si>
  <si>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</si>
  <si>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</si>
  <si>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</si>
  <si>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</si>
  <si>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</si>
  <si>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</si>
  <si>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</si>
  <si>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</si>
  <si>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</si>
  <si>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</si>
  <si>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</si>
  <si>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</si>
  <si>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</si>
  <si>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</si>
  <si>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</si>
  <si>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</si>
  <si>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</si>
  <si>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</si>
  <si>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</si>
  <si>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</si>
  <si>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</si>
  <si>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</si>
  <si>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</si>
  <si>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</si>
  <si>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</si>
  <si>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</si>
  <si>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</si>
  <si>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</si>
  <si>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</si>
  <si>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</si>
  <si>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</si>
  <si>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</si>
  <si>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</si>
  <si>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</si>
  <si>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</si>
  <si>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</si>
  <si>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</si>
  <si>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</si>
  <si>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</si>
  <si>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</si>
  <si>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</si>
  <si>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</si>
  <si>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</si>
  <si>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</si>
  <si>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</si>
  <si>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</si>
  <si>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</si>
  <si>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</si>
  <si>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</si>
  <si>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</si>
  <si>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</si>
  <si>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</si>
  <si>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</si>
  <si>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</si>
  <si>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</si>
  <si>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</si>
  <si>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</si>
  <si>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</si>
  <si>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</si>
  <si>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</si>
  <si>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</si>
  <si>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</si>
  <si>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</si>
  <si>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</si>
  <si>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</si>
  <si>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</si>
  <si>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</si>
  <si>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</si>
  <si>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</si>
  <si>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</si>
  <si>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</si>
  <si>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</si>
  <si>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</si>
  <si>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</si>
  <si>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</si>
  <si>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</si>
  <si>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</si>
  <si>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</si>
  <si>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</si>
  <si>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</si>
  <si>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</si>
  <si>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</si>
  <si>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</si>
  <si>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</si>
  <si>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</si>
  <si>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</si>
  <si>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</si>
  <si>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</si>
  <si>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</si>
  <si>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</si>
  <si>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</si>
  <si>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</si>
  <si>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</si>
  <si>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</si>
  <si>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</si>
  <si>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</si>
  <si>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</si>
  <si>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</si>
  <si>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</si>
  <si>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</si>
  <si>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</si>
  <si>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</si>
  <si>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</si>
  <si>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</si>
  <si>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</si>
  <si>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</si>
  <si>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</si>
  <si>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</si>
  <si>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</si>
  <si>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</si>
  <si>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</si>
  <si>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</si>
  <si>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</si>
  <si>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</si>
  <si>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</si>
  <si>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</si>
  <si>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</si>
  <si>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</si>
  <si>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</si>
  <si>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</si>
  <si>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</si>
  <si>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</si>
  <si>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</si>
  <si>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</si>
  <si>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</si>
  <si>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</si>
  <si>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</si>
  <si>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</si>
  <si>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</si>
  <si>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</si>
  <si>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</si>
  <si>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</si>
  <si>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</si>
  <si>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</si>
  <si>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</si>
  <si>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</si>
  <si>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</si>
  <si>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</si>
  <si>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</si>
  <si>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</si>
  <si>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</si>
  <si>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</si>
  <si>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</si>
  <si>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</si>
  <si>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</si>
  <si>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</si>
  <si>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</si>
  <si>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</si>
  <si>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</si>
  <si>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</si>
  <si>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</si>
  <si>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</si>
  <si>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</si>
  <si>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</si>
  <si>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</si>
  <si>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</si>
  <si>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</si>
  <si>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</si>
  <si>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</si>
  <si>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</si>
  <si>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</si>
  <si>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</si>
  <si>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</si>
  <si>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</si>
  <si>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</si>
  <si>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</si>
  <si>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</si>
  <si>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</si>
  <si>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</si>
  <si>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</si>
  <si>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</si>
  <si>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</si>
  <si>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</si>
  <si>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</si>
  <si>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</si>
  <si>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</si>
  <si>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</si>
  <si>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</si>
  <si>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</si>
  <si>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</si>
  <si>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</si>
  <si>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</si>
  <si>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</si>
  <si>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</si>
  <si>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</si>
  <si>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</si>
  <si>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</si>
  <si>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</si>
  <si>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</si>
  <si>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</si>
  <si>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</si>
  <si>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</si>
  <si>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</si>
  <si>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</si>
  <si>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</si>
  <si>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</si>
  <si>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</si>
  <si>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</si>
  <si>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</si>
  <si>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</si>
  <si>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</si>
  <si>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</si>
  <si>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</si>
  <si>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</si>
  <si>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</si>
  <si>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</si>
  <si>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</si>
  <si>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</si>
  <si>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</si>
  <si>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</si>
  <si>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</si>
  <si>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</si>
  <si>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</si>
  <si>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</si>
  <si>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</si>
  <si>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</si>
  <si>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</si>
  <si>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</si>
  <si>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</si>
  <si>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</si>
  <si>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</si>
  <si>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</si>
  <si>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</si>
  <si>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</si>
  <si>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</si>
  <si>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</si>
  <si>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</si>
  <si>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</si>
  <si>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</si>
  <si>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</si>
  <si>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</si>
  <si>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</si>
  <si>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</si>
  <si>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</si>
  <si>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</si>
  <si>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</si>
  <si>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</si>
  <si>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</si>
  <si>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</si>
  <si>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</si>
  <si>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</si>
  <si>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</si>
  <si>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</si>
  <si>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</si>
  <si>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</si>
  <si>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</si>
  <si>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</si>
  <si>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</si>
  <si>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</si>
  <si>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</si>
  <si>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</si>
  <si>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</si>
  <si>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</si>
  <si>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</si>
  <si>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</si>
  <si>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</si>
  <si>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</si>
  <si>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</si>
  <si>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</si>
  <si>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</si>
  <si>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</si>
  <si>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</si>
  <si>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</si>
  <si>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</si>
  <si>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</si>
  <si>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</si>
  <si>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</si>
  <si>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</si>
  <si>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</si>
  <si>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</si>
  <si>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</si>
  <si>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</si>
  <si>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</si>
  <si>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</si>
  <si>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</si>
  <si>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</si>
  <si>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</si>
  <si>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</si>
  <si>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</si>
  <si>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</si>
  <si>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</si>
  <si>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</si>
  <si>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</si>
  <si>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</si>
  <si>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</si>
  <si>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</si>
  <si>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</si>
  <si>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</si>
  <si>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</si>
  <si>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</si>
  <si>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</si>
  <si>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</si>
  <si>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</si>
  <si>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</si>
  <si>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</si>
  <si>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</si>
  <si>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</si>
  <si>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</si>
  <si>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</si>
  <si>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</si>
  <si>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</si>
  <si>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</si>
  <si>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</si>
  <si>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</si>
  <si>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</si>
  <si>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</si>
  <si>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</si>
  <si>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</si>
  <si>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</si>
  <si>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</si>
  <si>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</si>
  <si>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</si>
  <si>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</si>
  <si>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</si>
  <si>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</si>
  <si>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</si>
  <si>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</si>
  <si>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</si>
  <si>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</si>
  <si>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</si>
  <si>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</si>
  <si>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</si>
  <si>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</si>
  <si>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</si>
  <si>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</si>
  <si>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</si>
  <si>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</si>
  <si>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</si>
  <si>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</si>
  <si>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</si>
  <si>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</si>
  <si>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</si>
  <si>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</si>
  <si>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</si>
  <si>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</si>
  <si>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</si>
  <si>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</si>
  <si>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</si>
  <si>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</si>
  <si>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</si>
  <si>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</si>
  <si>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</si>
  <si>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</si>
  <si>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</si>
  <si>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</si>
  <si>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</si>
  <si>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</si>
  <si>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</si>
  <si>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</si>
  <si>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</si>
  <si>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</si>
  <si>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</si>
  <si>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</si>
  <si>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</si>
  <si>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</si>
  <si>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</si>
  <si>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</si>
  <si>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</si>
  <si>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</si>
  <si>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</si>
  <si>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</si>
  <si>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</si>
  <si>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</si>
  <si>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</si>
  <si>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</si>
  <si>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</si>
  <si>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</si>
  <si>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</si>
  <si>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</si>
  <si>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</si>
  <si>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</si>
  <si>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</si>
  <si>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</si>
  <si>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</si>
  <si>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</si>
  <si>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</si>
  <si>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</si>
  <si>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</si>
  <si>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</si>
  <si>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</si>
  <si>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</si>
  <si>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</si>
  <si>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</si>
  <si>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</si>
  <si>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</si>
  <si>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</si>
  <si>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</si>
  <si>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</si>
  <si>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</si>
  <si>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</si>
  <si>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</si>
  <si>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</si>
  <si>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</si>
  <si>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</si>
  <si>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</si>
  <si>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</si>
  <si>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</si>
  <si>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</si>
  <si>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</si>
  <si>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</si>
  <si>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</si>
  <si>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</si>
  <si>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</si>
  <si>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</si>
  <si>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</si>
  <si>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</si>
  <si>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</si>
  <si>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</si>
  <si>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</si>
  <si>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</si>
  <si>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</si>
  <si>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</si>
  <si>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</si>
  <si>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</si>
  <si>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</si>
  <si>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</si>
  <si>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</si>
  <si>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</si>
  <si>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</si>
  <si>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</si>
  <si>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</si>
  <si>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</si>
  <si>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</si>
  <si>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</si>
  <si>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</si>
  <si>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</si>
  <si>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</si>
  <si>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</si>
  <si>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</si>
  <si>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</si>
  <si>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</si>
  <si>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</si>
  <si>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</si>
  <si>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</si>
  <si>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</si>
  <si>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</si>
  <si>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</si>
  <si>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</si>
  <si>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</si>
  <si>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</si>
  <si>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</si>
  <si>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</si>
  <si>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</si>
  <si>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</si>
  <si>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</si>
  <si>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</si>
  <si>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</si>
  <si>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</si>
  <si>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</si>
  <si>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</si>
  <si>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</si>
  <si>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</si>
  <si>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</si>
  <si>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</si>
  <si>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</si>
  <si>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</si>
  <si>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</si>
  <si>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</si>
  <si>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</si>
  <si>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</si>
  <si>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</si>
  <si>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</si>
  <si>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</si>
  <si>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</si>
  <si>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</si>
  <si>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</si>
  <si>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</si>
  <si>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</si>
  <si>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</si>
  <si>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</si>
  <si>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</si>
  <si>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</si>
  <si>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</si>
  <si>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</si>
  <si>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</si>
  <si>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</si>
  <si>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</si>
  <si>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</si>
  <si>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</si>
  <si>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</si>
  <si>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</si>
  <si>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</si>
  <si>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</si>
  <si>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</si>
  <si>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</si>
  <si>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</si>
  <si>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</si>
  <si>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</si>
  <si>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</si>
  <si>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</si>
  <si>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</si>
  <si>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</si>
  <si>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</si>
  <si>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</si>
  <si>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</si>
  <si>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</si>
  <si>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</si>
  <si>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</si>
  <si>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</si>
  <si>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</si>
  <si>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</si>
  <si>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</si>
  <si>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</si>
  <si>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</si>
  <si>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</si>
  <si>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</si>
  <si>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</si>
  <si>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</si>
  <si>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</si>
  <si>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</si>
  <si>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</si>
  <si>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</si>
  <si>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</si>
  <si>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</si>
  <si>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</si>
  <si>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</si>
  <si>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</si>
  <si>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</si>
  <si>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</si>
  <si>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</si>
  <si>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</si>
  <si>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</si>
  <si>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</si>
  <si>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</si>
  <si>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</si>
  <si>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</si>
  <si>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</si>
  <si>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</si>
  <si>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</si>
  <si>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</si>
  <si>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</si>
  <si>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</si>
  <si>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</si>
  <si>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</si>
  <si>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</si>
  <si>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</si>
  <si>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</si>
  <si>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</si>
  <si>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</si>
  <si>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</si>
  <si>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</si>
  <si>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</si>
  <si>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</si>
  <si>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</si>
  <si>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</si>
  <si>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</si>
  <si>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</si>
  <si>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</si>
  <si>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</si>
  <si>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</si>
  <si>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</si>
  <si>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</si>
  <si>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</si>
  <si>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</si>
  <si>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</si>
  <si>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</si>
  <si>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</si>
  <si>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</si>
  <si>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</si>
  <si>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</si>
  <si>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</si>
  <si>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</si>
  <si>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</si>
  <si>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</si>
  <si>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</si>
  <si>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</si>
  <si>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</si>
  <si>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</si>
  <si>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</si>
  <si>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</si>
  <si>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</si>
  <si>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</si>
  <si>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</si>
  <si>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</si>
  <si>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</si>
  <si>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</si>
  <si>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</si>
  <si>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</si>
  <si>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</si>
  <si>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</si>
  <si>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</si>
  <si>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</si>
  <si>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</si>
  <si>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</si>
  <si>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</si>
  <si>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</si>
  <si>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</si>
  <si>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</si>
  <si>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</si>
  <si>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</si>
  <si>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</si>
  <si>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</si>
  <si>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</si>
  <si>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</si>
  <si>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</si>
  <si>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</si>
  <si>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</si>
  <si>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</si>
  <si>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</si>
  <si>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</si>
  <si>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</si>
  <si>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</si>
  <si>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</si>
  <si>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</si>
  <si>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</si>
  <si>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</si>
  <si>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</si>
  <si>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</si>
  <si>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</si>
  <si>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</si>
  <si>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</si>
  <si>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</si>
  <si>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</si>
  <si>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</si>
  <si>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</si>
  <si>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</si>
  <si>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</si>
  <si>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</si>
  <si>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</si>
  <si>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</si>
  <si>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</si>
  <si>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</si>
  <si>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</si>
  <si>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</si>
  <si>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</si>
  <si>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</si>
  <si>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</si>
  <si>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</si>
  <si>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</si>
  <si>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</si>
  <si>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</si>
  <si>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</si>
  <si>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</si>
  <si>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</si>
  <si>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</si>
  <si>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</si>
  <si>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</si>
  <si>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</si>
  <si>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</si>
  <si>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</si>
  <si>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</si>
  <si>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</si>
  <si>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</si>
  <si>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</si>
  <si>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</si>
  <si>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</si>
  <si>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</si>
  <si>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</si>
  <si>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</si>
  <si>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</si>
  <si>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</si>
  <si>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</si>
  <si>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</si>
  <si>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</si>
  <si>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</si>
  <si>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</si>
  <si>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</si>
  <si>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</si>
  <si>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</si>
  <si>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</si>
  <si>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</si>
  <si>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</si>
  <si>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</si>
  <si>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</si>
  <si>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</si>
  <si>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</si>
  <si>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</si>
  <si>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</si>
  <si>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</si>
  <si>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</si>
  <si>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</si>
  <si>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</si>
  <si>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</si>
  <si>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</si>
  <si>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</si>
  <si>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</si>
  <si>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</si>
  <si>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</si>
  <si>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</si>
  <si>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</si>
  <si>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</si>
  <si>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</si>
  <si>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</si>
  <si>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</si>
  <si>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</si>
  <si>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</si>
  <si>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</si>
  <si>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</si>
  <si>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</si>
  <si>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</si>
  <si>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</si>
  <si>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</si>
  <si>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</si>
  <si>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</si>
  <si>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</si>
  <si>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</si>
  <si>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</si>
  <si>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</si>
  <si>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</si>
  <si>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</si>
  <si>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</si>
  <si>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</si>
  <si>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</si>
  <si>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</si>
  <si>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</si>
  <si>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</si>
  <si>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</si>
  <si>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</si>
  <si>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</si>
  <si>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</si>
  <si>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</si>
  <si>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</si>
  <si>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</si>
  <si>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</si>
  <si>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</si>
  <si>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</si>
  <si>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</si>
  <si>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</si>
  <si>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</si>
  <si>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</si>
  <si>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</si>
  <si>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</si>
  <si>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</si>
  <si>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</si>
  <si>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</si>
  <si>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</si>
  <si>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</si>
  <si>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</si>
  <si>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</si>
  <si>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</si>
  <si>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</si>
  <si>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</si>
  <si>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</si>
  <si>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</si>
  <si>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</si>
  <si>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</si>
  <si>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</si>
  <si>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</si>
  <si>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</si>
  <si>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</si>
  <si>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</si>
  <si>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</si>
  <si>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</si>
  <si>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</si>
  <si>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</si>
  <si>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</si>
  <si>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</si>
  <si>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</si>
  <si>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</si>
  <si>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</si>
  <si>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</si>
  <si>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</si>
  <si>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</si>
  <si>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</si>
  <si>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</si>
  <si>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</si>
  <si>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</si>
  <si>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</si>
  <si>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</si>
  <si>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</si>
  <si>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</si>
  <si>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</si>
  <si>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</si>
  <si>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</si>
  <si>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</si>
  <si>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</si>
  <si>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</si>
  <si>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</si>
  <si>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</si>
  <si>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</si>
  <si>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</si>
  <si>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</si>
  <si>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</si>
  <si>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</si>
  <si>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</si>
  <si>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</si>
  <si>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</si>
  <si>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</si>
  <si>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</si>
  <si>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</si>
  <si>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</si>
  <si>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</si>
  <si>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</si>
  <si>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</si>
  <si>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</si>
  <si>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</si>
  <si>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</si>
  <si>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</si>
  <si>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</si>
  <si>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</si>
  <si>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</si>
  <si>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</si>
  <si>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</si>
  <si>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</si>
  <si>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</si>
  <si>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</si>
  <si>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</si>
  <si>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</si>
  <si>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</si>
  <si>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</si>
  <si>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</si>
  <si>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</si>
  <si>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</si>
  <si>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</si>
  <si>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</si>
  <si>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</si>
  <si>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</si>
  <si>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</si>
  <si>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</si>
  <si>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</si>
  <si>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</si>
  <si>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</si>
  <si>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</si>
  <si>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</si>
  <si>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</si>
  <si>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</si>
  <si>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</si>
  <si>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</si>
  <si>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</si>
  <si>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</si>
  <si>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</si>
  <si>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</si>
  <si>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</si>
  <si>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</si>
  <si>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</si>
  <si>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</si>
  <si>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</si>
  <si>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</si>
  <si>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</si>
  <si>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</si>
  <si>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</si>
  <si>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</si>
  <si>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</si>
  <si>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</si>
  <si>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</si>
  <si>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</si>
  <si>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</si>
  <si>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</si>
  <si>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</si>
  <si>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</si>
  <si>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</si>
  <si>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</si>
  <si>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</si>
  <si>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</si>
  <si>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</si>
  <si>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</si>
  <si>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</si>
  <si>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</si>
  <si>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</si>
  <si>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</si>
  <si>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</si>
  <si>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</si>
  <si>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</si>
  <si>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</si>
  <si>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</si>
  <si>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</si>
  <si>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</si>
  <si>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</si>
  <si>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</si>
  <si>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</si>
  <si>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</si>
  <si>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</si>
  <si>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</si>
  <si>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</si>
  <si>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</si>
  <si>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</si>
  <si>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</si>
  <si>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</si>
  <si>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</si>
  <si>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</si>
  <si>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</si>
  <si>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</si>
  <si>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</si>
  <si>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</si>
  <si>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</si>
  <si>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</si>
  <si>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</si>
  <si>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</si>
  <si>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</si>
  <si>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</si>
  <si>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</si>
  <si>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</si>
  <si>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</si>
  <si>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</si>
  <si>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</si>
  <si>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</si>
  <si>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</si>
  <si>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</si>
  <si>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</si>
  <si>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</si>
  <si>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</si>
  <si>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</si>
  <si>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</si>
  <si>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</si>
  <si>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</si>
  <si>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</si>
  <si>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</si>
  <si>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</si>
  <si>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</si>
  <si>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</si>
  <si>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</si>
  <si>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</si>
  <si>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</si>
  <si>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</si>
  <si>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</si>
  <si>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</si>
  <si>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</si>
  <si>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</si>
  <si>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</si>
  <si>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</si>
  <si>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</si>
  <si>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</si>
  <si>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</si>
  <si>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</si>
  <si>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</si>
  <si>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</si>
  <si>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</si>
  <si>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</si>
  <si>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</si>
  <si>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</si>
  <si>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</si>
  <si>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</si>
  <si>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</si>
  <si>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</si>
  <si>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</si>
  <si>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</si>
  <si>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</si>
  <si>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</si>
  <si>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</si>
  <si>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</si>
  <si>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</si>
  <si>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</si>
  <si>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</si>
  <si>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</si>
  <si>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</si>
  <si>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</si>
  <si>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</si>
  <si>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</si>
  <si>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</si>
  <si>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</si>
  <si>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</si>
  <si>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</si>
  <si>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</si>
  <si>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</si>
  <si>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</si>
  <si>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</si>
  <si>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</si>
  <si>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</si>
  <si>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</si>
  <si>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</si>
  <si>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</si>
  <si>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</si>
  <si>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</si>
  <si>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</si>
  <si>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</si>
  <si>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</si>
  <si>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</si>
  <si>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</si>
  <si>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</si>
  <si>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</si>
  <si>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</si>
  <si>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</si>
  <si>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</si>
  <si>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</si>
  <si>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</si>
  <si>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</si>
  <si>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</si>
  <si>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</si>
  <si>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</si>
  <si>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</si>
  <si>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</si>
  <si>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</si>
  <si>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</si>
  <si>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</si>
  <si>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</si>
  <si>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</si>
  <si>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</si>
  <si>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</si>
  <si>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</si>
  <si>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</si>
  <si>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</si>
  <si>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</si>
  <si>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</si>
  <si>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</si>
  <si>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</si>
  <si>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</si>
  <si>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</si>
  <si>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</si>
  <si>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</si>
  <si>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</si>
  <si>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</si>
  <si>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</si>
  <si>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</si>
  <si>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</si>
  <si>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</si>
  <si>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</si>
  <si>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</si>
  <si>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</si>
  <si>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</si>
  <si>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</si>
  <si>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</si>
  <si>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</si>
  <si>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</si>
  <si>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</si>
  <si>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</si>
  <si>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</si>
  <si>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</si>
  <si>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</si>
  <si>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</si>
  <si>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</si>
  <si>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</si>
  <si>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</si>
  <si>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</si>
  <si>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</si>
  <si>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</si>
  <si>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</si>
  <si>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</si>
  <si>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</si>
  <si>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</si>
  <si>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</si>
  <si>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</si>
  <si>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</si>
  <si>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</si>
  <si>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</si>
  <si>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</si>
  <si>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</si>
  <si>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</si>
  <si>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</si>
  <si>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</si>
  <si>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</si>
  <si>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</si>
  <si>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</si>
  <si>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</si>
  <si>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</si>
  <si>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</si>
  <si>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</si>
  <si>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</si>
  <si>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</si>
  <si>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</si>
  <si>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</si>
  <si>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</si>
  <si>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</si>
  <si>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</si>
  <si>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</si>
  <si>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</si>
  <si>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</si>
  <si>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</si>
  <si>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</si>
  <si>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</si>
  <si>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</si>
  <si>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</si>
  <si>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</si>
  <si>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</si>
  <si>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</si>
  <si>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</si>
  <si>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</si>
  <si>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</si>
  <si>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</si>
  <si>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</si>
  <si>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</si>
  <si>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</si>
  <si>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</si>
  <si>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</si>
  <si>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</si>
  <si>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</si>
  <si>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</si>
  <si>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</si>
  <si>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</si>
  <si>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</si>
  <si>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</si>
  <si>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</si>
  <si>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</si>
  <si>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</si>
  <si>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</si>
  <si>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</si>
  <si>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</si>
  <si>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</si>
  <si>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</si>
  <si>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</si>
  <si>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</si>
  <si>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</si>
  <si>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</si>
  <si>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</si>
  <si>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</si>
  <si>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</si>
  <si>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</si>
  <si>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</si>
  <si>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</si>
  <si>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</si>
  <si>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</si>
  <si>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</si>
  <si>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</si>
  <si>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</si>
  <si>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</si>
  <si>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</si>
  <si>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</si>
  <si>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</si>
  <si>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</si>
  <si>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</si>
  <si>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</si>
  <si>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</si>
  <si>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</si>
  <si>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</si>
  <si>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</si>
  <si>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</si>
  <si>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</si>
  <si>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</si>
  <si>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</si>
  <si>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</si>
  <si>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</si>
  <si>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</si>
  <si>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</si>
  <si>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</si>
  <si>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</si>
  <si>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</si>
  <si>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</si>
  <si>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</si>
  <si>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</si>
  <si>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</si>
  <si>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</si>
  <si>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</si>
  <si>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</si>
  <si>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</si>
  <si>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</si>
  <si>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</si>
  <si>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</si>
  <si>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</si>
  <si>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</si>
  <si>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</si>
  <si>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</si>
  <si>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</si>
  <si>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</si>
  <si>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</si>
  <si>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</si>
  <si>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</si>
  <si>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</si>
  <si>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</si>
  <si>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</si>
  <si>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</si>
  <si>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</si>
  <si>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</si>
  <si>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</si>
  <si>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</si>
  <si>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</si>
  <si>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</si>
  <si>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</si>
  <si>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</si>
  <si>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</si>
  <si>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</si>
  <si>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</si>
  <si>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</si>
  <si>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</si>
  <si>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</si>
  <si>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</si>
  <si>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</si>
  <si>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</si>
  <si>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</si>
  <si>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</si>
  <si>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</si>
  <si>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</si>
  <si>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</si>
  <si>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</si>
  <si>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</si>
  <si>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</si>
  <si>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</si>
  <si>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</si>
  <si>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</si>
  <si>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</si>
  <si>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</si>
  <si>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</si>
  <si>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</si>
  <si>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</si>
  <si>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</si>
  <si>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</si>
  <si>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</si>
  <si>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</si>
  <si>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</si>
  <si>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</si>
  <si>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</si>
  <si>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</si>
  <si>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</si>
  <si>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</si>
  <si>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</si>
  <si>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</si>
  <si>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</si>
  <si>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</si>
  <si>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</si>
  <si>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</si>
  <si>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</si>
  <si>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</si>
  <si>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</si>
  <si>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</si>
  <si>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</si>
  <si>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</si>
  <si>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</si>
  <si>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</si>
  <si>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</si>
  <si>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</si>
  <si>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</si>
  <si>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</si>
  <si>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</si>
  <si>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</si>
  <si>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</si>
  <si>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</si>
  <si>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</si>
  <si>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</si>
  <si>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</si>
  <si>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</si>
  <si>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</si>
  <si>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</si>
  <si>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</si>
  <si>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</si>
  <si>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</si>
  <si>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</si>
  <si>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</si>
  <si>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</si>
  <si>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</si>
  <si>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</si>
  <si>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</si>
  <si>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</si>
  <si>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</si>
  <si>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</si>
  <si>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</si>
  <si>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</si>
  <si>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</si>
  <si>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</si>
  <si>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</si>
  <si>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</si>
  <si>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</si>
  <si>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</si>
  <si>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</si>
  <si>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</si>
  <si>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</si>
  <si>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</si>
  <si>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</si>
  <si>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</si>
  <si>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</si>
  <si>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</si>
  <si>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</si>
  <si>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</si>
  <si>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</si>
  <si>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</si>
  <si>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</si>
  <si>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</si>
  <si>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</si>
  <si>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</si>
  <si>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</si>
  <si>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</si>
  <si>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</si>
  <si>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</si>
  <si>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</si>
  <si>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</si>
  <si>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</si>
  <si>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</si>
  <si>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</si>
  <si>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</si>
  <si>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</si>
  <si>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</si>
  <si>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</si>
  <si>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</si>
  <si>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</si>
  <si>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</si>
  <si>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</si>
  <si>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</si>
  <si>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</si>
  <si>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</si>
  <si>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</si>
  <si>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</si>
  <si>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</si>
  <si>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</si>
  <si>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</si>
  <si>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</si>
  <si>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</si>
  <si>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</si>
  <si>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</si>
  <si>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</si>
  <si>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</si>
  <si>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</si>
  <si>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</si>
  <si>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</si>
  <si>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</si>
  <si>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</si>
  <si>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</si>
  <si>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</si>
  <si>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</si>
  <si>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</si>
  <si>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</si>
  <si>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</si>
  <si>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</si>
  <si>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</si>
  <si>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</si>
  <si>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</si>
  <si>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</si>
  <si>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</si>
  <si>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</si>
  <si>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</si>
  <si>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</si>
  <si>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</si>
  <si>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</si>
  <si>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</si>
  <si>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</si>
  <si>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</si>
  <si>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</si>
  <si>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</si>
  <si>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</si>
  <si>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</si>
  <si>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</si>
  <si>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</si>
  <si>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</si>
  <si>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</si>
  <si>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</si>
  <si>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</si>
  <si>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</si>
  <si>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</si>
  <si>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</si>
  <si>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</si>
  <si>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</si>
  <si>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</si>
  <si>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</si>
  <si>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</si>
  <si>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</si>
  <si>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</si>
  <si>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</si>
  <si>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</si>
  <si>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</si>
  <si>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</si>
  <si>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</si>
  <si>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</si>
  <si>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</si>
  <si>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</si>
  <si>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</si>
  <si>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</si>
  <si>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</si>
  <si>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</si>
  <si>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</si>
  <si>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</si>
  <si>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</si>
  <si>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</si>
  <si>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</si>
  <si>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</si>
  <si>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</si>
  <si>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</si>
  <si>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</si>
  <si>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</si>
  <si>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</si>
  <si>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</si>
  <si>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</si>
  <si>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</si>
  <si>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</si>
  <si>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</si>
  <si>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</si>
  <si>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</si>
  <si>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</si>
  <si>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</si>
  <si>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</si>
  <si>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</si>
  <si>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</si>
  <si>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</si>
  <si>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</si>
  <si>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</si>
  <si>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</si>
  <si>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</si>
  <si>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</si>
  <si>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</si>
  <si>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</si>
  <si>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</si>
  <si>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</si>
  <si>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</si>
  <si>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</si>
  <si>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</si>
  <si>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</si>
  <si>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</si>
  <si>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</si>
  <si>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</si>
  <si>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</si>
  <si>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</si>
  <si>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</si>
  <si>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</si>
  <si>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</si>
  <si>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</si>
  <si>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</si>
  <si>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</si>
  <si>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</si>
  <si>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</si>
  <si>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</si>
  <si>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</si>
  <si>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</si>
  <si>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</si>
  <si>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</si>
  <si>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</si>
  <si>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</si>
  <si>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</si>
  <si>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</si>
  <si>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</si>
  <si>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</si>
  <si>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</si>
  <si>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</si>
  <si>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</si>
  <si>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</si>
  <si>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</si>
  <si>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</si>
  <si>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</si>
  <si>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</si>
  <si>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</si>
  <si>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</si>
  <si>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</si>
  <si>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</si>
  <si>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</si>
  <si>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</si>
  <si>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</si>
  <si>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</si>
  <si>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</si>
  <si>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</si>
  <si>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</si>
  <si>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</si>
  <si>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</si>
  <si>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</si>
  <si>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</si>
  <si>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</si>
  <si>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</si>
  <si>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</si>
  <si>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</si>
  <si>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</si>
  <si>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</si>
  <si>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</si>
  <si>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</si>
  <si>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</si>
  <si>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</si>
  <si>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</si>
  <si>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</si>
  <si>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</si>
  <si>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</si>
  <si>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</si>
  <si>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</si>
  <si>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</si>
  <si>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</si>
  <si>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</si>
  <si>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</si>
  <si>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</si>
  <si>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</si>
  <si>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</si>
  <si>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</si>
  <si>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</si>
  <si>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</si>
  <si>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</si>
  <si>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</si>
  <si>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</si>
  <si>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</si>
  <si>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</si>
  <si>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</si>
  <si>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</si>
  <si>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</si>
  <si>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</si>
  <si>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</si>
  <si>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</si>
  <si>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</si>
  <si>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</si>
  <si>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</si>
  <si>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</si>
  <si>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</si>
  <si>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</si>
  <si>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</si>
  <si>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</si>
  <si>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</si>
  <si>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</si>
  <si>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</si>
  <si>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</si>
  <si>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</si>
  <si>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</si>
  <si>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</si>
  <si>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</si>
  <si>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</si>
  <si>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</si>
  <si>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</si>
  <si>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</si>
  <si>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</si>
  <si>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</si>
  <si>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</si>
  <si>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</si>
  <si>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</si>
  <si>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</si>
  <si>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</si>
  <si>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</si>
  <si>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</si>
  <si>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</si>
  <si>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</si>
  <si>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</si>
  <si>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</si>
  <si>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</si>
  <si>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</si>
  <si>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</si>
  <si>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</si>
  <si>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</si>
  <si>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</si>
  <si>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</si>
  <si>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</si>
  <si>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</si>
  <si>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</si>
  <si>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</si>
  <si>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</si>
  <si>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</si>
  <si>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</si>
  <si>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</si>
  <si>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</si>
  <si>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</si>
  <si>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</si>
  <si>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</si>
  <si>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</si>
  <si>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</si>
  <si>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</si>
  <si>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</si>
  <si>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</si>
  <si>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</si>
  <si>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</si>
  <si>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</si>
  <si>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</si>
  <si>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</si>
  <si>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</si>
  <si>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</si>
  <si>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</si>
  <si>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</si>
  <si>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</si>
  <si>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</si>
  <si>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</si>
  <si>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</si>
  <si>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</si>
  <si>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</si>
  <si>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</si>
  <si>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</si>
  <si>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</si>
  <si>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</si>
  <si>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</si>
  <si>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</si>
  <si>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</si>
  <si>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</si>
  <si>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</si>
  <si>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</si>
  <si>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</si>
  <si>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</si>
  <si>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</si>
  <si>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</si>
  <si>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</si>
  <si>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</si>
  <si>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</si>
  <si>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</si>
  <si>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</si>
  <si>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</si>
  <si>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</si>
  <si>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</si>
  <si>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</si>
  <si>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</si>
  <si>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</si>
  <si>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</si>
  <si>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</si>
  <si>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</si>
  <si>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</si>
  <si>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</si>
  <si>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</si>
  <si>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</si>
  <si>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</si>
  <si>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</si>
  <si>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</si>
  <si>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</si>
  <si>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</si>
  <si>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</si>
  <si>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</si>
  <si>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</si>
  <si>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</si>
  <si>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</si>
  <si>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</si>
  <si>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</si>
  <si>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</si>
  <si>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</si>
  <si>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</si>
  <si>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</si>
  <si>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</si>
  <si>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</si>
  <si>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</si>
  <si>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</si>
  <si>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</si>
  <si>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</si>
  <si>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</si>
  <si>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</si>
  <si>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</si>
  <si>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</si>
  <si>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</si>
  <si>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</si>
  <si>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</si>
  <si>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</si>
  <si>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</si>
  <si>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</si>
  <si>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</si>
  <si>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</si>
  <si>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</si>
  <si>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</si>
  <si>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</si>
  <si>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</si>
  <si>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</si>
  <si>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</si>
  <si>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</si>
  <si>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</si>
  <si>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</si>
  <si>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</si>
  <si>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</si>
  <si>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</si>
  <si>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</si>
  <si>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</si>
  <si>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</si>
  <si>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</si>
  <si>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</si>
  <si>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</si>
  <si>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</si>
  <si>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</si>
  <si>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</si>
  <si>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</si>
  <si>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</si>
  <si>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</si>
  <si>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</si>
  <si>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</si>
  <si>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</si>
  <si>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</si>
  <si>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</si>
  <si>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</si>
  <si>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</si>
  <si>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</si>
  <si>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</si>
  <si>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</si>
  <si>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</si>
  <si>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</si>
  <si>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</si>
  <si>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</si>
  <si>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</si>
  <si>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</si>
  <si>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</si>
  <si>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</si>
  <si>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</si>
  <si>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</si>
  <si>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</si>
  <si>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</si>
  <si>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</si>
  <si>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</si>
  <si>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</si>
  <si>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</si>
  <si>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</si>
  <si>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</si>
  <si>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</si>
  <si>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</si>
  <si>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</si>
  <si>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</si>
  <si>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</si>
  <si>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</si>
  <si>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</si>
  <si>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</si>
  <si>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</si>
  <si>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</si>
  <si>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</si>
  <si>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</si>
  <si>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</si>
  <si>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</si>
  <si>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</si>
  <si>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</si>
  <si>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</si>
  <si>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</si>
  <si>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</si>
  <si>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</si>
  <si>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</si>
  <si>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</si>
  <si>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</si>
  <si>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</si>
  <si>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</si>
  <si>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</si>
  <si>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</si>
  <si>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</si>
  <si>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</si>
  <si>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</si>
  <si>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</si>
  <si>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</si>
  <si>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</si>
  <si>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</si>
  <si>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</si>
  <si>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</si>
  <si>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</si>
  <si>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</si>
  <si>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</si>
  <si>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</si>
  <si>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</si>
  <si>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</si>
  <si>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</si>
  <si>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</si>
  <si>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</si>
  <si>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</si>
  <si>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</si>
  <si>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</si>
  <si>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</si>
  <si>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</si>
  <si>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</si>
  <si>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</si>
  <si>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</si>
  <si>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</si>
  <si>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</si>
  <si>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</si>
  <si>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</si>
  <si>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</si>
  <si>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</si>
  <si>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</si>
  <si>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</si>
  <si>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</si>
  <si>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</si>
  <si>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</si>
  <si>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</si>
  <si>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</si>
  <si>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</si>
  <si>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</si>
  <si>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</si>
  <si>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</si>
  <si>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</si>
  <si>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</si>
  <si>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</si>
  <si>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</si>
  <si>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</si>
  <si>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</si>
  <si>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</si>
  <si>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</si>
  <si>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</si>
  <si>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</si>
  <si>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</si>
  <si>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</si>
  <si>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</si>
  <si>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</si>
  <si>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Zongo</t>
  </si>
  <si>
    <t>charbelgbaguidi74@gmail.com</t>
  </si>
  <si>
    <t>EBAH</t>
  </si>
  <si>
    <t>fructueusebah@gmail.com</t>
  </si>
  <si>
    <t>BOSSOU</t>
  </si>
  <si>
    <t>Helga Ange</t>
  </si>
  <si>
    <t>bossouhelga@gmail.com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</si>
</sst>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L1" workbookViewId="0">
      <selection activeCell="N7" sqref="N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3540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3541</v>
      </c>
      <c r="C7" t="s">
        <v>148</v>
      </c>
      <c r="D7" t="s">
        <v>32</v>
      </c>
      <c r="E7">
        <v>91504486</v>
      </c>
      <c r="F7" t="s">
        <v>3284</v>
      </c>
      <c r="G7" t="s">
        <v>3542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3543</v>
      </c>
      <c r="C8" t="s">
        <v>3544</v>
      </c>
      <c r="D8" t="s">
        <v>22</v>
      </c>
      <c r="E8">
        <v>62721114</v>
      </c>
      <c r="F8" t="s">
        <v>3287</v>
      </c>
      <c r="G8" t="s">
        <v>3545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B30" sqref="B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F11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A435" workbookViewId="0">
      <selection activeCell="B445" sqref="B445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B4" workbookViewId="0">
      <selection activeCell="D6" sqref="D6"/>
    </sheetView>
  </sheetViews>
  <sheetFormatPr baseColWidth="10" defaultColWidth="26.1796875" defaultRowHeight="14.5" x14ac:dyDescent="0.35"/>
  <cols>
    <col min="1" max="1" width="15" hidden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19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19" ht="26.5" thickBot="1" x14ac:dyDescent="0.4">
      <c r="A2" s="18">
        <v>44998.567326388889</v>
      </c>
      <c r="B2" s="15" t="s">
        <v>3528</v>
      </c>
      <c r="C2" s="15" t="s">
        <v>3529</v>
      </c>
      <c r="D2" s="16">
        <v>6483</v>
      </c>
      <c r="E2" s="15" t="s">
        <v>32</v>
      </c>
      <c r="F2" s="19">
        <v>31393</v>
      </c>
      <c r="G2" s="15" t="s">
        <v>2623</v>
      </c>
      <c r="H2" s="15" t="s">
        <v>2617</v>
      </c>
      <c r="I2" s="15" t="s">
        <v>1367</v>
      </c>
      <c r="J2" s="15" t="s">
        <v>3027</v>
      </c>
      <c r="K2" s="15" t="s">
        <v>3530</v>
      </c>
      <c r="L2" s="20">
        <v>97182335</v>
      </c>
      <c r="M2" s="17" t="s">
        <v>3531</v>
      </c>
      <c r="N2" s="15"/>
      <c r="O2" s="15"/>
      <c r="P2" s="15"/>
      <c r="Q2" s="19">
        <v>44998</v>
      </c>
      <c r="R2" s="15"/>
      <c r="S2" s="17" t="s">
        <v>3030</v>
      </c>
    </row>
    <row r="3" spans="1:19" ht="26.5" thickBot="1" x14ac:dyDescent="0.4">
      <c r="A3" s="18">
        <v>44998.845752314817</v>
      </c>
      <c r="B3" s="15" t="s">
        <v>3532</v>
      </c>
      <c r="C3" s="15" t="s">
        <v>3533</v>
      </c>
      <c r="D3" s="16">
        <v>6276</v>
      </c>
      <c r="E3" s="15" t="s">
        <v>32</v>
      </c>
      <c r="F3" s="19">
        <v>25095</v>
      </c>
      <c r="G3" s="15" t="s">
        <v>2976</v>
      </c>
      <c r="H3" s="15" t="s">
        <v>2617</v>
      </c>
      <c r="I3" s="15" t="s">
        <v>2885</v>
      </c>
      <c r="J3" s="15" t="s">
        <v>2728</v>
      </c>
      <c r="K3" s="15" t="s">
        <v>424</v>
      </c>
      <c r="L3" s="20">
        <v>53274023</v>
      </c>
      <c r="M3" s="17" t="s">
        <v>3534</v>
      </c>
      <c r="N3" s="15"/>
      <c r="O3" s="15"/>
      <c r="P3" s="15">
        <v>202113632033</v>
      </c>
      <c r="Q3" s="19">
        <v>44977</v>
      </c>
      <c r="R3" s="15"/>
      <c r="S3" s="17" t="s">
        <v>3024</v>
      </c>
    </row>
    <row r="4" spans="1:19" ht="26.5" thickBot="1" x14ac:dyDescent="0.4">
      <c r="A4" s="18">
        <v>44999.758645833332</v>
      </c>
      <c r="B4" s="15" t="s">
        <v>3535</v>
      </c>
      <c r="C4" s="15" t="s">
        <v>3536</v>
      </c>
      <c r="D4" s="16">
        <v>6277</v>
      </c>
      <c r="E4" s="15" t="s">
        <v>22</v>
      </c>
      <c r="F4" s="19">
        <v>35958</v>
      </c>
      <c r="G4" s="15" t="s">
        <v>2873</v>
      </c>
      <c r="H4" s="15" t="s">
        <v>2617</v>
      </c>
      <c r="I4" s="15" t="s">
        <v>2885</v>
      </c>
      <c r="J4" s="15" t="s">
        <v>2728</v>
      </c>
      <c r="K4" s="15" t="s">
        <v>424</v>
      </c>
      <c r="L4" s="20">
        <v>96689323</v>
      </c>
      <c r="M4" s="17" t="s">
        <v>3537</v>
      </c>
      <c r="N4" s="15"/>
      <c r="O4" s="15"/>
      <c r="P4" s="15">
        <v>202292502533</v>
      </c>
      <c r="Q4" s="19">
        <v>44977</v>
      </c>
      <c r="R4" s="15"/>
      <c r="S4" s="17" t="s">
        <v>3024</v>
      </c>
    </row>
    <row r="5" spans="1:19" ht="26.5" thickBot="1" x14ac:dyDescent="0.4">
      <c r="A5" s="18">
        <v>45000.943067129629</v>
      </c>
      <c r="B5" s="15" t="s">
        <v>1898</v>
      </c>
      <c r="C5" s="15" t="s">
        <v>3538</v>
      </c>
      <c r="D5" s="16">
        <v>8139</v>
      </c>
      <c r="E5" s="15" t="s">
        <v>32</v>
      </c>
      <c r="F5" s="19">
        <v>36025</v>
      </c>
      <c r="G5" s="15" t="s">
        <v>3539</v>
      </c>
      <c r="H5" s="15" t="s">
        <v>2617</v>
      </c>
      <c r="I5" s="15" t="s">
        <v>3084</v>
      </c>
      <c r="J5" s="15" t="s">
        <v>2698</v>
      </c>
      <c r="K5" s="15" t="s">
        <v>3284</v>
      </c>
      <c r="L5" s="20">
        <v>90114170</v>
      </c>
      <c r="M5" s="17" t="s">
        <v>3540</v>
      </c>
      <c r="N5" s="15"/>
      <c r="O5" s="15"/>
      <c r="P5" s="15"/>
      <c r="Q5" s="19">
        <v>44995</v>
      </c>
      <c r="R5" s="15"/>
      <c r="S5" s="17" t="s">
        <v>3024</v>
      </c>
    </row>
    <row r="6" spans="1:19" ht="26.5" thickBot="1" x14ac:dyDescent="0.4">
      <c r="A6" s="18">
        <v>45001.364664351851</v>
      </c>
      <c r="B6" s="15" t="s">
        <v>3541</v>
      </c>
      <c r="C6" s="15" t="s">
        <v>148</v>
      </c>
      <c r="D6" s="16">
        <v>8140</v>
      </c>
      <c r="E6" s="15" t="s">
        <v>32</v>
      </c>
      <c r="F6" s="19">
        <v>36084</v>
      </c>
      <c r="G6" s="15" t="s">
        <v>2590</v>
      </c>
      <c r="H6" s="15" t="s">
        <v>2617</v>
      </c>
      <c r="I6" s="15" t="s">
        <v>3084</v>
      </c>
      <c r="J6" s="15" t="s">
        <v>2698</v>
      </c>
      <c r="K6" s="15" t="s">
        <v>3284</v>
      </c>
      <c r="L6" s="20">
        <v>91504486</v>
      </c>
      <c r="M6" s="17" t="s">
        <v>3542</v>
      </c>
      <c r="N6" s="15"/>
      <c r="O6" s="15"/>
      <c r="P6" s="15"/>
      <c r="Q6" s="19">
        <v>44994</v>
      </c>
      <c r="R6" s="15"/>
      <c r="S6" s="17" t="s">
        <v>3024</v>
      </c>
    </row>
    <row r="7" spans="1:19" ht="26.5" thickBot="1" x14ac:dyDescent="0.4">
      <c r="A7" s="18">
        <v>45002.591273148151</v>
      </c>
      <c r="B7" s="15" t="s">
        <v>3543</v>
      </c>
      <c r="C7" s="15" t="s">
        <v>3544</v>
      </c>
      <c r="D7" s="16">
        <v>7260</v>
      </c>
      <c r="E7" s="15" t="s">
        <v>22</v>
      </c>
      <c r="F7" s="19">
        <v>37405</v>
      </c>
      <c r="G7" s="15" t="s">
        <v>2951</v>
      </c>
      <c r="H7" s="15" t="s">
        <v>2617</v>
      </c>
      <c r="I7" s="15" t="s">
        <v>3526</v>
      </c>
      <c r="J7" s="15" t="s">
        <v>3117</v>
      </c>
      <c r="K7" s="15" t="s">
        <v>3287</v>
      </c>
      <c r="L7" s="20">
        <v>62721114</v>
      </c>
      <c r="M7" s="17" t="s">
        <v>3545</v>
      </c>
      <c r="N7" s="15"/>
      <c r="O7" s="15"/>
      <c r="P7" s="15">
        <v>202381276767</v>
      </c>
      <c r="Q7" s="19">
        <v>44986</v>
      </c>
      <c r="R7" s="15"/>
      <c r="S7" s="17" t="s">
        <v>3024</v>
      </c>
    </row>
    <row r="8" spans="1:19" ht="15" thickBot="1" x14ac:dyDescent="0.4">
      <c r="A8" s="18"/>
      <c r="B8" s="15"/>
      <c r="C8" s="15"/>
      <c r="D8" s="16"/>
      <c r="E8" s="15"/>
      <c r="F8" s="19"/>
      <c r="G8" s="15"/>
      <c r="H8" s="15"/>
      <c r="I8" s="15"/>
      <c r="J8" s="15"/>
      <c r="K8" s="15"/>
      <c r="L8" s="20"/>
      <c r="M8" s="17"/>
      <c r="N8" s="15"/>
      <c r="O8" s="15"/>
      <c r="P8" s="15"/>
      <c r="Q8" s="19"/>
      <c r="R8" s="15"/>
      <c r="S8" s="17"/>
    </row>
    <row r="9" spans="1:19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19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19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19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19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19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19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19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L1" workbookViewId="0">
      <selection activeCell="A3" sqref="A3:O8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6483</v>
      </c>
      <c r="B3" s="13" t="str">
        <f>Données!B2</f>
        <v>HLAGBETE</v>
      </c>
      <c r="C3" s="13" t="str">
        <f>Données!C2</f>
        <v>Innocent</v>
      </c>
      <c r="D3" s="13" t="str">
        <f>Données!E2</f>
        <v>MASCULIN</v>
      </c>
      <c r="E3" s="13">
        <f>Données!L2</f>
        <v>97182335</v>
      </c>
      <c r="F3" s="13" t="str">
        <f>Données!K2</f>
        <v>VAKON ADANHOU Maison HLAGBETE</v>
      </c>
      <c r="G3" s="13" t="str">
        <f>Données!M2</f>
        <v>innocent.hlagbete@gmail.com</v>
      </c>
      <c r="H3" s="13">
        <f>Données!P2</f>
        <v>0</v>
      </c>
      <c r="I3" s="13" t="s">
        <v>25</v>
      </c>
      <c r="J3" s="13">
        <f>+VLOOKUP(Données!I2,Managers!$E$3:$H$27,3,FALSE)</f>
        <v>5775</v>
      </c>
      <c r="K3" s="13">
        <f>+VLOOKUP(Données!I2,Managers!$E$3:$H$27,4,FALSE)</f>
        <v>5258</v>
      </c>
      <c r="L3" s="14">
        <f>Données!Q2</f>
        <v>44998</v>
      </c>
      <c r="M3" s="13" t="s">
        <v>26</v>
      </c>
      <c r="N3" s="13" t="s">
        <v>27</v>
      </c>
      <c r="O3" s="13">
        <f>Données!L2</f>
        <v>97182335</v>
      </c>
    </row>
    <row r="4" spans="1:16" x14ac:dyDescent="0.35">
      <c r="A4" s="13">
        <f>Données!D3</f>
        <v>6276</v>
      </c>
      <c r="B4" s="13" t="str">
        <f>Données!B3</f>
        <v>ELEGBE</v>
      </c>
      <c r="C4" s="13" t="str">
        <f>Données!C3</f>
        <v>Alfred Franck Kadi</v>
      </c>
      <c r="D4" s="13" t="str">
        <f>Données!E3</f>
        <v>MASCULIN</v>
      </c>
      <c r="E4" s="13">
        <f>Données!L3</f>
        <v>53274023</v>
      </c>
      <c r="F4" s="13" t="str">
        <f>Données!K3</f>
        <v>Porto-Novo</v>
      </c>
      <c r="G4" s="13" t="str">
        <f>Données!M3</f>
        <v>infokade125@gmail.com</v>
      </c>
      <c r="H4" s="13">
        <f>Données!P3</f>
        <v>202113632033</v>
      </c>
      <c r="I4" s="13" t="s">
        <v>25</v>
      </c>
      <c r="J4" s="13">
        <f>+VLOOKUP(Données!I3,Managers!$E$3:$H$27,3,FALSE)</f>
        <v>7102</v>
      </c>
      <c r="K4" s="13">
        <f>+VLOOKUP(Données!I3,Managers!$E$3:$H$27,4,FALSE)</f>
        <v>7113</v>
      </c>
      <c r="L4" s="14">
        <f>Données!Q3</f>
        <v>44977</v>
      </c>
      <c r="M4" s="13" t="s">
        <v>26</v>
      </c>
      <c r="N4" s="13" t="s">
        <v>27</v>
      </c>
      <c r="O4" s="13">
        <f>Données!L3</f>
        <v>53274023</v>
      </c>
    </row>
    <row r="5" spans="1:16" x14ac:dyDescent="0.35">
      <c r="A5" s="13">
        <f>Données!D4</f>
        <v>6277</v>
      </c>
      <c r="B5" s="13" t="str">
        <f>Données!B4</f>
        <v>WASSI</v>
      </c>
      <c r="C5" s="13" t="str">
        <f>Données!C4</f>
        <v>WIKAYATH</v>
      </c>
      <c r="D5" s="13" t="str">
        <f>Données!E4</f>
        <v>FEMININ</v>
      </c>
      <c r="E5" s="13">
        <f>Données!L4</f>
        <v>96689323</v>
      </c>
      <c r="F5" s="13" t="str">
        <f>Données!K4</f>
        <v>Porto-Novo</v>
      </c>
      <c r="G5" s="13" t="str">
        <f>Données!M4</f>
        <v>wikayathwassi@gmail .com</v>
      </c>
      <c r="H5" s="13">
        <f>Données!P4</f>
        <v>202292502533</v>
      </c>
      <c r="I5" s="13" t="s">
        <v>25</v>
      </c>
      <c r="J5" s="13">
        <f>+VLOOKUP(Données!I4,Managers!$E$3:$H$27,3,FALSE)</f>
        <v>7102</v>
      </c>
      <c r="K5" s="13">
        <f>+VLOOKUP(Données!I4,Managers!$E$3:$H$27,4,FALSE)</f>
        <v>7113</v>
      </c>
      <c r="L5" s="14">
        <f>Données!Q4</f>
        <v>44977</v>
      </c>
      <c r="M5" s="13" t="s">
        <v>26</v>
      </c>
      <c r="N5" s="13" t="s">
        <v>27</v>
      </c>
      <c r="O5" s="13">
        <f>Données!L4</f>
        <v>96689323</v>
      </c>
    </row>
    <row r="6" spans="1:16" x14ac:dyDescent="0.35">
      <c r="A6" s="13">
        <f>Données!D5</f>
        <v>8139</v>
      </c>
      <c r="B6" s="13" t="str">
        <f>Données!B5</f>
        <v>GBAGUIDI</v>
      </c>
      <c r="C6" s="13" t="str">
        <f>Données!C5</f>
        <v>Ronaldo</v>
      </c>
      <c r="D6" s="13" t="str">
        <f>Données!E5</f>
        <v>MASCULIN</v>
      </c>
      <c r="E6" s="13">
        <f>Données!L5</f>
        <v>90114170</v>
      </c>
      <c r="F6" s="13" t="str">
        <f>Données!K5</f>
        <v>Zongo/Parakou</v>
      </c>
      <c r="G6" s="13" t="str">
        <f>Données!M5</f>
        <v>charbelgbaguidi74@gmail.com</v>
      </c>
      <c r="H6" s="13">
        <f>Données!P5</f>
        <v>0</v>
      </c>
      <c r="I6" s="13" t="s">
        <v>25</v>
      </c>
      <c r="J6" s="13">
        <f>+VLOOKUP(Données!I5,Managers!$E$3:$H$27,3,FALSE)</f>
        <v>8078</v>
      </c>
      <c r="K6" s="13">
        <f>+VLOOKUP(Données!I5,Managers!$E$3:$H$27,4,FALSE)</f>
        <v>8036</v>
      </c>
      <c r="L6" s="14">
        <f>Données!Q5</f>
        <v>44995</v>
      </c>
      <c r="M6" s="13" t="s">
        <v>26</v>
      </c>
      <c r="N6" s="13" t="s">
        <v>27</v>
      </c>
      <c r="O6" s="13">
        <f>Données!L5</f>
        <v>90114170</v>
      </c>
    </row>
    <row r="7" spans="1:16" x14ac:dyDescent="0.35">
      <c r="A7" s="13">
        <f>Données!D6</f>
        <v>8140</v>
      </c>
      <c r="B7" s="13" t="str">
        <f>Données!B6</f>
        <v>EBAH</v>
      </c>
      <c r="C7" s="13" t="str">
        <f>Données!C6</f>
        <v>Emmanuel</v>
      </c>
      <c r="D7" s="13" t="str">
        <f>Données!E6</f>
        <v>MASCULIN</v>
      </c>
      <c r="E7" s="13">
        <f>Données!L6</f>
        <v>91504486</v>
      </c>
      <c r="F7" s="13" t="str">
        <f>Données!K6</f>
        <v>Zongo/Parakou</v>
      </c>
      <c r="G7" s="13" t="str">
        <f>Données!M6</f>
        <v>fructueusebah@gmail.com</v>
      </c>
      <c r="H7" s="13">
        <f>Données!P6</f>
        <v>0</v>
      </c>
      <c r="I7" s="13" t="s">
        <v>25</v>
      </c>
      <c r="J7" s="13">
        <f>+VLOOKUP(Données!I6,Managers!$E$3:$H$27,3,FALSE)</f>
        <v>8078</v>
      </c>
      <c r="K7" s="13">
        <f>+VLOOKUP(Données!I6,Managers!$E$3:$H$27,4,FALSE)</f>
        <v>8036</v>
      </c>
      <c r="L7" s="14">
        <f>Données!Q6</f>
        <v>44994</v>
      </c>
      <c r="M7" s="13" t="s">
        <v>26</v>
      </c>
      <c r="N7" s="13" t="s">
        <v>27</v>
      </c>
      <c r="O7" s="13">
        <f>Données!L6</f>
        <v>91504486</v>
      </c>
    </row>
    <row r="8" spans="1:16" x14ac:dyDescent="0.35">
      <c r="A8" s="13">
        <f>Données!D7</f>
        <v>7260</v>
      </c>
      <c r="B8" s="13" t="str">
        <f>Données!B7</f>
        <v>BOSSOU</v>
      </c>
      <c r="C8" s="13" t="str">
        <f>Données!C7</f>
        <v>Helga Ange</v>
      </c>
      <c r="D8" s="13" t="str">
        <f>Données!E7</f>
        <v>FEMININ</v>
      </c>
      <c r="E8" s="13">
        <f>Données!L7</f>
        <v>62721114</v>
      </c>
      <c r="F8" s="13" t="str">
        <f>Données!K7</f>
        <v>Agnivedji/lokossa</v>
      </c>
      <c r="G8" s="13" t="str">
        <f>Données!M7</f>
        <v>bossouhelga@gmail.com</v>
      </c>
      <c r="H8" s="13">
        <f>Données!P7</f>
        <v>202381276767</v>
      </c>
      <c r="I8" s="13" t="s">
        <v>25</v>
      </c>
      <c r="J8" s="13">
        <f>+VLOOKUP(Données!I7,Managers!$E$3:$H$27,3,FALSE)</f>
        <v>8044</v>
      </c>
      <c r="K8" s="13">
        <f>+VLOOKUP(Données!I7,Managers!$E$3:$H$27,4,FALSE)</f>
        <v>7201</v>
      </c>
      <c r="L8" s="14">
        <f>Données!Q7</f>
        <v>44986</v>
      </c>
      <c r="M8" s="13" t="s">
        <v>26</v>
      </c>
      <c r="N8" s="13" t="s">
        <v>27</v>
      </c>
      <c r="O8" s="13">
        <f>Données!L7</f>
        <v>62721114</v>
      </c>
    </row>
    <row r="9" spans="1:16" x14ac:dyDescent="0.35">
      <c r="A9" s="13">
        <f>Données!D8</f>
        <v>0</v>
      </c>
      <c r="B9" s="13">
        <f>Données!B8</f>
        <v>0</v>
      </c>
      <c r="C9" s="13">
        <f>Données!C8</f>
        <v>0</v>
      </c>
      <c r="D9" s="13">
        <f>Données!E8</f>
        <v>0</v>
      </c>
      <c r="E9" s="13">
        <f>Données!L8</f>
        <v>0</v>
      </c>
      <c r="F9" s="13">
        <f>Données!K8</f>
        <v>0</v>
      </c>
      <c r="G9" s="13">
        <f>Données!M8</f>
        <v>0</v>
      </c>
      <c r="H9" s="13">
        <f>Données!P8</f>
        <v>0</v>
      </c>
      <c r="I9" s="13" t="s">
        <v>25</v>
      </c>
      <c r="J9" s="13" t="e">
        <f>+VLOOKUP(Données!I8,Managers!$E$3:$H$27,3,FALSE)</f>
        <v>#N/A</v>
      </c>
      <c r="K9" s="13" t="e">
        <f>+VLOOKUP(Données!I8,Managers!$E$3:$H$27,4,FALSE)</f>
        <v>#N/A</v>
      </c>
      <c r="L9" s="14">
        <f>Données!Q8</f>
        <v>0</v>
      </c>
      <c r="M9" s="13" t="s">
        <v>26</v>
      </c>
      <c r="N9" s="13" t="s">
        <v>27</v>
      </c>
      <c r="O9" s="13">
        <f>Données!L8</f>
        <v>0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+VLOOKUP(Données!I9,Managers!$E$3:$H$27,3,FALSE)</f>
        <v>#N/A</v>
      </c>
      <c r="K10" s="13" t="e">
        <f>+VLOOKUP(Données!I9,Managers!$E$3:$H$27,4,FALSE)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+VLOOKUP(Données!I10,Managers!$E$3:$H$27,3,FALSE)</f>
        <v>#N/A</v>
      </c>
      <c r="K11" s="13" t="e">
        <f>+VLOOKUP(Données!I10,Managers!$E$3:$H$27,4,FALSE)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+VLOOKUP(Données!I11,Managers!$E$3:$H$27,3,FALSE)</f>
        <v>#N/A</v>
      </c>
      <c r="K12" s="13" t="e">
        <f>+VLOOKUP(Données!I11,Managers!$E$3:$H$27,4,FALSE)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+VLOOKUP(Données!I12,Managers!$E$3:$H$27,3,FALSE)</f>
        <v>#N/A</v>
      </c>
      <c r="K13" s="13" t="e">
        <f>+VLOOKUP(Données!I12,Managers!$E$3:$H$27,4,FALSE)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+VLOOKUP(Données!I13,Managers!$E$3:$H$27,3,FALSE)</f>
        <v>#N/A</v>
      </c>
      <c r="K14" s="13" t="e">
        <f>+VLOOKUP(Données!I13,Managers!$E$3:$H$27,4,FALSE)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+VLOOKUP(Données!I14,Managers!$E$3:$H$27,3,FALSE)</f>
        <v>#N/A</v>
      </c>
      <c r="K15" s="13" t="e">
        <f>+VLOOKUP(Données!I14,Managers!$E$3:$H$27,4,FALSE)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+VLOOKUP(Données!I15,Managers!$E$3:$H$27,3,FALSE)</f>
        <v>#N/A</v>
      </c>
      <c r="K16" s="13" t="e">
        <f>+VLOOKUP(Données!I15,Managers!$E$3:$H$27,4,FALSE)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+VLOOKUP(Données!I16,Managers!$E$3:$H$27,3,FALSE)</f>
        <v>#N/A</v>
      </c>
      <c r="K17" s="13" t="e">
        <f>+VLOOKUP(Données!I16,Managers!$E$3:$H$27,4,FALSE)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+VLOOKUP(Données!I17,Managers!$E$3:$H$27,3,FALSE)</f>
        <v>#N/A</v>
      </c>
      <c r="K18" s="13" t="e">
        <f>+VLOOKUP(Données!I17,Managers!$E$3:$H$27,4,FALSE)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+VLOOKUP(Données!I18,Managers!$E$3:$H$27,3,FALSE)</f>
        <v>#N/A</v>
      </c>
      <c r="K19" s="13" t="e">
        <f>+VLOOKUP(Données!I18,Managers!$E$3:$H$27,4,FALSE)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+VLOOKUP(Données!I19,Managers!$E$3:$H$27,3,FALSE)</f>
        <v>#N/A</v>
      </c>
      <c r="K20" s="13" t="e">
        <f>+VLOOKUP(Données!I19,Managers!$E$3:$H$27,4,FALSE)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+VLOOKUP(Données!I20,Managers!$E$3:$H$27,3,FALSE)</f>
        <v>#N/A</v>
      </c>
      <c r="K21" s="13" t="e">
        <f>+VLOOKUP(Données!I20,Managers!$E$3:$H$27,4,FALSE)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+VLOOKUP(Données!I21,Managers!$E$3:$H$27,3,FALSE)</f>
        <v>#N/A</v>
      </c>
      <c r="K22" s="13" t="e">
        <f>+VLOOKUP(Données!I21,Managers!$E$3:$H$27,4,FALSE)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+VLOOKUP(Données!I22,Managers!$E$3:$H$27,3,FALSE)</f>
        <v>#N/A</v>
      </c>
      <c r="K23" s="13" t="e">
        <f>+VLOOKUP(Données!I22,Managers!$E$3:$H$27,4,FALSE)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+VLOOKUP(Données!I23,Managers!$E$3:$H$27,3,FALSE)</f>
        <v>#N/A</v>
      </c>
      <c r="K24" s="13" t="e">
        <f>+VLOOKUP(Données!I23,Managers!$E$3:$H$27,4,FALSE)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+VLOOKUP(Données!I24,Managers!$E$3:$H$27,3,FALSE)</f>
        <v>#N/A</v>
      </c>
      <c r="K25" s="13" t="e">
        <f>+VLOOKUP(Données!I24,Managers!$E$3:$H$27,4,FALSE)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+VLOOKUP(Données!I25,Managers!$E$3:$H$27,3,FALSE)</f>
        <v>#N/A</v>
      </c>
      <c r="K26" s="13" t="e">
        <f>+VLOOKUP(Données!I25,Managers!$E$3:$H$27,4,FALSE)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+VLOOKUP(Données!I26,Managers!$E$3:$H$27,3,FALSE)</f>
        <v>#N/A</v>
      </c>
      <c r="K27" s="13" t="e">
        <f>+VLOOKUP(Données!I26,Managers!$E$3:$H$27,4,FALSE)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+VLOOKUP(Données!I27,Managers!$E$3:$H$27,3,FALSE)</f>
        <v>#N/A</v>
      </c>
      <c r="K28" s="13" t="e">
        <f>+VLOOKUP(Données!I27,Managers!$E$3:$H$27,4,FALSE)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+VLOOKUP(Données!I28,Managers!$E$3:$H$27,3,FALSE)</f>
        <v>#N/A</v>
      </c>
      <c r="K29" s="13" t="e">
        <f>+VLOOKUP(Données!I28,Managers!$E$3:$H$27,4,FALSE)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+VLOOKUP(Données!I29,Managers!$E$3:$H$27,3,FALSE)</f>
        <v>#N/A</v>
      </c>
      <c r="K30" s="13" t="e">
        <f>+VLOOKUP(Données!I29,Managers!$E$3:$H$27,4,FALSE)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+VLOOKUP(Données!I30,Managers!$E$3:$H$27,3,FALSE)</f>
        <v>#N/A</v>
      </c>
      <c r="K31" s="13" t="e">
        <f>+VLOOKUP(Données!I30,Managers!$E$3:$H$27,4,FALSE)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+VLOOKUP(Données!I31,Managers!$E$3:$H$27,3,FALSE)</f>
        <v>#N/A</v>
      </c>
      <c r="K32" s="13" t="e">
        <f>+VLOOKUP(Données!I31,Managers!$E$3:$H$27,4,FALSE)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+VLOOKUP(Données!I32,Managers!$E$3:$H$27,3,FALSE)</f>
        <v>#N/A</v>
      </c>
      <c r="K33" s="13" t="e">
        <f>+VLOOKUP(Données!I32,Managers!$E$3:$H$27,4,FALSE)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+VLOOKUP(Données!I33,Managers!$E$3:$H$27,3,FALSE)</f>
        <v>#N/A</v>
      </c>
      <c r="K34" s="13" t="e">
        <f>+VLOOKUP(Données!I33,Managers!$E$3:$H$27,4,FALSE)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+VLOOKUP(Données!I34,Managers!$E$3:$H$27,3,FALSE)</f>
        <v>#N/A</v>
      </c>
      <c r="K35" s="13" t="e">
        <f>+VLOOKUP(Données!I34,Managers!$E$3:$H$27,4,FALSE)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+VLOOKUP(Données!I35,Managers!$E$3:$H$27,3,FALSE)</f>
        <v>#N/A</v>
      </c>
      <c r="K36" s="13" t="e">
        <f>+VLOOKUP(Données!I35,Managers!$E$3:$H$27,4,FALSE)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+VLOOKUP(Données!I36,Managers!$E$3:$H$27,3,FALSE)</f>
        <v>#N/A</v>
      </c>
      <c r="K37" s="13" t="e">
        <f>+VLOOKUP(Données!I36,Managers!$E$3:$H$27,4,FALSE)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+VLOOKUP(Données!I37,Managers!$E$3:$H$27,3,FALSE)</f>
        <v>#N/A</v>
      </c>
      <c r="K38" s="13" t="e">
        <f>+VLOOKUP(Données!I37,Managers!$E$3:$H$27,4,FALSE)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+VLOOKUP(Données!I38,Managers!$E$3:$H$27,3,FALSE)</f>
        <v>#N/A</v>
      </c>
      <c r="K39" s="13" t="e">
        <f>+VLOOKUP(Données!I38,Managers!$E$3:$H$27,4,FALSE)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+VLOOKUP(Données!I39,Managers!$E$3:$H$27,3,FALSE)</f>
        <v>#N/A</v>
      </c>
      <c r="K40" s="13" t="e">
        <f>+VLOOKUP(Données!I39,Managers!$E$3:$H$27,4,FALSE)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+VLOOKUP(Données!I40,Managers!$E$3:$H$27,3,FALSE)</f>
        <v>#N/A</v>
      </c>
      <c r="K41" s="13" t="e">
        <f>+VLOOKUP(Données!I40,Managers!$E$3:$H$27,4,FALSE)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+VLOOKUP(Données!I41,Managers!$E$3:$H$27,3,FALSE)</f>
        <v>#N/A</v>
      </c>
      <c r="K42" s="13" t="e">
        <f>+VLOOKUP(Données!I41,Managers!$E$3:$H$27,4,FALSE)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+VLOOKUP(Données!I42,Managers!$E$3:$H$27,3,FALSE)</f>
        <v>#N/A</v>
      </c>
      <c r="K43" s="13" t="e">
        <f>+VLOOKUP(Données!I42,Managers!$E$3:$H$27,4,FALSE)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+VLOOKUP(Données!I43,Managers!$E$3:$H$27,3,FALSE)</f>
        <v>#N/A</v>
      </c>
      <c r="K44" s="13" t="e">
        <f>+VLOOKUP(Données!I43,Managers!$E$3:$H$27,4,FALSE)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+VLOOKUP(Données!I44,Managers!$E$3:$H$27,3,FALSE)</f>
        <v>#N/A</v>
      </c>
      <c r="K45" s="13" t="e">
        <f>+VLOOKUP(Données!I44,Managers!$E$3:$H$27,4,FALSE)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+VLOOKUP(Données!I45,Managers!$E$3:$H$27,3,FALSE)</f>
        <v>#N/A</v>
      </c>
      <c r="K46" s="13" t="e">
        <f>+VLOOKUP(Données!I45,Managers!$E$3:$H$27,4,FALSE)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+VLOOKUP(Données!I46,Managers!$E$3:$H$27,3,FALSE)</f>
        <v>#N/A</v>
      </c>
      <c r="K47" s="13" t="e">
        <f>+VLOOKUP(Données!I46,Managers!$E$3:$H$27,4,FALSE)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+VLOOKUP(Données!I47,Managers!$E$3:$H$27,3,FALSE)</f>
        <v>#N/A</v>
      </c>
      <c r="K48" s="13" t="e">
        <f>+VLOOKUP(Données!I47,Managers!$E$3:$H$27,4,FALSE)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+VLOOKUP(Données!I48,Managers!$E$3:$H$27,3,FALSE)</f>
        <v>#N/A</v>
      </c>
      <c r="K49" s="13" t="e">
        <f>+VLOOKUP(Données!I48,Managers!$E$3:$H$27,4,FALSE)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+VLOOKUP(Données!I49,Managers!$E$3:$H$27,3,FALSE)</f>
        <v>#N/A</v>
      </c>
      <c r="K50" s="13" t="e">
        <f>+VLOOKUP(Données!I49,Managers!$E$3:$H$27,4,FALSE)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+VLOOKUP(Données!I50,Managers!$E$3:$H$27,3,FALSE)</f>
        <v>#N/A</v>
      </c>
      <c r="K51" s="13" t="e">
        <f>+VLOOKUP(Données!I50,Managers!$E$3:$H$27,4,FALSE)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+VLOOKUP(Données!I51,Managers!$E$3:$H$27,3,FALSE)</f>
        <v>#N/A</v>
      </c>
      <c r="K52" s="13" t="e">
        <f>+VLOOKUP(Données!I51,Managers!$E$3:$H$27,4,FALSE)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+VLOOKUP(Données!I52,Managers!$E$3:$H$27,3,FALSE)</f>
        <v>#N/A</v>
      </c>
      <c r="K53" s="13" t="e">
        <f>+VLOOKUP(Données!I52,Managers!$E$3:$H$27,4,FALSE)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+VLOOKUP(Données!I53,Managers!$E$3:$H$27,3,FALSE)</f>
        <v>#N/A</v>
      </c>
      <c r="K54" s="13" t="e">
        <f>+VLOOKUP(Données!I53,Managers!$E$3:$H$27,4,FALSE)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+VLOOKUP(Données!I54,Managers!$E$3:$H$27,3,FALSE)</f>
        <v>#N/A</v>
      </c>
      <c r="K55" s="13" t="e">
        <f>+VLOOKUP(Données!I54,Managers!$E$3:$H$27,4,FALSE)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+VLOOKUP(Données!I55,Managers!$E$3:$H$27,3,FALSE)</f>
        <v>#N/A</v>
      </c>
      <c r="K56" s="13" t="e">
        <f>+VLOOKUP(Données!I55,Managers!$E$3:$H$27,4,FALSE)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C3" sqref="C3:D4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O1" workbookViewId="0">
      <selection activeCell="B11" sqref="B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G74" workbookViewId="0">
      <selection activeCell="J85" sqref="J8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M3" sqref="M3:N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17032023 (2)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2023-03-21T16:19:44Z</dcterms:modified>
  <cp:category/>
</cp:coreProperties>
</file>