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a detriure\Documents Bureau_2023\"/>
    </mc:Choice>
  </mc:AlternateContent>
  <bookViews>
    <workbookView xWindow="0" yWindow="0" windowWidth="20490" windowHeight="6750"/>
  </bookViews>
  <sheets>
    <sheet name="22042023" sheetId="19" r:id="rId1"/>
    <sheet name="20042023" sheetId="18" r:id="rId2"/>
    <sheet name="21032023 (3)" sheetId="17" r:id="rId3"/>
    <sheet name="21032023 (2)" sheetId="16" r:id="rId4"/>
    <sheet name="21032023" sheetId="15" r:id="rId5"/>
    <sheet name="17032023" sheetId="13" r:id="rId6"/>
    <sheet name="Données" sheetId="12" r:id="rId7"/>
    <sheet name="calcul" sheetId="10" r:id="rId8"/>
    <sheet name="Managers" sheetId="14" r:id="rId9"/>
    <sheet name="22022023" sheetId="9" r:id="rId10"/>
    <sheet name="21022023" sheetId="8" r:id="rId11"/>
    <sheet name="10022023" sheetId="7" r:id="rId12"/>
    <sheet name="30012023" sheetId="5" r:id="rId13"/>
    <sheet name="20012023" sheetId="4" r:id="rId14"/>
    <sheet name="Worksheet" sheetId="1" r:id="rId15"/>
    <sheet name="Worksheet (2)" sheetId="2" r:id="rId16"/>
    <sheet name="Worksheet (3)" sheetId="3" r:id="rId17"/>
    <sheet name="LISTE AU 26 JANVIER 2023" sheetId="6" r:id="rId18"/>
  </sheets>
  <definedNames>
    <definedName name="_xlnm._FilterDatabase" localSheetId="6" hidden="1">Données!$A$1:$S$18</definedName>
    <definedName name="_xlnm._FilterDatabase" localSheetId="15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C4" i="14" l="1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B61" i="14" s="1"/>
  <c r="K62" i="10"/>
  <c r="K63" i="10"/>
  <c r="B63" i="14" s="1"/>
  <c r="K64" i="10"/>
  <c r="B64" i="14" s="1"/>
  <c r="K65" i="10"/>
  <c r="B65" i="14" s="1"/>
  <c r="K66" i="10"/>
  <c r="B66" i="14" s="1"/>
  <c r="K67" i="10"/>
  <c r="B67" i="14" s="1"/>
  <c r="K68" i="10"/>
  <c r="B68" i="14" s="1"/>
  <c r="K69" i="10"/>
  <c r="B69" i="14" s="1"/>
  <c r="K70" i="10"/>
  <c r="B70" i="14" s="1"/>
  <c r="K71" i="10"/>
  <c r="B71" i="14" s="1"/>
  <c r="K72" i="10"/>
  <c r="B72" i="14" s="1"/>
  <c r="K73" i="10"/>
  <c r="B73" i="14" s="1"/>
  <c r="K74" i="10"/>
  <c r="B74" i="14" s="1"/>
  <c r="K75" i="10"/>
  <c r="B75" i="14" s="1"/>
  <c r="K76" i="10"/>
  <c r="B76" i="14" s="1"/>
  <c r="K77" i="10"/>
  <c r="B77" i="14" s="1"/>
  <c r="K78" i="10"/>
  <c r="B78" i="14" s="1"/>
  <c r="K79" i="10"/>
  <c r="B79" i="14" s="1"/>
  <c r="K80" i="10"/>
  <c r="B80" i="14" s="1"/>
  <c r="K81" i="10"/>
  <c r="B81" i="14" s="1"/>
  <c r="K82" i="10"/>
  <c r="B82" i="14" s="1"/>
  <c r="K83" i="10"/>
  <c r="B83" i="14" s="1"/>
  <c r="K84" i="10"/>
  <c r="B84" i="14" s="1"/>
  <c r="K85" i="10"/>
  <c r="B85" i="14" s="1"/>
  <c r="K86" i="10"/>
  <c r="B86" i="14" s="1"/>
  <c r="K87" i="10"/>
  <c r="B87" i="14" s="1"/>
  <c r="K88" i="10"/>
  <c r="B88" i="14" s="1"/>
  <c r="K89" i="10"/>
  <c r="B89" i="14" s="1"/>
  <c r="K90" i="10"/>
  <c r="B90" i="14" s="1"/>
  <c r="K91" i="10"/>
  <c r="B91" i="14" s="1"/>
  <c r="K92" i="10"/>
  <c r="B92" i="14" s="1"/>
  <c r="K93" i="10"/>
  <c r="B93" i="14" s="1"/>
  <c r="K94" i="10"/>
  <c r="B94" i="14" s="1"/>
  <c r="K95" i="10"/>
  <c r="B95" i="14" s="1"/>
  <c r="K96" i="10"/>
  <c r="B96" i="14" s="1"/>
  <c r="K97" i="10"/>
  <c r="B97" i="14" s="1"/>
  <c r="K98" i="10"/>
  <c r="B98" i="14" s="1"/>
  <c r="K99" i="10"/>
  <c r="B99" i="14" s="1"/>
  <c r="K100" i="10"/>
  <c r="B100" i="14" s="1"/>
  <c r="K101" i="10"/>
  <c r="B101" i="14" s="1"/>
  <c r="K102" i="10"/>
  <c r="B102" i="14" s="1"/>
  <c r="K103" i="10"/>
  <c r="B103" i="14" s="1"/>
  <c r="K104" i="10"/>
  <c r="B104" i="14" s="1"/>
  <c r="K105" i="10"/>
  <c r="B105" i="14" s="1"/>
  <c r="K106" i="10"/>
  <c r="B106" i="14" s="1"/>
  <c r="K107" i="10"/>
  <c r="B107" i="14" s="1"/>
  <c r="K108" i="10"/>
  <c r="B108" i="14" s="1"/>
  <c r="K109" i="10"/>
  <c r="B109" i="14" s="1"/>
  <c r="K110" i="10"/>
  <c r="B110" i="14" s="1"/>
  <c r="K111" i="10"/>
  <c r="B111" i="14" s="1"/>
  <c r="K112" i="10"/>
  <c r="B112" i="14" s="1"/>
  <c r="K113" i="10"/>
  <c r="B113" i="14" s="1"/>
  <c r="K114" i="10"/>
  <c r="B114" i="14" s="1"/>
  <c r="K115" i="10"/>
  <c r="B115" i="14" s="1"/>
  <c r="K116" i="10"/>
  <c r="K117" i="10"/>
  <c r="B117" i="14" s="1"/>
  <c r="K118" i="10"/>
  <c r="B118" i="14" s="1"/>
  <c r="K119" i="10"/>
  <c r="B119" i="14" s="1"/>
  <c r="K120" i="10"/>
  <c r="B120" i="14" s="1"/>
  <c r="K121" i="10"/>
  <c r="B121" i="14" s="1"/>
  <c r="K122" i="10"/>
  <c r="B122" i="14" s="1"/>
  <c r="K123" i="10"/>
  <c r="B123" i="14" s="1"/>
  <c r="K124" i="10"/>
  <c r="B124" i="14" s="1"/>
  <c r="K125" i="10"/>
  <c r="B125" i="14" s="1"/>
  <c r="K126" i="10"/>
  <c r="B126" i="14" s="1"/>
  <c r="K127" i="10"/>
  <c r="B127" i="14" s="1"/>
  <c r="K128" i="10"/>
  <c r="B128" i="14" s="1"/>
  <c r="K129" i="10"/>
  <c r="B129" i="14" s="1"/>
  <c r="K130" i="10"/>
  <c r="B130" i="14" s="1"/>
  <c r="K131" i="10"/>
  <c r="B131" i="14" s="1"/>
  <c r="K132" i="10"/>
  <c r="B132" i="14" s="1"/>
  <c r="K133" i="10"/>
  <c r="B133" i="14" s="1"/>
  <c r="K134" i="10"/>
  <c r="B134" i="14" s="1"/>
  <c r="K135" i="10"/>
  <c r="B135" i="14" s="1"/>
  <c r="K136" i="10"/>
  <c r="B136" i="14" s="1"/>
  <c r="K137" i="10"/>
  <c r="B137" i="14" s="1"/>
  <c r="K138" i="10"/>
  <c r="B138" i="14" s="1"/>
  <c r="K139" i="10"/>
  <c r="B139" i="14" s="1"/>
  <c r="K140" i="10"/>
  <c r="B140" i="14" s="1"/>
  <c r="K141" i="10"/>
  <c r="B141" i="14" s="1"/>
  <c r="K142" i="10"/>
  <c r="B142" i="14" s="1"/>
  <c r="K143" i="10"/>
  <c r="B143" i="14" s="1"/>
  <c r="K144" i="10"/>
  <c r="B144" i="14" s="1"/>
  <c r="K145" i="10"/>
  <c r="B145" i="14" s="1"/>
  <c r="K146" i="10"/>
  <c r="B146" i="14" s="1"/>
  <c r="K147" i="10"/>
  <c r="B147" i="14" s="1"/>
  <c r="K148" i="10"/>
  <c r="K149" i="10"/>
  <c r="B149" i="14" s="1"/>
  <c r="K150" i="10"/>
  <c r="B150" i="14" s="1"/>
  <c r="K151" i="10"/>
  <c r="B151" i="14" s="1"/>
  <c r="K152" i="10"/>
  <c r="B152" i="14" s="1"/>
  <c r="K153" i="10"/>
  <c r="B153" i="14" s="1"/>
  <c r="K154" i="10"/>
  <c r="B154" i="14" s="1"/>
  <c r="K155" i="10"/>
  <c r="B155" i="14" s="1"/>
  <c r="K156" i="10"/>
  <c r="B156" i="14" s="1"/>
  <c r="K157" i="10"/>
  <c r="B157" i="14" s="1"/>
  <c r="K158" i="10"/>
  <c r="B158" i="14" s="1"/>
  <c r="K159" i="10"/>
  <c r="B159" i="14" s="1"/>
  <c r="K160" i="10"/>
  <c r="B160" i="14" s="1"/>
  <c r="K161" i="10"/>
  <c r="B161" i="14" s="1"/>
  <c r="K162" i="10"/>
  <c r="B162" i="14" s="1"/>
  <c r="K163" i="10"/>
  <c r="B163" i="14" s="1"/>
  <c r="K164" i="10"/>
  <c r="B164" i="14" s="1"/>
  <c r="K165" i="10"/>
  <c r="B165" i="14" s="1"/>
  <c r="K166" i="10"/>
  <c r="B166" i="14" s="1"/>
  <c r="K167" i="10"/>
  <c r="B167" i="14" s="1"/>
  <c r="K168" i="10"/>
  <c r="B168" i="14" s="1"/>
  <c r="K169" i="10"/>
  <c r="B169" i="14" s="1"/>
  <c r="K170" i="10"/>
  <c r="B170" i="14" s="1"/>
  <c r="K171" i="10"/>
  <c r="B171" i="14" s="1"/>
  <c r="K172" i="10"/>
  <c r="B172" i="14" s="1"/>
  <c r="K173" i="10"/>
  <c r="B173" i="14" s="1"/>
  <c r="K174" i="10"/>
  <c r="B174" i="14" s="1"/>
  <c r="K175" i="10"/>
  <c r="B175" i="14" s="1"/>
  <c r="K176" i="10"/>
  <c r="B176" i="14" s="1"/>
  <c r="K177" i="10"/>
  <c r="B177" i="14" s="1"/>
  <c r="K178" i="10"/>
  <c r="B178" i="14" s="1"/>
  <c r="K179" i="10"/>
  <c r="B179" i="14" s="1"/>
  <c r="K180" i="10"/>
  <c r="B180" i="14" s="1"/>
  <c r="K181" i="10"/>
  <c r="B181" i="14" s="1"/>
  <c r="K182" i="10"/>
  <c r="B182" i="14" s="1"/>
  <c r="K183" i="10"/>
  <c r="B183" i="14" s="1"/>
  <c r="K184" i="10"/>
  <c r="B184" i="14" s="1"/>
  <c r="K185" i="10"/>
  <c r="B185" i="14" s="1"/>
  <c r="K186" i="10"/>
  <c r="B186" i="14" s="1"/>
  <c r="K187" i="10"/>
  <c r="B187" i="14" s="1"/>
  <c r="K188" i="10"/>
  <c r="B188" i="14" s="1"/>
  <c r="K189" i="10"/>
  <c r="B189" i="14" s="1"/>
  <c r="K190" i="10"/>
  <c r="B190" i="14" s="1"/>
  <c r="K191" i="10"/>
  <c r="B191" i="14" s="1"/>
  <c r="K192" i="10"/>
  <c r="B192" i="14" s="1"/>
  <c r="K193" i="10"/>
  <c r="B193" i="14" s="1"/>
  <c r="K194" i="10"/>
  <c r="B194" i="14" s="1"/>
  <c r="K195" i="10"/>
  <c r="B195" i="14" s="1"/>
  <c r="K196" i="10"/>
  <c r="B196" i="14" s="1"/>
  <c r="K197" i="10"/>
  <c r="B197" i="14" s="1"/>
  <c r="K198" i="10"/>
  <c r="B198" i="14" s="1"/>
  <c r="K199" i="10"/>
  <c r="B199" i="14" s="1"/>
  <c r="K200" i="10"/>
  <c r="B200" i="14" s="1"/>
  <c r="K201" i="10"/>
  <c r="B201" i="14" s="1"/>
  <c r="K202" i="10"/>
  <c r="B202" i="14" s="1"/>
  <c r="K203" i="10"/>
  <c r="B203" i="14" s="1"/>
  <c r="K204" i="10"/>
  <c r="B204" i="14" s="1"/>
  <c r="K205" i="10"/>
  <c r="B205" i="14" s="1"/>
  <c r="K206" i="10"/>
  <c r="B206" i="14" s="1"/>
  <c r="K207" i="10"/>
  <c r="B207" i="14" s="1"/>
  <c r="K208" i="10"/>
  <c r="B208" i="14" s="1"/>
  <c r="K209" i="10"/>
  <c r="B209" i="14" s="1"/>
  <c r="K210" i="10"/>
  <c r="B210" i="14" s="1"/>
  <c r="K211" i="10"/>
  <c r="B211" i="14" s="1"/>
  <c r="K212" i="10"/>
  <c r="B212" i="14" s="1"/>
  <c r="K213" i="10"/>
  <c r="B213" i="14" s="1"/>
  <c r="K214" i="10"/>
  <c r="B214" i="14" s="1"/>
  <c r="K215" i="10"/>
  <c r="B215" i="14" s="1"/>
  <c r="K216" i="10"/>
  <c r="B216" i="14" s="1"/>
  <c r="K217" i="10"/>
  <c r="B217" i="14" s="1"/>
  <c r="K218" i="10"/>
  <c r="B218" i="14" s="1"/>
  <c r="K219" i="10"/>
  <c r="B219" i="14" s="1"/>
  <c r="K220" i="10"/>
  <c r="B220" i="14" s="1"/>
  <c r="K221" i="10"/>
  <c r="B221" i="14" s="1"/>
  <c r="K222" i="10"/>
  <c r="B222" i="14" s="1"/>
  <c r="K223" i="10"/>
  <c r="B223" i="14" s="1"/>
  <c r="K224" i="10"/>
  <c r="B224" i="14" s="1"/>
  <c r="K225" i="10"/>
  <c r="B225" i="14" s="1"/>
  <c r="K226" i="10"/>
  <c r="B226" i="14" s="1"/>
  <c r="K227" i="10"/>
  <c r="B227" i="14" s="1"/>
  <c r="K228" i="10"/>
  <c r="B228" i="14" s="1"/>
  <c r="K229" i="10"/>
  <c r="B229" i="14" s="1"/>
  <c r="K230" i="10"/>
  <c r="B230" i="14" s="1"/>
  <c r="K231" i="10"/>
  <c r="B231" i="14" s="1"/>
  <c r="K232" i="10"/>
  <c r="B232" i="14" s="1"/>
  <c r="K233" i="10"/>
  <c r="B233" i="14" s="1"/>
  <c r="K234" i="10"/>
  <c r="B234" i="14" s="1"/>
  <c r="K235" i="10"/>
  <c r="B235" i="14" s="1"/>
  <c r="K236" i="10"/>
  <c r="K237" i="10"/>
  <c r="B237" i="14" s="1"/>
  <c r="K238" i="10"/>
  <c r="B238" i="14" s="1"/>
  <c r="K239" i="10"/>
  <c r="B239" i="14" s="1"/>
  <c r="K240" i="10"/>
  <c r="B240" i="14" s="1"/>
  <c r="K241" i="10"/>
  <c r="B241" i="14" s="1"/>
  <c r="K242" i="10"/>
  <c r="B242" i="14" s="1"/>
  <c r="K243" i="10"/>
  <c r="B243" i="14" s="1"/>
  <c r="K244" i="10"/>
  <c r="B244" i="14" s="1"/>
  <c r="K245" i="10"/>
  <c r="B245" i="14" s="1"/>
  <c r="K246" i="10"/>
  <c r="B246" i="14" s="1"/>
  <c r="K247" i="10"/>
  <c r="B247" i="14" s="1"/>
  <c r="K248" i="10"/>
  <c r="B248" i="14" s="1"/>
  <c r="K249" i="10"/>
  <c r="B249" i="14" s="1"/>
  <c r="K250" i="10"/>
  <c r="B250" i="14" s="1"/>
  <c r="K251" i="10"/>
  <c r="B251" i="14" s="1"/>
  <c r="K252" i="10"/>
  <c r="B252" i="14" s="1"/>
  <c r="K253" i="10"/>
  <c r="B253" i="14" s="1"/>
  <c r="K254" i="10"/>
  <c r="B254" i="14" s="1"/>
  <c r="K255" i="10"/>
  <c r="B255" i="14" s="1"/>
  <c r="K256" i="10"/>
  <c r="B256" i="14" s="1"/>
  <c r="K257" i="10"/>
  <c r="B257" i="14" s="1"/>
  <c r="K258" i="10"/>
  <c r="B258" i="14" s="1"/>
  <c r="K259" i="10"/>
  <c r="B259" i="14" s="1"/>
  <c r="K260" i="10"/>
  <c r="B260" i="14" s="1"/>
  <c r="K261" i="10"/>
  <c r="B261" i="14" s="1"/>
  <c r="K262" i="10"/>
  <c r="B262" i="14" s="1"/>
  <c r="K263" i="10"/>
  <c r="B263" i="14" s="1"/>
  <c r="K264" i="10"/>
  <c r="B264" i="14" s="1"/>
  <c r="K265" i="10"/>
  <c r="B265" i="14" s="1"/>
  <c r="K266" i="10"/>
  <c r="B266" i="14" s="1"/>
  <c r="K267" i="10"/>
  <c r="B267" i="14" s="1"/>
  <c r="K268" i="10"/>
  <c r="B268" i="14" s="1"/>
  <c r="K269" i="10"/>
  <c r="B269" i="14" s="1"/>
  <c r="K270" i="10"/>
  <c r="B270" i="14" s="1"/>
  <c r="K271" i="10"/>
  <c r="B271" i="14" s="1"/>
  <c r="K272" i="10"/>
  <c r="B272" i="14" s="1"/>
  <c r="K273" i="10"/>
  <c r="B273" i="14" s="1"/>
  <c r="K274" i="10"/>
  <c r="B274" i="14" s="1"/>
  <c r="K275" i="10"/>
  <c r="B275" i="14" s="1"/>
  <c r="K276" i="10"/>
  <c r="B276" i="14" s="1"/>
  <c r="K277" i="10"/>
  <c r="B277" i="14" s="1"/>
  <c r="K278" i="10"/>
  <c r="B278" i="14" s="1"/>
  <c r="K279" i="10"/>
  <c r="B279" i="14" s="1"/>
  <c r="K280" i="10"/>
  <c r="B280" i="14" s="1"/>
  <c r="K281" i="10"/>
  <c r="B281" i="14" s="1"/>
  <c r="K282" i="10"/>
  <c r="B282" i="14" s="1"/>
  <c r="K283" i="10"/>
  <c r="B283" i="14" s="1"/>
  <c r="K284" i="10"/>
  <c r="B284" i="14" s="1"/>
  <c r="K3" i="10"/>
  <c r="D3" i="14" s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A61" i="14" s="1"/>
  <c r="J62" i="10"/>
  <c r="A62" i="14" s="1"/>
  <c r="D62" i="14" s="1"/>
  <c r="J63" i="10"/>
  <c r="A63" i="14" s="1"/>
  <c r="C63" i="14" s="1"/>
  <c r="J64" i="10"/>
  <c r="A64" i="14" s="1"/>
  <c r="C64" i="14" s="1"/>
  <c r="J65" i="10"/>
  <c r="A65" i="14" s="1"/>
  <c r="J66" i="10"/>
  <c r="A66" i="14" s="1"/>
  <c r="D66" i="14" s="1"/>
  <c r="J67" i="10"/>
  <c r="A67" i="14" s="1"/>
  <c r="C67" i="14" s="1"/>
  <c r="J68" i="10"/>
  <c r="A68" i="14" s="1"/>
  <c r="C68" i="14" s="1"/>
  <c r="J69" i="10"/>
  <c r="A69" i="14" s="1"/>
  <c r="J70" i="10"/>
  <c r="A70" i="14" s="1"/>
  <c r="D70" i="14" s="1"/>
  <c r="J71" i="10"/>
  <c r="A71" i="14" s="1"/>
  <c r="C71" i="14" s="1"/>
  <c r="J72" i="10"/>
  <c r="A72" i="14" s="1"/>
  <c r="C72" i="14" s="1"/>
  <c r="J73" i="10"/>
  <c r="A73" i="14" s="1"/>
  <c r="J74" i="10"/>
  <c r="A74" i="14" s="1"/>
  <c r="D74" i="14" s="1"/>
  <c r="J75" i="10"/>
  <c r="A75" i="14" s="1"/>
  <c r="C75" i="14" s="1"/>
  <c r="J76" i="10"/>
  <c r="A76" i="14" s="1"/>
  <c r="C76" i="14" s="1"/>
  <c r="J77" i="10"/>
  <c r="A77" i="14" s="1"/>
  <c r="J78" i="10"/>
  <c r="A78" i="14" s="1"/>
  <c r="C78" i="14" s="1"/>
  <c r="J79" i="10"/>
  <c r="A79" i="14" s="1"/>
  <c r="C79" i="14" s="1"/>
  <c r="J80" i="10"/>
  <c r="A80" i="14" s="1"/>
  <c r="C80" i="14" s="1"/>
  <c r="J81" i="10"/>
  <c r="A81" i="14" s="1"/>
  <c r="J82" i="10"/>
  <c r="A82" i="14" s="1"/>
  <c r="C82" i="14" s="1"/>
  <c r="J83" i="10"/>
  <c r="A83" i="14" s="1"/>
  <c r="C83" i="14" s="1"/>
  <c r="J84" i="10"/>
  <c r="A84" i="14" s="1"/>
  <c r="C84" i="14" s="1"/>
  <c r="J85" i="10"/>
  <c r="A85" i="14" s="1"/>
  <c r="J86" i="10"/>
  <c r="A86" i="14" s="1"/>
  <c r="C86" i="14" s="1"/>
  <c r="J87" i="10"/>
  <c r="A87" i="14" s="1"/>
  <c r="C87" i="14" s="1"/>
  <c r="J88" i="10"/>
  <c r="A88" i="14" s="1"/>
  <c r="C88" i="14" s="1"/>
  <c r="J89" i="10"/>
  <c r="A89" i="14" s="1"/>
  <c r="J90" i="10"/>
  <c r="A90" i="14" s="1"/>
  <c r="C90" i="14" s="1"/>
  <c r="J91" i="10"/>
  <c r="A91" i="14" s="1"/>
  <c r="C91" i="14" s="1"/>
  <c r="J92" i="10"/>
  <c r="A92" i="14" s="1"/>
  <c r="C92" i="14" s="1"/>
  <c r="J93" i="10"/>
  <c r="A93" i="14" s="1"/>
  <c r="J94" i="10"/>
  <c r="A94" i="14" s="1"/>
  <c r="C94" i="14" s="1"/>
  <c r="J95" i="10"/>
  <c r="A95" i="14" s="1"/>
  <c r="C95" i="14" s="1"/>
  <c r="J96" i="10"/>
  <c r="A96" i="14" s="1"/>
  <c r="C96" i="14" s="1"/>
  <c r="J97" i="10"/>
  <c r="A97" i="14" s="1"/>
  <c r="J98" i="10"/>
  <c r="A98" i="14" s="1"/>
  <c r="C98" i="14" s="1"/>
  <c r="J99" i="10"/>
  <c r="A99" i="14" s="1"/>
  <c r="C99" i="14" s="1"/>
  <c r="J100" i="10"/>
  <c r="A100" i="14" s="1"/>
  <c r="C100" i="14" s="1"/>
  <c r="J101" i="10"/>
  <c r="A101" i="14" s="1"/>
  <c r="J102" i="10"/>
  <c r="A102" i="14" s="1"/>
  <c r="C102" i="14" s="1"/>
  <c r="J103" i="10"/>
  <c r="A103" i="14" s="1"/>
  <c r="C103" i="14" s="1"/>
  <c r="J104" i="10"/>
  <c r="A104" i="14" s="1"/>
  <c r="C104" i="14" s="1"/>
  <c r="J105" i="10"/>
  <c r="A105" i="14" s="1"/>
  <c r="J106" i="10"/>
  <c r="A106" i="14" s="1"/>
  <c r="C106" i="14" s="1"/>
  <c r="J107" i="10"/>
  <c r="A107" i="14" s="1"/>
  <c r="C107" i="14" s="1"/>
  <c r="J108" i="10"/>
  <c r="A108" i="14" s="1"/>
  <c r="C108" i="14" s="1"/>
  <c r="J109" i="10"/>
  <c r="A109" i="14" s="1"/>
  <c r="J110" i="10"/>
  <c r="A110" i="14" s="1"/>
  <c r="C110" i="14" s="1"/>
  <c r="J111" i="10"/>
  <c r="A111" i="14" s="1"/>
  <c r="C111" i="14" s="1"/>
  <c r="J112" i="10"/>
  <c r="A112" i="14" s="1"/>
  <c r="C112" i="14" s="1"/>
  <c r="J113" i="10"/>
  <c r="A113" i="14" s="1"/>
  <c r="J114" i="10"/>
  <c r="A114" i="14" s="1"/>
  <c r="C114" i="14" s="1"/>
  <c r="J115" i="10"/>
  <c r="A115" i="14" s="1"/>
  <c r="C115" i="14" s="1"/>
  <c r="J116" i="10"/>
  <c r="A116" i="14" s="1"/>
  <c r="C116" i="14" s="1"/>
  <c r="J117" i="10"/>
  <c r="A117" i="14" s="1"/>
  <c r="J118" i="10"/>
  <c r="A118" i="14" s="1"/>
  <c r="C118" i="14" s="1"/>
  <c r="J119" i="10"/>
  <c r="A119" i="14" s="1"/>
  <c r="C119" i="14" s="1"/>
  <c r="J120" i="10"/>
  <c r="A120" i="14" s="1"/>
  <c r="C120" i="14" s="1"/>
  <c r="J121" i="10"/>
  <c r="A121" i="14" s="1"/>
  <c r="J122" i="10"/>
  <c r="A122" i="14" s="1"/>
  <c r="C122" i="14" s="1"/>
  <c r="J123" i="10"/>
  <c r="A123" i="14" s="1"/>
  <c r="C123" i="14" s="1"/>
  <c r="J124" i="10"/>
  <c r="A124" i="14" s="1"/>
  <c r="C124" i="14" s="1"/>
  <c r="J125" i="10"/>
  <c r="A125" i="14" s="1"/>
  <c r="J126" i="10"/>
  <c r="A126" i="14" s="1"/>
  <c r="C126" i="14" s="1"/>
  <c r="J127" i="10"/>
  <c r="A127" i="14" s="1"/>
  <c r="C127" i="14" s="1"/>
  <c r="J128" i="10"/>
  <c r="A128" i="14" s="1"/>
  <c r="C128" i="14" s="1"/>
  <c r="J129" i="10"/>
  <c r="A129" i="14" s="1"/>
  <c r="J130" i="10"/>
  <c r="A130" i="14" s="1"/>
  <c r="C130" i="14" s="1"/>
  <c r="J131" i="10"/>
  <c r="A131" i="14" s="1"/>
  <c r="C131" i="14" s="1"/>
  <c r="J132" i="10"/>
  <c r="A132" i="14" s="1"/>
  <c r="C132" i="14" s="1"/>
  <c r="J133" i="10"/>
  <c r="A133" i="14" s="1"/>
  <c r="J134" i="10"/>
  <c r="A134" i="14" s="1"/>
  <c r="C134" i="14" s="1"/>
  <c r="J135" i="10"/>
  <c r="A135" i="14" s="1"/>
  <c r="C135" i="14" s="1"/>
  <c r="J136" i="10"/>
  <c r="A136" i="14" s="1"/>
  <c r="C136" i="14" s="1"/>
  <c r="J137" i="10"/>
  <c r="A137" i="14" s="1"/>
  <c r="J138" i="10"/>
  <c r="A138" i="14" s="1"/>
  <c r="C138" i="14" s="1"/>
  <c r="J139" i="10"/>
  <c r="A139" i="14" s="1"/>
  <c r="C139" i="14" s="1"/>
  <c r="J140" i="10"/>
  <c r="A140" i="14" s="1"/>
  <c r="C140" i="14" s="1"/>
  <c r="J141" i="10"/>
  <c r="A141" i="14" s="1"/>
  <c r="J142" i="10"/>
  <c r="A142" i="14" s="1"/>
  <c r="C142" i="14" s="1"/>
  <c r="J143" i="10"/>
  <c r="A143" i="14" s="1"/>
  <c r="C143" i="14" s="1"/>
  <c r="J144" i="10"/>
  <c r="A144" i="14" s="1"/>
  <c r="C144" i="14" s="1"/>
  <c r="J145" i="10"/>
  <c r="A145" i="14" s="1"/>
  <c r="J146" i="10"/>
  <c r="A146" i="14" s="1"/>
  <c r="C146" i="14" s="1"/>
  <c r="J147" i="10"/>
  <c r="A147" i="14" s="1"/>
  <c r="C147" i="14" s="1"/>
  <c r="J148" i="10"/>
  <c r="A148" i="14" s="1"/>
  <c r="C148" i="14" s="1"/>
  <c r="J149" i="10"/>
  <c r="A149" i="14" s="1"/>
  <c r="J150" i="10"/>
  <c r="A150" i="14" s="1"/>
  <c r="C150" i="14" s="1"/>
  <c r="J151" i="10"/>
  <c r="A151" i="14" s="1"/>
  <c r="C151" i="14" s="1"/>
  <c r="J152" i="10"/>
  <c r="A152" i="14" s="1"/>
  <c r="C152" i="14" s="1"/>
  <c r="J153" i="10"/>
  <c r="A153" i="14" s="1"/>
  <c r="J154" i="10"/>
  <c r="A154" i="14" s="1"/>
  <c r="C154" i="14" s="1"/>
  <c r="J155" i="10"/>
  <c r="A155" i="14" s="1"/>
  <c r="C155" i="14" s="1"/>
  <c r="J156" i="10"/>
  <c r="A156" i="14" s="1"/>
  <c r="C156" i="14" s="1"/>
  <c r="J157" i="10"/>
  <c r="A157" i="14" s="1"/>
  <c r="J158" i="10"/>
  <c r="A158" i="14" s="1"/>
  <c r="C158" i="14" s="1"/>
  <c r="J159" i="10"/>
  <c r="A159" i="14" s="1"/>
  <c r="C159" i="14" s="1"/>
  <c r="J160" i="10"/>
  <c r="A160" i="14" s="1"/>
  <c r="C160" i="14" s="1"/>
  <c r="J161" i="10"/>
  <c r="A161" i="14" s="1"/>
  <c r="J162" i="10"/>
  <c r="A162" i="14" s="1"/>
  <c r="C162" i="14" s="1"/>
  <c r="J163" i="10"/>
  <c r="A163" i="14" s="1"/>
  <c r="C163" i="14" s="1"/>
  <c r="J164" i="10"/>
  <c r="A164" i="14" s="1"/>
  <c r="C164" i="14" s="1"/>
  <c r="J165" i="10"/>
  <c r="A165" i="14" s="1"/>
  <c r="J166" i="10"/>
  <c r="A166" i="14" s="1"/>
  <c r="C166" i="14" s="1"/>
  <c r="J167" i="10"/>
  <c r="A167" i="14" s="1"/>
  <c r="C167" i="14" s="1"/>
  <c r="J168" i="10"/>
  <c r="A168" i="14" s="1"/>
  <c r="C168" i="14" s="1"/>
  <c r="J169" i="10"/>
  <c r="A169" i="14" s="1"/>
  <c r="J170" i="10"/>
  <c r="A170" i="14" s="1"/>
  <c r="C170" i="14" s="1"/>
  <c r="J171" i="10"/>
  <c r="A171" i="14" s="1"/>
  <c r="C171" i="14" s="1"/>
  <c r="J172" i="10"/>
  <c r="A172" i="14" s="1"/>
  <c r="C172" i="14" s="1"/>
  <c r="J173" i="10"/>
  <c r="A173" i="14" s="1"/>
  <c r="J174" i="10"/>
  <c r="A174" i="14" s="1"/>
  <c r="C174" i="14" s="1"/>
  <c r="J175" i="10"/>
  <c r="A175" i="14" s="1"/>
  <c r="C175" i="14" s="1"/>
  <c r="J176" i="10"/>
  <c r="A176" i="14" s="1"/>
  <c r="C176" i="14" s="1"/>
  <c r="J177" i="10"/>
  <c r="A177" i="14" s="1"/>
  <c r="J178" i="10"/>
  <c r="A178" i="14" s="1"/>
  <c r="J179" i="10"/>
  <c r="A179" i="14" s="1"/>
  <c r="C179" i="14" s="1"/>
  <c r="J180" i="10"/>
  <c r="A180" i="14" s="1"/>
  <c r="C180" i="14" s="1"/>
  <c r="J181" i="10"/>
  <c r="A181" i="14" s="1"/>
  <c r="J182" i="10"/>
  <c r="A182" i="14" s="1"/>
  <c r="C182" i="14" s="1"/>
  <c r="J183" i="10"/>
  <c r="A183" i="14" s="1"/>
  <c r="C183" i="14" s="1"/>
  <c r="J184" i="10"/>
  <c r="A184" i="14" s="1"/>
  <c r="C184" i="14" s="1"/>
  <c r="J185" i="10"/>
  <c r="A185" i="14" s="1"/>
  <c r="J186" i="10"/>
  <c r="A186" i="14" s="1"/>
  <c r="C186" i="14" s="1"/>
  <c r="J187" i="10"/>
  <c r="A187" i="14" s="1"/>
  <c r="C187" i="14" s="1"/>
  <c r="J188" i="10"/>
  <c r="A188" i="14" s="1"/>
  <c r="C188" i="14" s="1"/>
  <c r="J189" i="10"/>
  <c r="A189" i="14" s="1"/>
  <c r="J190" i="10"/>
  <c r="A190" i="14" s="1"/>
  <c r="C190" i="14" s="1"/>
  <c r="J191" i="10"/>
  <c r="A191" i="14" s="1"/>
  <c r="C191" i="14" s="1"/>
  <c r="J192" i="10"/>
  <c r="A192" i="14" s="1"/>
  <c r="C192" i="14" s="1"/>
  <c r="J193" i="10"/>
  <c r="A193" i="14" s="1"/>
  <c r="J194" i="10"/>
  <c r="A194" i="14" s="1"/>
  <c r="C194" i="14" s="1"/>
  <c r="J195" i="10"/>
  <c r="A195" i="14" s="1"/>
  <c r="C195" i="14" s="1"/>
  <c r="J196" i="10"/>
  <c r="A196" i="14" s="1"/>
  <c r="C196" i="14" s="1"/>
  <c r="J197" i="10"/>
  <c r="A197" i="14" s="1"/>
  <c r="J198" i="10"/>
  <c r="A198" i="14" s="1"/>
  <c r="C198" i="14" s="1"/>
  <c r="J199" i="10"/>
  <c r="A199" i="14" s="1"/>
  <c r="C199" i="14" s="1"/>
  <c r="J200" i="10"/>
  <c r="A200" i="14" s="1"/>
  <c r="C200" i="14" s="1"/>
  <c r="J201" i="10"/>
  <c r="A201" i="14" s="1"/>
  <c r="J202" i="10"/>
  <c r="A202" i="14" s="1"/>
  <c r="C202" i="14" s="1"/>
  <c r="J203" i="10"/>
  <c r="A203" i="14" s="1"/>
  <c r="C203" i="14" s="1"/>
  <c r="J204" i="10"/>
  <c r="A204" i="14" s="1"/>
  <c r="C204" i="14" s="1"/>
  <c r="J205" i="10"/>
  <c r="A205" i="14" s="1"/>
  <c r="J206" i="10"/>
  <c r="A206" i="14" s="1"/>
  <c r="C206" i="14" s="1"/>
  <c r="J207" i="10"/>
  <c r="A207" i="14" s="1"/>
  <c r="C207" i="14" s="1"/>
  <c r="J208" i="10"/>
  <c r="A208" i="14" s="1"/>
  <c r="C208" i="14" s="1"/>
  <c r="J209" i="10"/>
  <c r="A209" i="14" s="1"/>
  <c r="J210" i="10"/>
  <c r="A210" i="14" s="1"/>
  <c r="C210" i="14" s="1"/>
  <c r="J211" i="10"/>
  <c r="A211" i="14" s="1"/>
  <c r="C211" i="14" s="1"/>
  <c r="J212" i="10"/>
  <c r="A212" i="14" s="1"/>
  <c r="C212" i="14" s="1"/>
  <c r="J213" i="10"/>
  <c r="A213" i="14" s="1"/>
  <c r="J214" i="10"/>
  <c r="A214" i="14" s="1"/>
  <c r="C214" i="14" s="1"/>
  <c r="J215" i="10"/>
  <c r="A215" i="14" s="1"/>
  <c r="C215" i="14" s="1"/>
  <c r="J216" i="10"/>
  <c r="A216" i="14" s="1"/>
  <c r="C216" i="14" s="1"/>
  <c r="J217" i="10"/>
  <c r="A217" i="14" s="1"/>
  <c r="J218" i="10"/>
  <c r="A218" i="14" s="1"/>
  <c r="C218" i="14" s="1"/>
  <c r="J219" i="10"/>
  <c r="A219" i="14" s="1"/>
  <c r="C219" i="14" s="1"/>
  <c r="J220" i="10"/>
  <c r="A220" i="14" s="1"/>
  <c r="C220" i="14" s="1"/>
  <c r="J221" i="10"/>
  <c r="A221" i="14" s="1"/>
  <c r="J222" i="10"/>
  <c r="A222" i="14" s="1"/>
  <c r="C222" i="14" s="1"/>
  <c r="J223" i="10"/>
  <c r="A223" i="14" s="1"/>
  <c r="C223" i="14" s="1"/>
  <c r="J224" i="10"/>
  <c r="A224" i="14" s="1"/>
  <c r="C224" i="14" s="1"/>
  <c r="J225" i="10"/>
  <c r="A225" i="14" s="1"/>
  <c r="J226" i="10"/>
  <c r="A226" i="14" s="1"/>
  <c r="C226" i="14" s="1"/>
  <c r="J227" i="10"/>
  <c r="A227" i="14" s="1"/>
  <c r="C227" i="14" s="1"/>
  <c r="J228" i="10"/>
  <c r="A228" i="14" s="1"/>
  <c r="C228" i="14" s="1"/>
  <c r="J229" i="10"/>
  <c r="A229" i="14" s="1"/>
  <c r="J230" i="10"/>
  <c r="A230" i="14" s="1"/>
  <c r="C230" i="14" s="1"/>
  <c r="J231" i="10"/>
  <c r="A231" i="14" s="1"/>
  <c r="C231" i="14" s="1"/>
  <c r="J232" i="10"/>
  <c r="A232" i="14" s="1"/>
  <c r="C232" i="14" s="1"/>
  <c r="J233" i="10"/>
  <c r="A233" i="14" s="1"/>
  <c r="J234" i="10"/>
  <c r="A234" i="14" s="1"/>
  <c r="C234" i="14" s="1"/>
  <c r="J235" i="10"/>
  <c r="A235" i="14" s="1"/>
  <c r="C235" i="14" s="1"/>
  <c r="J236" i="10"/>
  <c r="A236" i="14" s="1"/>
  <c r="C236" i="14" s="1"/>
  <c r="J237" i="10"/>
  <c r="A237" i="14" s="1"/>
  <c r="J238" i="10"/>
  <c r="A238" i="14" s="1"/>
  <c r="C238" i="14" s="1"/>
  <c r="J239" i="10"/>
  <c r="A239" i="14" s="1"/>
  <c r="C239" i="14" s="1"/>
  <c r="J240" i="10"/>
  <c r="A240" i="14" s="1"/>
  <c r="C240" i="14" s="1"/>
  <c r="J241" i="10"/>
  <c r="A241" i="14" s="1"/>
  <c r="J242" i="10"/>
  <c r="A242" i="14" s="1"/>
  <c r="C242" i="14" s="1"/>
  <c r="J243" i="10"/>
  <c r="A243" i="14" s="1"/>
  <c r="C243" i="14" s="1"/>
  <c r="J244" i="10"/>
  <c r="A244" i="14" s="1"/>
  <c r="C244" i="14" s="1"/>
  <c r="J245" i="10"/>
  <c r="A245" i="14" s="1"/>
  <c r="J246" i="10"/>
  <c r="A246" i="14" s="1"/>
  <c r="C246" i="14" s="1"/>
  <c r="J247" i="10"/>
  <c r="A247" i="14" s="1"/>
  <c r="C247" i="14" s="1"/>
  <c r="J248" i="10"/>
  <c r="A248" i="14" s="1"/>
  <c r="C248" i="14" s="1"/>
  <c r="J249" i="10"/>
  <c r="A249" i="14" s="1"/>
  <c r="J250" i="10"/>
  <c r="A250" i="14" s="1"/>
  <c r="C250" i="14" s="1"/>
  <c r="J251" i="10"/>
  <c r="A251" i="14" s="1"/>
  <c r="C251" i="14" s="1"/>
  <c r="J252" i="10"/>
  <c r="A252" i="14" s="1"/>
  <c r="C252" i="14" s="1"/>
  <c r="J253" i="10"/>
  <c r="A253" i="14" s="1"/>
  <c r="J254" i="10"/>
  <c r="A254" i="14" s="1"/>
  <c r="C254" i="14" s="1"/>
  <c r="J255" i="10"/>
  <c r="A255" i="14" s="1"/>
  <c r="C255" i="14" s="1"/>
  <c r="J256" i="10"/>
  <c r="A256" i="14" s="1"/>
  <c r="C256" i="14" s="1"/>
  <c r="J257" i="10"/>
  <c r="A257" i="14" s="1"/>
  <c r="J258" i="10"/>
  <c r="A258" i="14" s="1"/>
  <c r="C258" i="14" s="1"/>
  <c r="J259" i="10"/>
  <c r="A259" i="14" s="1"/>
  <c r="C259" i="14" s="1"/>
  <c r="J260" i="10"/>
  <c r="A260" i="14" s="1"/>
  <c r="C260" i="14" s="1"/>
  <c r="J261" i="10"/>
  <c r="A261" i="14" s="1"/>
  <c r="J262" i="10"/>
  <c r="A262" i="14" s="1"/>
  <c r="C262" i="14" s="1"/>
  <c r="J263" i="10"/>
  <c r="A263" i="14" s="1"/>
  <c r="C263" i="14" s="1"/>
  <c r="J264" i="10"/>
  <c r="A264" i="14" s="1"/>
  <c r="C264" i="14" s="1"/>
  <c r="J265" i="10"/>
  <c r="A265" i="14" s="1"/>
  <c r="J266" i="10"/>
  <c r="A266" i="14" s="1"/>
  <c r="C266" i="14" s="1"/>
  <c r="J267" i="10"/>
  <c r="A267" i="14" s="1"/>
  <c r="C267" i="14" s="1"/>
  <c r="J268" i="10"/>
  <c r="A268" i="14" s="1"/>
  <c r="C268" i="14" s="1"/>
  <c r="J269" i="10"/>
  <c r="A269" i="14" s="1"/>
  <c r="J270" i="10"/>
  <c r="A270" i="14" s="1"/>
  <c r="C270" i="14" s="1"/>
  <c r="J271" i="10"/>
  <c r="A271" i="14" s="1"/>
  <c r="C271" i="14" s="1"/>
  <c r="J272" i="10"/>
  <c r="A272" i="14" s="1"/>
  <c r="C272" i="14" s="1"/>
  <c r="J273" i="10"/>
  <c r="A273" i="14" s="1"/>
  <c r="J274" i="10"/>
  <c r="A274" i="14" s="1"/>
  <c r="C274" i="14" s="1"/>
  <c r="J275" i="10"/>
  <c r="A275" i="14" s="1"/>
  <c r="C275" i="14" s="1"/>
  <c r="J276" i="10"/>
  <c r="A276" i="14" s="1"/>
  <c r="C276" i="14" s="1"/>
  <c r="J277" i="10"/>
  <c r="A277" i="14" s="1"/>
  <c r="J278" i="10"/>
  <c r="A278" i="14" s="1"/>
  <c r="C278" i="14" s="1"/>
  <c r="J279" i="10"/>
  <c r="A279" i="14" s="1"/>
  <c r="C279" i="14" s="1"/>
  <c r="J280" i="10"/>
  <c r="A280" i="14" s="1"/>
  <c r="C280" i="14" s="1"/>
  <c r="J281" i="10"/>
  <c r="A281" i="14" s="1"/>
  <c r="D281" i="14" s="1"/>
  <c r="J282" i="10"/>
  <c r="A282" i="14" s="1"/>
  <c r="C282" i="14" s="1"/>
  <c r="J283" i="10"/>
  <c r="A283" i="14" s="1"/>
  <c r="C283" i="14" s="1"/>
  <c r="J284" i="10"/>
  <c r="A284" i="14" s="1"/>
  <c r="C284" i="14" s="1"/>
  <c r="A285" i="14"/>
  <c r="D285" i="14" s="1"/>
  <c r="B285" i="14"/>
  <c r="A286" i="14"/>
  <c r="C286" i="14" s="1"/>
  <c r="B286" i="14"/>
  <c r="A287" i="14"/>
  <c r="C287" i="14" s="1"/>
  <c r="B287" i="14"/>
  <c r="A288" i="14"/>
  <c r="C288" i="14" s="1"/>
  <c r="B288" i="14"/>
  <c r="A289" i="14"/>
  <c r="D289" i="14" s="1"/>
  <c r="B289" i="14"/>
  <c r="A290" i="14"/>
  <c r="C290" i="14" s="1"/>
  <c r="B290" i="14"/>
  <c r="A291" i="14"/>
  <c r="C291" i="14" s="1"/>
  <c r="B291" i="14"/>
  <c r="A292" i="14"/>
  <c r="C292" i="14" s="1"/>
  <c r="B292" i="14"/>
  <c r="A293" i="14"/>
  <c r="D293" i="14" s="1"/>
  <c r="B293" i="14"/>
  <c r="A294" i="14"/>
  <c r="C294" i="14" s="1"/>
  <c r="B294" i="14"/>
  <c r="A295" i="14"/>
  <c r="C295" i="14" s="1"/>
  <c r="B295" i="14"/>
  <c r="A296" i="14"/>
  <c r="C296" i="14" s="1"/>
  <c r="B296" i="14"/>
  <c r="A297" i="14"/>
  <c r="D297" i="14" s="1"/>
  <c r="B297" i="14"/>
  <c r="A298" i="14"/>
  <c r="D298" i="14" s="1"/>
  <c r="B298" i="14"/>
  <c r="A299" i="14"/>
  <c r="C299" i="14" s="1"/>
  <c r="B299" i="14"/>
  <c r="A300" i="14"/>
  <c r="C300" i="14" s="1"/>
  <c r="B300" i="14"/>
  <c r="A301" i="14"/>
  <c r="D301" i="14" s="1"/>
  <c r="B301" i="14"/>
  <c r="A302" i="14"/>
  <c r="C302" i="14" s="1"/>
  <c r="B302" i="14"/>
  <c r="A303" i="14"/>
  <c r="C303" i="14" s="1"/>
  <c r="B303" i="14"/>
  <c r="A304" i="14"/>
  <c r="C304" i="14" s="1"/>
  <c r="B304" i="14"/>
  <c r="A305" i="14"/>
  <c r="D305" i="14" s="1"/>
  <c r="B305" i="14"/>
  <c r="A306" i="14"/>
  <c r="C306" i="14" s="1"/>
  <c r="B306" i="14"/>
  <c r="A307" i="14"/>
  <c r="C307" i="14" s="1"/>
  <c r="B307" i="14"/>
  <c r="A308" i="14"/>
  <c r="C308" i="14" s="1"/>
  <c r="B308" i="14"/>
  <c r="A309" i="14"/>
  <c r="D309" i="14" s="1"/>
  <c r="B309" i="14"/>
  <c r="A310" i="14"/>
  <c r="C310" i="14" s="1"/>
  <c r="B310" i="14"/>
  <c r="A311" i="14"/>
  <c r="C311" i="14" s="1"/>
  <c r="B311" i="14"/>
  <c r="A312" i="14"/>
  <c r="C312" i="14" s="1"/>
  <c r="B312" i="14"/>
  <c r="A313" i="14"/>
  <c r="D313" i="14" s="1"/>
  <c r="B313" i="14"/>
  <c r="A314" i="14"/>
  <c r="C314" i="14" s="1"/>
  <c r="B314" i="14"/>
  <c r="A315" i="14"/>
  <c r="C315" i="14" s="1"/>
  <c r="B315" i="14"/>
  <c r="A316" i="14"/>
  <c r="C316" i="14" s="1"/>
  <c r="B316" i="14"/>
  <c r="A317" i="14"/>
  <c r="D317" i="14" s="1"/>
  <c r="B317" i="14"/>
  <c r="A318" i="14"/>
  <c r="C318" i="14" s="1"/>
  <c r="B318" i="14"/>
  <c r="A319" i="14"/>
  <c r="C319" i="14" s="1"/>
  <c r="B319" i="14"/>
  <c r="A320" i="14"/>
  <c r="C320" i="14" s="1"/>
  <c r="B320" i="14"/>
  <c r="A321" i="14"/>
  <c r="D321" i="14" s="1"/>
  <c r="B321" i="14"/>
  <c r="A322" i="14"/>
  <c r="C322" i="14" s="1"/>
  <c r="B322" i="14"/>
  <c r="A323" i="14"/>
  <c r="C323" i="14" s="1"/>
  <c r="B323" i="14"/>
  <c r="A324" i="14"/>
  <c r="C324" i="14" s="1"/>
  <c r="B324" i="14"/>
  <c r="A325" i="14"/>
  <c r="D325" i="14" s="1"/>
  <c r="B325" i="14"/>
  <c r="A326" i="14"/>
  <c r="C326" i="14" s="1"/>
  <c r="B326" i="14"/>
  <c r="A327" i="14"/>
  <c r="C327" i="14" s="1"/>
  <c r="B327" i="14"/>
  <c r="A328" i="14"/>
  <c r="C328" i="14" s="1"/>
  <c r="B328" i="14"/>
  <c r="A329" i="14"/>
  <c r="D329" i="14" s="1"/>
  <c r="B329" i="14"/>
  <c r="A330" i="14"/>
  <c r="D330" i="14" s="1"/>
  <c r="B330" i="14"/>
  <c r="A331" i="14"/>
  <c r="C331" i="14" s="1"/>
  <c r="B331" i="14"/>
  <c r="A332" i="14"/>
  <c r="C332" i="14" s="1"/>
  <c r="B332" i="14"/>
  <c r="A333" i="14"/>
  <c r="D333" i="14" s="1"/>
  <c r="B333" i="14"/>
  <c r="A334" i="14"/>
  <c r="C334" i="14" s="1"/>
  <c r="B334" i="14"/>
  <c r="A335" i="14"/>
  <c r="C335" i="14" s="1"/>
  <c r="B335" i="14"/>
  <c r="A336" i="14"/>
  <c r="C336" i="14" s="1"/>
  <c r="B336" i="14"/>
  <c r="A337" i="14"/>
  <c r="D337" i="14" s="1"/>
  <c r="B337" i="14"/>
  <c r="A338" i="14"/>
  <c r="C338" i="14" s="1"/>
  <c r="B338" i="14"/>
  <c r="A339" i="14"/>
  <c r="C339" i="14" s="1"/>
  <c r="B339" i="14"/>
  <c r="A340" i="14"/>
  <c r="C340" i="14" s="1"/>
  <c r="B340" i="14"/>
  <c r="A341" i="14"/>
  <c r="D341" i="14" s="1"/>
  <c r="B341" i="14"/>
  <c r="A342" i="14"/>
  <c r="C342" i="14" s="1"/>
  <c r="B342" i="14"/>
  <c r="A343" i="14"/>
  <c r="C343" i="14" s="1"/>
  <c r="B343" i="14"/>
  <c r="A344" i="14"/>
  <c r="C344" i="14" s="1"/>
  <c r="B344" i="14"/>
  <c r="A345" i="14"/>
  <c r="D345" i="14" s="1"/>
  <c r="B345" i="14"/>
  <c r="A346" i="14"/>
  <c r="C346" i="14" s="1"/>
  <c r="B346" i="14"/>
  <c r="A347" i="14"/>
  <c r="C347" i="14" s="1"/>
  <c r="B347" i="14"/>
  <c r="A348" i="14"/>
  <c r="C348" i="14" s="1"/>
  <c r="B348" i="14"/>
  <c r="A349" i="14"/>
  <c r="D349" i="14" s="1"/>
  <c r="B349" i="14"/>
  <c r="A350" i="14"/>
  <c r="C350" i="14" s="1"/>
  <c r="B350" i="14"/>
  <c r="A351" i="14"/>
  <c r="C351" i="14" s="1"/>
  <c r="B351" i="14"/>
  <c r="A352" i="14"/>
  <c r="C352" i="14" s="1"/>
  <c r="B352" i="14"/>
  <c r="A353" i="14"/>
  <c r="D353" i="14" s="1"/>
  <c r="B353" i="14"/>
  <c r="A354" i="14"/>
  <c r="C354" i="14" s="1"/>
  <c r="B354" i="14"/>
  <c r="A355" i="14"/>
  <c r="C355" i="14" s="1"/>
  <c r="B355" i="14"/>
  <c r="A356" i="14"/>
  <c r="C356" i="14" s="1"/>
  <c r="B356" i="14"/>
  <c r="A357" i="14"/>
  <c r="D357" i="14" s="1"/>
  <c r="B357" i="14"/>
  <c r="A358" i="14"/>
  <c r="C358" i="14" s="1"/>
  <c r="B358" i="14"/>
  <c r="A359" i="14"/>
  <c r="C359" i="14" s="1"/>
  <c r="B359" i="14"/>
  <c r="A360" i="14"/>
  <c r="C360" i="14" s="1"/>
  <c r="B360" i="14"/>
  <c r="A361" i="14"/>
  <c r="D361" i="14" s="1"/>
  <c r="B361" i="14"/>
  <c r="A362" i="14"/>
  <c r="D362" i="14" s="1"/>
  <c r="B362" i="14"/>
  <c r="A363" i="14"/>
  <c r="C363" i="14" s="1"/>
  <c r="B363" i="14"/>
  <c r="A364" i="14"/>
  <c r="C364" i="14" s="1"/>
  <c r="B364" i="14"/>
  <c r="A365" i="14"/>
  <c r="D365" i="14" s="1"/>
  <c r="B365" i="14"/>
  <c r="A366" i="14"/>
  <c r="C366" i="14" s="1"/>
  <c r="B366" i="14"/>
  <c r="A367" i="14"/>
  <c r="D367" i="14" s="1"/>
  <c r="B367" i="14"/>
  <c r="A368" i="14"/>
  <c r="C368" i="14" s="1"/>
  <c r="B368" i="14"/>
  <c r="A369" i="14"/>
  <c r="D369" i="14" s="1"/>
  <c r="B369" i="14"/>
  <c r="A370" i="14"/>
  <c r="C370" i="14" s="1"/>
  <c r="B370" i="14"/>
  <c r="A371" i="14"/>
  <c r="C371" i="14" s="1"/>
  <c r="B371" i="14"/>
  <c r="A372" i="14"/>
  <c r="C372" i="14" s="1"/>
  <c r="B372" i="14"/>
  <c r="A373" i="14"/>
  <c r="D373" i="14" s="1"/>
  <c r="B373" i="14"/>
  <c r="A374" i="14"/>
  <c r="C374" i="14" s="1"/>
  <c r="B374" i="14"/>
  <c r="A375" i="14"/>
  <c r="C375" i="14" s="1"/>
  <c r="B375" i="14"/>
  <c r="A376" i="14"/>
  <c r="C376" i="14" s="1"/>
  <c r="B376" i="14"/>
  <c r="A377" i="14"/>
  <c r="D377" i="14" s="1"/>
  <c r="B377" i="14"/>
  <c r="A378" i="14"/>
  <c r="D378" i="14" s="1"/>
  <c r="B378" i="14"/>
  <c r="A379" i="14"/>
  <c r="C379" i="14" s="1"/>
  <c r="B379" i="14"/>
  <c r="A380" i="14"/>
  <c r="C380" i="14" s="1"/>
  <c r="B380" i="14"/>
  <c r="A381" i="14"/>
  <c r="D381" i="14" s="1"/>
  <c r="B381" i="14"/>
  <c r="A382" i="14"/>
  <c r="C382" i="14" s="1"/>
  <c r="B382" i="14"/>
  <c r="A383" i="14"/>
  <c r="D383" i="14" s="1"/>
  <c r="B383" i="14"/>
  <c r="A384" i="14"/>
  <c r="C384" i="14" s="1"/>
  <c r="B384" i="14"/>
  <c r="A385" i="14"/>
  <c r="D385" i="14" s="1"/>
  <c r="B385" i="14"/>
  <c r="A386" i="14"/>
  <c r="C386" i="14" s="1"/>
  <c r="B386" i="14"/>
  <c r="A387" i="14"/>
  <c r="C387" i="14" s="1"/>
  <c r="B387" i="14"/>
  <c r="A388" i="14"/>
  <c r="C388" i="14" s="1"/>
  <c r="B388" i="14"/>
  <c r="A389" i="14"/>
  <c r="D389" i="14" s="1"/>
  <c r="B389" i="14"/>
  <c r="A390" i="14"/>
  <c r="C390" i="14" s="1"/>
  <c r="B390" i="14"/>
  <c r="A391" i="14"/>
  <c r="C391" i="14" s="1"/>
  <c r="B391" i="14"/>
  <c r="A392" i="14"/>
  <c r="C392" i="14" s="1"/>
  <c r="B392" i="14"/>
  <c r="A393" i="14"/>
  <c r="D393" i="14" s="1"/>
  <c r="B393" i="14"/>
  <c r="A394" i="14"/>
  <c r="D394" i="14" s="1"/>
  <c r="B394" i="14"/>
  <c r="A395" i="14"/>
  <c r="C395" i="14" s="1"/>
  <c r="B395" i="14"/>
  <c r="A396" i="14"/>
  <c r="C396" i="14" s="1"/>
  <c r="B396" i="14"/>
  <c r="A397" i="14"/>
  <c r="D397" i="14" s="1"/>
  <c r="B397" i="14"/>
  <c r="A398" i="14"/>
  <c r="C398" i="14" s="1"/>
  <c r="B398" i="14"/>
  <c r="A399" i="14"/>
  <c r="D399" i="14" s="1"/>
  <c r="B399" i="14"/>
  <c r="A400" i="14"/>
  <c r="C400" i="14" s="1"/>
  <c r="B400" i="14"/>
  <c r="A401" i="14"/>
  <c r="C401" i="14" s="1"/>
  <c r="B401" i="14"/>
  <c r="A402" i="14"/>
  <c r="C402" i="14" s="1"/>
  <c r="B402" i="14"/>
  <c r="A403" i="14"/>
  <c r="C403" i="14" s="1"/>
  <c r="B403" i="14"/>
  <c r="A404" i="14"/>
  <c r="C404" i="14" s="1"/>
  <c r="B404" i="14"/>
  <c r="A405" i="14"/>
  <c r="C405" i="14" s="1"/>
  <c r="B405" i="14"/>
  <c r="A406" i="14"/>
  <c r="C406" i="14" s="1"/>
  <c r="B406" i="14"/>
  <c r="A407" i="14"/>
  <c r="C407" i="14" s="1"/>
  <c r="B407" i="14"/>
  <c r="A408" i="14"/>
  <c r="C408" i="14" s="1"/>
  <c r="B408" i="14"/>
  <c r="A409" i="14"/>
  <c r="C409" i="14" s="1"/>
  <c r="B409" i="14"/>
  <c r="A410" i="14"/>
  <c r="C410" i="14" s="1"/>
  <c r="B410" i="14"/>
  <c r="A411" i="14"/>
  <c r="C411" i="14" s="1"/>
  <c r="B411" i="14"/>
  <c r="A412" i="14"/>
  <c r="C412" i="14" s="1"/>
  <c r="B412" i="14"/>
  <c r="A413" i="14"/>
  <c r="C413" i="14" s="1"/>
  <c r="B413" i="14"/>
  <c r="A414" i="14"/>
  <c r="C414" i="14" s="1"/>
  <c r="B414" i="14"/>
  <c r="A415" i="14"/>
  <c r="C415" i="14" s="1"/>
  <c r="B415" i="14"/>
  <c r="A416" i="14"/>
  <c r="C416" i="14" s="1"/>
  <c r="B416" i="14"/>
  <c r="A417" i="14"/>
  <c r="C417" i="14" s="1"/>
  <c r="B417" i="14"/>
  <c r="A418" i="14"/>
  <c r="C418" i="14" s="1"/>
  <c r="B418" i="14"/>
  <c r="A419" i="14"/>
  <c r="C419" i="14" s="1"/>
  <c r="B419" i="14"/>
  <c r="A420" i="14"/>
  <c r="C420" i="14" s="1"/>
  <c r="B420" i="14"/>
  <c r="A421" i="14"/>
  <c r="C421" i="14" s="1"/>
  <c r="B421" i="14"/>
  <c r="A422" i="14"/>
  <c r="C422" i="14" s="1"/>
  <c r="B422" i="14"/>
  <c r="A423" i="14"/>
  <c r="C423" i="14" s="1"/>
  <c r="B423" i="14"/>
  <c r="A424" i="14"/>
  <c r="C424" i="14" s="1"/>
  <c r="B424" i="14"/>
  <c r="A425" i="14"/>
  <c r="C425" i="14" s="1"/>
  <c r="B425" i="14"/>
  <c r="A426" i="14"/>
  <c r="C426" i="14" s="1"/>
  <c r="B426" i="14"/>
  <c r="A427" i="14"/>
  <c r="C427" i="14" s="1"/>
  <c r="B427" i="14"/>
  <c r="A428" i="14"/>
  <c r="C428" i="14" s="1"/>
  <c r="B428" i="14"/>
  <c r="A429" i="14"/>
  <c r="C429" i="14" s="1"/>
  <c r="B429" i="14"/>
  <c r="A430" i="14"/>
  <c r="C430" i="14" s="1"/>
  <c r="B430" i="14"/>
  <c r="A431" i="14"/>
  <c r="C431" i="14" s="1"/>
  <c r="B431" i="14"/>
  <c r="A432" i="14"/>
  <c r="C432" i="14" s="1"/>
  <c r="B432" i="14"/>
  <c r="A433" i="14"/>
  <c r="C433" i="14" s="1"/>
  <c r="B433" i="14"/>
  <c r="A434" i="14"/>
  <c r="C434" i="14" s="1"/>
  <c r="B434" i="14"/>
  <c r="A435" i="14"/>
  <c r="C435" i="14" s="1"/>
  <c r="B435" i="14"/>
  <c r="A436" i="14"/>
  <c r="C436" i="14" s="1"/>
  <c r="B436" i="14"/>
  <c r="A437" i="14"/>
  <c r="C437" i="14" s="1"/>
  <c r="B437" i="14"/>
  <c r="A438" i="14"/>
  <c r="C438" i="14" s="1"/>
  <c r="B438" i="14"/>
  <c r="A439" i="14"/>
  <c r="C439" i="14" s="1"/>
  <c r="B439" i="14"/>
  <c r="A440" i="14"/>
  <c r="C440" i="14" s="1"/>
  <c r="B440" i="14"/>
  <c r="A441" i="14"/>
  <c r="C441" i="14" s="1"/>
  <c r="B441" i="14"/>
  <c r="A442" i="14"/>
  <c r="C442" i="14" s="1"/>
  <c r="B442" i="14"/>
  <c r="A443" i="14"/>
  <c r="C443" i="14" s="1"/>
  <c r="B443" i="14"/>
  <c r="A444" i="14"/>
  <c r="C444" i="14" s="1"/>
  <c r="B444" i="14"/>
  <c r="A445" i="14"/>
  <c r="C445" i="14" s="1"/>
  <c r="B445" i="14"/>
  <c r="A446" i="14"/>
  <c r="C446" i="14" s="1"/>
  <c r="B446" i="14"/>
  <c r="A447" i="14"/>
  <c r="C447" i="14" s="1"/>
  <c r="B447" i="14"/>
  <c r="A448" i="14"/>
  <c r="C448" i="14" s="1"/>
  <c r="B448" i="14"/>
  <c r="A449" i="14"/>
  <c r="C449" i="14" s="1"/>
  <c r="B449" i="14"/>
  <c r="A450" i="14"/>
  <c r="C450" i="14" s="1"/>
  <c r="B450" i="14"/>
  <c r="A451" i="14"/>
  <c r="C451" i="14" s="1"/>
  <c r="B451" i="14"/>
  <c r="A452" i="14"/>
  <c r="C452" i="14" s="1"/>
  <c r="B452" i="14"/>
  <c r="A453" i="14"/>
  <c r="C453" i="14" s="1"/>
  <c r="B453" i="14"/>
  <c r="A454" i="14"/>
  <c r="C454" i="14" s="1"/>
  <c r="B454" i="14"/>
  <c r="A455" i="14"/>
  <c r="C455" i="14" s="1"/>
  <c r="B455" i="14"/>
  <c r="A456" i="14"/>
  <c r="C456" i="14" s="1"/>
  <c r="B456" i="14"/>
  <c r="A457" i="14"/>
  <c r="C457" i="14" s="1"/>
  <c r="B457" i="14"/>
  <c r="A458" i="14"/>
  <c r="C458" i="14" s="1"/>
  <c r="B458" i="14"/>
  <c r="A459" i="14"/>
  <c r="C459" i="14" s="1"/>
  <c r="B459" i="14"/>
  <c r="A460" i="14"/>
  <c r="C460" i="14" s="1"/>
  <c r="B460" i="14"/>
  <c r="A461" i="14"/>
  <c r="C461" i="14" s="1"/>
  <c r="B461" i="14"/>
  <c r="A462" i="14"/>
  <c r="C462" i="14" s="1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B62" i="14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B116" i="14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B148" i="14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B236" i="14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C394" i="14" l="1"/>
  <c r="C349" i="14"/>
  <c r="C298" i="14"/>
  <c r="D238" i="14"/>
  <c r="D174" i="14"/>
  <c r="D110" i="14"/>
  <c r="D459" i="14"/>
  <c r="D427" i="14"/>
  <c r="D455" i="14"/>
  <c r="D423" i="14"/>
  <c r="D388" i="14"/>
  <c r="D342" i="14"/>
  <c r="D291" i="14"/>
  <c r="D230" i="14"/>
  <c r="D166" i="14"/>
  <c r="D102" i="14"/>
  <c r="D451" i="14"/>
  <c r="D419" i="14"/>
  <c r="C383" i="14"/>
  <c r="D336" i="14"/>
  <c r="C285" i="14"/>
  <c r="D222" i="14"/>
  <c r="D158" i="14"/>
  <c r="D94" i="14"/>
  <c r="D447" i="14"/>
  <c r="D415" i="14"/>
  <c r="C378" i="14"/>
  <c r="C330" i="14"/>
  <c r="D278" i="14"/>
  <c r="D214" i="14"/>
  <c r="D150" i="14"/>
  <c r="D86" i="14"/>
  <c r="D443" i="14"/>
  <c r="D411" i="14"/>
  <c r="D372" i="14"/>
  <c r="D323" i="14"/>
  <c r="D270" i="14"/>
  <c r="D206" i="14"/>
  <c r="D142" i="14"/>
  <c r="D78" i="14"/>
  <c r="D439" i="14"/>
  <c r="D407" i="14"/>
  <c r="C367" i="14"/>
  <c r="C317" i="14"/>
  <c r="D262" i="14"/>
  <c r="D198" i="14"/>
  <c r="D134" i="14"/>
  <c r="D68" i="14"/>
  <c r="D435" i="14"/>
  <c r="D403" i="14"/>
  <c r="C362" i="14"/>
  <c r="D310" i="14"/>
  <c r="D254" i="14"/>
  <c r="D190" i="14"/>
  <c r="D126" i="14"/>
  <c r="D431" i="14"/>
  <c r="C399" i="14"/>
  <c r="D355" i="14"/>
  <c r="D304" i="14"/>
  <c r="D246" i="14"/>
  <c r="D182" i="14"/>
  <c r="D118" i="14"/>
  <c r="C178" i="14"/>
  <c r="D178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  <c r="D398" i="14"/>
  <c r="C393" i="14"/>
  <c r="D387" i="14"/>
  <c r="D382" i="14"/>
  <c r="C377" i="14"/>
  <c r="D371" i="14"/>
  <c r="D366" i="14"/>
  <c r="C361" i="14"/>
  <c r="D354" i="14"/>
  <c r="D348" i="14"/>
  <c r="D335" i="14"/>
  <c r="C329" i="14"/>
  <c r="D322" i="14"/>
  <c r="D316" i="14"/>
  <c r="D303" i="14"/>
  <c r="C297" i="14"/>
  <c r="D290" i="14"/>
  <c r="D284" i="14"/>
  <c r="D67" i="14"/>
  <c r="C261" i="14"/>
  <c r="D261" i="14"/>
  <c r="D462" i="14"/>
  <c r="D458" i="14"/>
  <c r="D454" i="14"/>
  <c r="D450" i="14"/>
  <c r="D446" i="14"/>
  <c r="D442" i="14"/>
  <c r="D438" i="14"/>
  <c r="D434" i="14"/>
  <c r="D430" i="14"/>
  <c r="D426" i="14"/>
  <c r="D422" i="14"/>
  <c r="D418" i="14"/>
  <c r="D414" i="14"/>
  <c r="D410" i="14"/>
  <c r="D406" i="14"/>
  <c r="D402" i="14"/>
  <c r="D392" i="14"/>
  <c r="D376" i="14"/>
  <c r="D360" i="14"/>
  <c r="D347" i="14"/>
  <c r="C341" i="14"/>
  <c r="D334" i="14"/>
  <c r="D328" i="14"/>
  <c r="D315" i="14"/>
  <c r="C309" i="14"/>
  <c r="D302" i="14"/>
  <c r="D296" i="14"/>
  <c r="D283" i="14"/>
  <c r="D276" i="14"/>
  <c r="D268" i="14"/>
  <c r="D260" i="14"/>
  <c r="D252" i="14"/>
  <c r="D244" i="14"/>
  <c r="D236" i="14"/>
  <c r="D228" i="14"/>
  <c r="D220" i="14"/>
  <c r="D212" i="14"/>
  <c r="D204" i="14"/>
  <c r="D196" i="14"/>
  <c r="D188" i="14"/>
  <c r="D180" i="14"/>
  <c r="D172" i="14"/>
  <c r="D164" i="14"/>
  <c r="D156" i="14"/>
  <c r="D148" i="14"/>
  <c r="D140" i="14"/>
  <c r="D132" i="14"/>
  <c r="D124" i="14"/>
  <c r="D116" i="14"/>
  <c r="D108" i="14"/>
  <c r="D100" i="14"/>
  <c r="D92" i="14"/>
  <c r="D84" i="14"/>
  <c r="D76" i="14"/>
  <c r="C66" i="14"/>
  <c r="C189" i="14"/>
  <c r="D189" i="14"/>
  <c r="C61" i="14"/>
  <c r="D61" i="14"/>
  <c r="C397" i="14"/>
  <c r="D391" i="14"/>
  <c r="D386" i="14"/>
  <c r="C381" i="14"/>
  <c r="D375" i="14"/>
  <c r="D370" i="14"/>
  <c r="C365" i="14"/>
  <c r="D359" i="14"/>
  <c r="C353" i="14"/>
  <c r="D346" i="14"/>
  <c r="D340" i="14"/>
  <c r="D327" i="14"/>
  <c r="C321" i="14"/>
  <c r="D314" i="14"/>
  <c r="D308" i="14"/>
  <c r="D295" i="14"/>
  <c r="C289" i="14"/>
  <c r="D282" i="14"/>
  <c r="D275" i="14"/>
  <c r="D267" i="14"/>
  <c r="D259" i="14"/>
  <c r="D251" i="14"/>
  <c r="D243" i="14"/>
  <c r="D235" i="14"/>
  <c r="D227" i="14"/>
  <c r="D219" i="14"/>
  <c r="D211" i="14"/>
  <c r="D203" i="14"/>
  <c r="D195" i="14"/>
  <c r="D187" i="14"/>
  <c r="D179" i="14"/>
  <c r="D171" i="14"/>
  <c r="D163" i="14"/>
  <c r="D155" i="14"/>
  <c r="D147" i="14"/>
  <c r="D139" i="14"/>
  <c r="D131" i="14"/>
  <c r="D123" i="14"/>
  <c r="D115" i="14"/>
  <c r="D107" i="14"/>
  <c r="D99" i="14"/>
  <c r="D91" i="14"/>
  <c r="D83" i="14"/>
  <c r="D75" i="14"/>
  <c r="D64" i="14"/>
  <c r="D461" i="14"/>
  <c r="D457" i="14"/>
  <c r="D453" i="14"/>
  <c r="D449" i="14"/>
  <c r="D445" i="14"/>
  <c r="D441" i="14"/>
  <c r="D437" i="14"/>
  <c r="D433" i="14"/>
  <c r="D429" i="14"/>
  <c r="D425" i="14"/>
  <c r="D421" i="14"/>
  <c r="D417" i="14"/>
  <c r="D413" i="14"/>
  <c r="D409" i="14"/>
  <c r="D405" i="14"/>
  <c r="D401" i="14"/>
  <c r="D396" i="14"/>
  <c r="D380" i="14"/>
  <c r="D364" i="14"/>
  <c r="D358" i="14"/>
  <c r="D352" i="14"/>
  <c r="D339" i="14"/>
  <c r="C333" i="14"/>
  <c r="D326" i="14"/>
  <c r="D320" i="14"/>
  <c r="D307" i="14"/>
  <c r="C301" i="14"/>
  <c r="D294" i="14"/>
  <c r="D288" i="14"/>
  <c r="D274" i="14"/>
  <c r="D266" i="14"/>
  <c r="D258" i="14"/>
  <c r="D250" i="14"/>
  <c r="D242" i="14"/>
  <c r="D234" i="14"/>
  <c r="D226" i="14"/>
  <c r="D218" i="14"/>
  <c r="D210" i="14"/>
  <c r="D202" i="14"/>
  <c r="D194" i="14"/>
  <c r="D186" i="14"/>
  <c r="D170" i="14"/>
  <c r="D162" i="14"/>
  <c r="D154" i="14"/>
  <c r="D146" i="14"/>
  <c r="D138" i="14"/>
  <c r="D130" i="14"/>
  <c r="D122" i="14"/>
  <c r="D114" i="14"/>
  <c r="D106" i="14"/>
  <c r="D98" i="14"/>
  <c r="D90" i="14"/>
  <c r="D82" i="14"/>
  <c r="C74" i="14"/>
  <c r="D63" i="14"/>
  <c r="C277" i="14"/>
  <c r="D277" i="14"/>
  <c r="C269" i="14"/>
  <c r="D269" i="14"/>
  <c r="C253" i="14"/>
  <c r="D253" i="14"/>
  <c r="C245" i="14"/>
  <c r="D245" i="14"/>
  <c r="C237" i="14"/>
  <c r="D237" i="14"/>
  <c r="C229" i="14"/>
  <c r="D229" i="14"/>
  <c r="C213" i="14"/>
  <c r="D213" i="14"/>
  <c r="C197" i="14"/>
  <c r="D197" i="14"/>
  <c r="C181" i="14"/>
  <c r="D181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D395" i="14"/>
  <c r="D390" i="14"/>
  <c r="C385" i="14"/>
  <c r="D379" i="14"/>
  <c r="D374" i="14"/>
  <c r="C369" i="14"/>
  <c r="D363" i="14"/>
  <c r="D351" i="14"/>
  <c r="C345" i="14"/>
  <c r="D338" i="14"/>
  <c r="D332" i="14"/>
  <c r="D319" i="14"/>
  <c r="C313" i="14"/>
  <c r="D306" i="14"/>
  <c r="D300" i="14"/>
  <c r="D287" i="14"/>
  <c r="C281" i="14"/>
  <c r="D72" i="14"/>
  <c r="C62" i="14"/>
  <c r="C205" i="14"/>
  <c r="D205" i="14"/>
  <c r="D460" i="14"/>
  <c r="D456" i="14"/>
  <c r="D452" i="14"/>
  <c r="D448" i="14"/>
  <c r="D444" i="14"/>
  <c r="D440" i="14"/>
  <c r="D436" i="14"/>
  <c r="D432" i="14"/>
  <c r="D428" i="14"/>
  <c r="D424" i="14"/>
  <c r="D420" i="14"/>
  <c r="D416" i="14"/>
  <c r="D412" i="14"/>
  <c r="D408" i="14"/>
  <c r="D404" i="14"/>
  <c r="D400" i="14"/>
  <c r="D384" i="14"/>
  <c r="D368" i="14"/>
  <c r="C357" i="14"/>
  <c r="D350" i="14"/>
  <c r="D344" i="14"/>
  <c r="D331" i="14"/>
  <c r="C325" i="14"/>
  <c r="D318" i="14"/>
  <c r="D312" i="14"/>
  <c r="D299" i="14"/>
  <c r="C293" i="14"/>
  <c r="D286" i="14"/>
  <c r="D280" i="14"/>
  <c r="D272" i="14"/>
  <c r="D264" i="14"/>
  <c r="D256" i="14"/>
  <c r="D248" i="14"/>
  <c r="D240" i="14"/>
  <c r="D232" i="14"/>
  <c r="D224" i="14"/>
  <c r="D216" i="14"/>
  <c r="D208" i="14"/>
  <c r="D200" i="14"/>
  <c r="D192" i="14"/>
  <c r="D184" i="14"/>
  <c r="D176" i="14"/>
  <c r="D168" i="14"/>
  <c r="D160" i="14"/>
  <c r="D152" i="14"/>
  <c r="D144" i="14"/>
  <c r="D136" i="14"/>
  <c r="D128" i="14"/>
  <c r="D120" i="14"/>
  <c r="D112" i="14"/>
  <c r="D104" i="14"/>
  <c r="D96" i="14"/>
  <c r="D88" i="14"/>
  <c r="D80" i="14"/>
  <c r="D71" i="14"/>
  <c r="C209" i="14"/>
  <c r="D209" i="14"/>
  <c r="C173" i="14"/>
  <c r="D173" i="14"/>
  <c r="C221" i="14"/>
  <c r="D221" i="14"/>
  <c r="C389" i="14"/>
  <c r="C373" i="14"/>
  <c r="D356" i="14"/>
  <c r="D343" i="14"/>
  <c r="C337" i="14"/>
  <c r="D324" i="14"/>
  <c r="D311" i="14"/>
  <c r="C305" i="14"/>
  <c r="D292" i="14"/>
  <c r="D279" i="14"/>
  <c r="D271" i="14"/>
  <c r="D263" i="14"/>
  <c r="D255" i="14"/>
  <c r="D247" i="14"/>
  <c r="D239" i="14"/>
  <c r="D231" i="14"/>
  <c r="D223" i="14"/>
  <c r="D215" i="14"/>
  <c r="D207" i="14"/>
  <c r="D199" i="14"/>
  <c r="D191" i="14"/>
  <c r="D183" i="14"/>
  <c r="D175" i="14"/>
  <c r="D167" i="14"/>
  <c r="D159" i="14"/>
  <c r="D151" i="14"/>
  <c r="D143" i="14"/>
  <c r="D135" i="14"/>
  <c r="D127" i="14"/>
  <c r="D119" i="14"/>
  <c r="D111" i="14"/>
  <c r="D103" i="14"/>
  <c r="D95" i="14"/>
  <c r="D87" i="14"/>
  <c r="D79" i="14"/>
  <c r="C70" i="14"/>
  <c r="C3" i="14"/>
</calcChain>
</file>

<file path=xl/sharedStrings.xml><?xml version="1.0" encoding="utf-8"?>
<sst xmlns="http://schemas.openxmlformats.org/spreadsheetml/2006/main" count="23525" uniqueCount="3850">
  <si>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</si>
  <si>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</si>
  <si>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</si>
  <si>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</si>
  <si>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</si>
  <si>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</si>
  <si>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</si>
  <si>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</si>
  <si>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</si>
  <si>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</si>
  <si>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</si>
  <si>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</si>
  <si>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</si>
  <si>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</si>
  <si>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</si>
  <si>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</si>
  <si>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</si>
  <si>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</si>
  <si>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</si>
  <si>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</si>
  <si>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</si>
  <si>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</si>
  <si>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</si>
  <si>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</si>
  <si>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</si>
  <si>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</si>
  <si>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</si>
  <si>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</si>
  <si>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</si>
  <si>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</si>
  <si>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</si>
  <si>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</si>
  <si>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</si>
  <si>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</si>
  <si>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</si>
  <si>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</si>
  <si>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</si>
  <si>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</si>
  <si>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</si>
  <si>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</si>
  <si>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</si>
  <si>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</si>
  <si>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</si>
  <si>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</si>
  <si>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</si>
  <si>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</si>
  <si>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</si>
  <si>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</si>
  <si>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</si>
  <si>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</si>
  <si>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</si>
  <si>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</si>
  <si>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</si>
  <si>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</si>
  <si>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</si>
  <si>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</si>
  <si>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</si>
  <si>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</si>
  <si>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</si>
  <si>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</si>
  <si>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</si>
  <si>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</si>
  <si>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</si>
  <si>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</si>
  <si>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</si>
  <si>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</si>
  <si>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</si>
  <si>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</si>
  <si>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</si>
  <si>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</si>
  <si>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</si>
  <si>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</si>
  <si>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</si>
  <si>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</si>
  <si>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</si>
  <si>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</si>
  <si>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</si>
  <si>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</si>
  <si>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</si>
  <si>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</si>
  <si>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</si>
  <si>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</si>
  <si>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</si>
  <si>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</si>
  <si>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</si>
  <si>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</si>
  <si>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</si>
  <si>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</si>
  <si>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</si>
  <si>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</si>
  <si>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</si>
  <si>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</si>
  <si>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</si>
  <si>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</si>
  <si>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</si>
  <si>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</si>
  <si>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</si>
  <si>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</si>
  <si>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</si>
  <si>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</si>
  <si>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</si>
  <si>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</si>
  <si>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</si>
  <si>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</si>
  <si>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</si>
  <si>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</si>
  <si>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</si>
  <si>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</si>
  <si>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</si>
  <si>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</si>
  <si>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</si>
  <si>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</si>
  <si>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</si>
  <si>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</si>
  <si>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</si>
  <si>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</si>
  <si>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</si>
  <si>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</si>
  <si>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</si>
  <si>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</si>
  <si>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</si>
  <si>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</si>
  <si>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</si>
  <si>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</si>
  <si>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</si>
  <si>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</si>
  <si>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</si>
  <si>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</si>
  <si>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</si>
  <si>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</si>
  <si>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</si>
  <si>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</si>
  <si>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</si>
  <si>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</si>
  <si>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</si>
  <si>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</si>
  <si>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</si>
  <si>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</si>
  <si>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</si>
  <si>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</si>
  <si>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</si>
  <si>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</si>
  <si>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</si>
  <si>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</si>
  <si>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</si>
  <si>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</si>
  <si>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</si>
  <si>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</si>
  <si>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</si>
  <si>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</si>
  <si>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</si>
  <si>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</si>
  <si>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</si>
  <si>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</si>
  <si>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</si>
  <si>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</si>
  <si>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</si>
  <si>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</si>
  <si>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</si>
  <si>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</si>
  <si>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</si>
  <si>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</si>
  <si>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</si>
  <si>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</si>
  <si>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</si>
  <si>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</si>
  <si>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</si>
  <si>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</si>
  <si>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</si>
  <si>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</si>
  <si>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</si>
  <si>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</si>
  <si>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</si>
  <si>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</si>
  <si>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</si>
  <si>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</si>
  <si>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</si>
  <si>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</si>
  <si>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</si>
  <si>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</si>
  <si>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</si>
  <si>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</si>
  <si>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</si>
  <si>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</si>
  <si>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</si>
  <si>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</si>
  <si>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</si>
  <si>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</si>
  <si>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</si>
  <si>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</si>
  <si>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</si>
  <si>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</si>
  <si>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</si>
  <si>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</si>
  <si>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</si>
  <si>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</si>
  <si>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</si>
  <si>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</si>
  <si>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</si>
  <si>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</si>
  <si>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</si>
  <si>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</si>
  <si>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</si>
  <si>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</si>
  <si>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</si>
  <si>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</si>
  <si>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</si>
  <si>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</si>
  <si>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</si>
  <si>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</si>
  <si>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</si>
  <si>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</si>
  <si>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</si>
  <si>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</si>
  <si>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</si>
  <si>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</si>
  <si>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</si>
  <si>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</si>
  <si>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</si>
  <si>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</si>
  <si>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</si>
  <si>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</si>
  <si>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</si>
  <si>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</si>
  <si>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</si>
  <si>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</si>
  <si>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</si>
  <si>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</si>
  <si>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</si>
  <si>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</si>
  <si>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</si>
  <si>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</si>
  <si>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</si>
  <si>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</si>
  <si>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</si>
  <si>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</si>
  <si>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</si>
  <si>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</si>
  <si>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</si>
  <si>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</si>
  <si>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</si>
  <si>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</si>
  <si>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</si>
  <si>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</si>
  <si>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</si>
  <si>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</si>
  <si>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</si>
  <si>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</si>
  <si>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</si>
  <si>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</si>
  <si>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</si>
  <si>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</si>
  <si>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</si>
  <si>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</si>
  <si>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</si>
  <si>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</si>
  <si>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</si>
  <si>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</si>
  <si>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</si>
  <si>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</si>
  <si>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</si>
  <si>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</si>
  <si>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</si>
  <si>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</si>
  <si>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</si>
  <si>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</si>
  <si>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</si>
  <si>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</si>
  <si>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</si>
  <si>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</si>
  <si>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</si>
  <si>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</si>
  <si>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</si>
  <si>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</si>
  <si>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</si>
  <si>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</si>
  <si>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</si>
  <si>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</si>
  <si>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</si>
  <si>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</si>
  <si>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</si>
  <si>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</si>
  <si>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</si>
  <si>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</si>
  <si>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</si>
  <si>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</si>
  <si>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</si>
  <si>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</si>
  <si>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</si>
  <si>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</si>
  <si>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</si>
  <si>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</si>
  <si>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</si>
  <si>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</si>
  <si>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</si>
  <si>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</si>
  <si>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</si>
  <si>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</si>
  <si>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</si>
  <si>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</si>
  <si>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</si>
  <si>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</si>
  <si>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</si>
  <si>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</si>
  <si>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</si>
  <si>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</si>
  <si>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</si>
  <si>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</si>
  <si>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</si>
  <si>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</si>
  <si>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</si>
  <si>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</si>
  <si>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</si>
  <si>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</si>
  <si>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</si>
  <si>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</si>
  <si>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</si>
  <si>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</si>
  <si>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</si>
  <si>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</si>
  <si>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</si>
  <si>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</si>
  <si>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</si>
  <si>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</si>
  <si>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</si>
  <si>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</si>
  <si>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</si>
  <si>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</si>
  <si>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</si>
  <si>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</si>
  <si>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</si>
  <si>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</si>
  <si>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</si>
  <si>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</si>
  <si>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</si>
  <si>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</si>
  <si>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</si>
  <si>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</si>
  <si>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</si>
  <si>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</si>
  <si>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</si>
  <si>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</si>
  <si>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</si>
  <si>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</si>
  <si>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</si>
  <si>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</si>
  <si>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</si>
  <si>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</si>
  <si>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</si>
  <si>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</si>
  <si>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</si>
  <si>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</si>
  <si>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</si>
  <si>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</si>
  <si>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</si>
  <si>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</si>
  <si>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</si>
  <si>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</si>
  <si>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</si>
  <si>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</si>
  <si>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</si>
  <si>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</si>
  <si>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</si>
  <si>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</si>
  <si>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</si>
  <si>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</si>
  <si>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</si>
  <si>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</si>
  <si>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</si>
  <si>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</si>
  <si>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</si>
  <si>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</si>
  <si>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</si>
  <si>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</si>
  <si>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</si>
  <si>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</si>
  <si>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</si>
  <si>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</si>
  <si>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</si>
  <si>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</si>
  <si>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</si>
  <si>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</si>
  <si>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</si>
  <si>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</si>
  <si>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</si>
  <si>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</si>
  <si>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</si>
  <si>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</si>
  <si>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</si>
  <si>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</si>
  <si>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</si>
  <si>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</si>
  <si>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</si>
  <si>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</si>
  <si>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</si>
  <si>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</si>
  <si>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</si>
  <si>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</si>
  <si>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</si>
  <si>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</si>
  <si>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</si>
  <si>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</si>
  <si>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</si>
  <si>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</si>
  <si>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</si>
  <si>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</si>
  <si>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</si>
  <si>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</si>
  <si>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</si>
  <si>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</si>
  <si>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</si>
  <si>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</si>
  <si>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</si>
  <si>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</si>
  <si>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</si>
  <si>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</si>
  <si>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</si>
  <si>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</si>
  <si>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</si>
  <si>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</si>
  <si>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</si>
  <si>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</si>
  <si>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</si>
  <si>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</si>
  <si>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</si>
  <si>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</si>
  <si>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</si>
  <si>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</si>
  <si>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</si>
  <si>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</si>
  <si>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</si>
  <si>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</si>
  <si>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</si>
  <si>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</si>
  <si>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</si>
  <si>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</si>
  <si>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</si>
  <si>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</si>
  <si>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</si>
  <si>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</si>
  <si>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</si>
  <si>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</si>
  <si>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</si>
  <si>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</si>
  <si>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</si>
  <si>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</si>
  <si>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</si>
  <si>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</si>
  <si>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</si>
  <si>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</si>
  <si>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</si>
  <si>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</si>
  <si>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</si>
  <si>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</si>
  <si>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</si>
  <si>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</si>
  <si>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</si>
  <si>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</si>
  <si>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</si>
  <si>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</si>
  <si>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</si>
  <si>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</si>
  <si>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</si>
  <si>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</si>
  <si>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</si>
  <si>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</si>
  <si>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</si>
  <si>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</si>
  <si>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</si>
  <si>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</si>
  <si>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</si>
  <si>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</si>
  <si>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</si>
  <si>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</si>
  <si>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</si>
  <si>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</si>
  <si>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</si>
  <si>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</si>
  <si>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</si>
  <si>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</si>
  <si>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</si>
  <si>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</si>
  <si>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</si>
  <si>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</si>
  <si>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</si>
  <si>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</si>
  <si>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</si>
  <si>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</si>
  <si>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</si>
  <si>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</si>
  <si>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</si>
  <si>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</si>
  <si>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</si>
  <si>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</si>
  <si>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</si>
  <si>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</si>
  <si>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</si>
  <si>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</si>
  <si>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</si>
  <si>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</si>
  <si>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</si>
  <si>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</si>
  <si>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</si>
  <si>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</si>
  <si>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</si>
  <si>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</si>
  <si>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</si>
  <si>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</si>
  <si>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</si>
  <si>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</si>
  <si>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</si>
  <si>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</si>
  <si>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</si>
  <si>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</si>
  <si>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</si>
  <si>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</si>
  <si>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</si>
  <si>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</si>
  <si>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</si>
  <si>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</si>
  <si>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</si>
  <si>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</si>
  <si>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</si>
  <si>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</si>
  <si>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</si>
  <si>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</si>
  <si>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</si>
  <si>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</si>
  <si>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</si>
  <si>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</si>
  <si>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</si>
  <si>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</si>
  <si>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</si>
  <si>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</si>
  <si>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</si>
  <si>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</si>
  <si>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</si>
  <si>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</si>
  <si>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</si>
  <si>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</si>
  <si>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</si>
  <si>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</si>
  <si>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</si>
  <si>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</si>
  <si>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</si>
  <si>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</si>
  <si>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</si>
  <si>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</si>
  <si>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</si>
  <si>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</si>
  <si>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</si>
  <si>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</si>
  <si>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</si>
  <si>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</si>
  <si>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</si>
  <si>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</si>
  <si>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</si>
  <si>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</si>
  <si>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</si>
  <si>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</si>
  <si>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</si>
  <si>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</si>
  <si>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</si>
  <si>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</si>
  <si>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</si>
  <si>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</si>
  <si>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</si>
  <si>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</si>
  <si>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</si>
  <si>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</si>
  <si>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</si>
  <si>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</si>
  <si>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</si>
  <si>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</si>
  <si>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</si>
  <si>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</si>
  <si>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</si>
  <si>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</si>
  <si>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</si>
  <si>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</si>
  <si>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</si>
  <si>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</si>
  <si>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</si>
  <si>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</si>
  <si>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</si>
  <si>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</si>
  <si>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</si>
  <si>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</si>
  <si>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</si>
  <si>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</si>
  <si>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</si>
  <si>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</si>
  <si>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</si>
  <si>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</si>
  <si>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</si>
  <si>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</si>
  <si>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</si>
  <si>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</si>
  <si>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</si>
  <si>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</si>
  <si>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</si>
  <si>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</si>
  <si>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</si>
  <si>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</si>
  <si>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</si>
  <si>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</si>
  <si>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</si>
  <si>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</si>
  <si>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</si>
  <si>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</si>
  <si>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</si>
  <si>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</si>
  <si>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</si>
  <si>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</si>
  <si>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</si>
  <si>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</si>
  <si>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</si>
  <si>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</si>
  <si>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</si>
  <si>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</si>
  <si>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</si>
  <si>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</si>
  <si>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</si>
  <si>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</si>
  <si>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</si>
  <si>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</si>
  <si>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</si>
  <si>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</si>
  <si>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</si>
  <si>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</si>
  <si>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</si>
  <si>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</si>
  <si>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</si>
  <si>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</si>
  <si>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</si>
  <si>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</si>
  <si>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</si>
  <si>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</si>
  <si>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</si>
  <si>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</si>
  <si>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</si>
  <si>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</si>
  <si>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</si>
  <si>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</si>
  <si>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</si>
  <si>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</si>
  <si>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</si>
  <si>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</si>
  <si>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</si>
  <si>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</si>
  <si>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</si>
  <si>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</si>
  <si>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</si>
  <si>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</si>
  <si>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</si>
  <si>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</si>
  <si>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</si>
  <si>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</si>
  <si>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</si>
  <si>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</si>
  <si>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</si>
  <si>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</si>
  <si>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</si>
  <si>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</si>
  <si>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</si>
  <si>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</si>
  <si>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</si>
  <si>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</si>
  <si>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</si>
  <si>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</si>
  <si>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</si>
  <si>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</si>
  <si>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</si>
  <si>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</si>
  <si>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</si>
  <si>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</si>
  <si>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</si>
  <si>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</si>
  <si>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</si>
  <si>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</si>
  <si>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</si>
  <si>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</si>
  <si>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</si>
  <si>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</si>
  <si>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</si>
  <si>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</si>
  <si>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</si>
  <si>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</si>
  <si>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</si>
  <si>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</si>
  <si>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</si>
  <si>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</si>
  <si>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</si>
  <si>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</si>
  <si>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</si>
  <si>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</si>
  <si>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</si>
  <si>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</si>
  <si>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</si>
  <si>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</si>
  <si>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</si>
  <si>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</si>
  <si>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</si>
  <si>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</si>
  <si>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</si>
  <si>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</si>
  <si>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</si>
  <si>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</si>
  <si>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</si>
  <si>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</si>
  <si>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</si>
  <si>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</si>
  <si>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</si>
  <si>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</si>
  <si>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</si>
  <si>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</si>
  <si>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</si>
  <si>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</si>
  <si>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</si>
  <si>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</si>
  <si>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</si>
  <si>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</si>
  <si>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</si>
  <si>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</si>
  <si>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</si>
  <si>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</si>
  <si>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</si>
  <si>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</si>
  <si>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</si>
  <si>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</si>
  <si>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</si>
  <si>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</si>
  <si>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</si>
  <si>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</si>
  <si>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</si>
  <si>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</si>
  <si>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</si>
  <si>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</si>
  <si>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</si>
  <si>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</si>
  <si>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</si>
  <si>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</si>
  <si>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</si>
  <si>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</si>
  <si>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</si>
  <si>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</si>
  <si>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</si>
  <si>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</si>
  <si>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</si>
  <si>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</si>
  <si>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</si>
  <si>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</si>
  <si>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</si>
  <si>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</si>
  <si>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</si>
  <si>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</si>
  <si>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</si>
  <si>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</si>
  <si>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</si>
  <si>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</si>
  <si>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</si>
  <si>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</si>
  <si>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</si>
  <si>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</si>
  <si>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</si>
  <si>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</si>
  <si>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</si>
  <si>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</si>
  <si>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</si>
  <si>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</si>
  <si>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</si>
  <si>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</si>
  <si>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</si>
  <si>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</si>
  <si>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</si>
  <si>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</si>
  <si>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</si>
  <si>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</si>
  <si>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</si>
  <si>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</si>
  <si>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</si>
  <si>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</si>
  <si>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</si>
  <si>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</si>
  <si>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</si>
  <si>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</si>
  <si>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</si>
  <si>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</si>
  <si>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</si>
  <si>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</si>
  <si>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</si>
  <si>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</si>
  <si>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</si>
  <si>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</si>
  <si>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</si>
  <si>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</si>
  <si>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</si>
  <si>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</si>
  <si>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</si>
  <si>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</si>
  <si>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</si>
  <si>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</si>
  <si>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</si>
  <si>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</si>
  <si>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</si>
  <si>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</si>
  <si>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</si>
  <si>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</si>
  <si>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</si>
  <si>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</si>
  <si>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</si>
  <si>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</si>
  <si>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</si>
  <si>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</si>
  <si>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</si>
  <si>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</si>
  <si>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</si>
  <si>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</si>
  <si>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</si>
  <si>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</si>
  <si>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</si>
  <si>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</si>
  <si>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</si>
  <si>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</si>
  <si>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</si>
  <si>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</si>
  <si>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</si>
  <si>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</si>
  <si>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</si>
  <si>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</si>
  <si>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</si>
  <si>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</si>
  <si>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</si>
  <si>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</si>
  <si>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</si>
  <si>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</si>
  <si>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</si>
  <si>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</si>
  <si>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</si>
  <si>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</si>
  <si>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</si>
  <si>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</si>
  <si>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</si>
  <si>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</si>
  <si>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</si>
  <si>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</si>
  <si>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</si>
  <si>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</si>
  <si>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</si>
  <si>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</si>
  <si>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</si>
  <si>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</si>
  <si>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</si>
  <si>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</si>
  <si>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</si>
  <si>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</si>
  <si>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</si>
  <si>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</si>
  <si>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</si>
  <si>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</si>
  <si>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</si>
  <si>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</si>
  <si>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</si>
  <si>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</si>
  <si>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</si>
  <si>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</si>
  <si>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</si>
  <si>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</si>
  <si>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</si>
  <si>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</si>
  <si>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</si>
  <si>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</si>
  <si>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</si>
  <si>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</si>
  <si>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</si>
  <si>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</si>
  <si>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</si>
  <si>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</si>
  <si>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</si>
  <si>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</si>
  <si>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</si>
  <si>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</si>
  <si>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</si>
  <si>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</si>
  <si>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</si>
  <si>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</si>
  <si>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</si>
  <si>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</si>
  <si>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</si>
  <si>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</si>
  <si>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</si>
  <si>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</si>
  <si>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</si>
  <si>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</si>
  <si>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</si>
  <si>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</si>
  <si>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</si>
  <si>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</si>
  <si>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</si>
  <si>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</si>
  <si>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</si>
  <si>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</si>
  <si>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</si>
  <si>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</si>
  <si>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</si>
  <si>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</si>
  <si>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</si>
  <si>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</si>
  <si>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</si>
  <si>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</si>
  <si>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</si>
  <si>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</si>
  <si>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</si>
  <si>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</si>
  <si>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</si>
  <si>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</si>
  <si>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</si>
  <si>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</si>
  <si>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</si>
  <si>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</si>
  <si>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</si>
  <si>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</si>
  <si>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</si>
  <si>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</si>
  <si>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</si>
  <si>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</si>
  <si>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</si>
  <si>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</si>
  <si>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</si>
  <si>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</si>
  <si>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</si>
  <si>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</si>
  <si>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</si>
  <si>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</si>
  <si>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</si>
  <si>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</si>
  <si>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</si>
  <si>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</si>
  <si>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</si>
  <si>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</si>
  <si>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</si>
  <si>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</si>
  <si>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</si>
  <si>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</si>
  <si>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</si>
  <si>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</si>
  <si>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</si>
  <si>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</si>
  <si>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</si>
  <si>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</si>
  <si>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</si>
  <si>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</si>
  <si>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</si>
  <si>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</si>
  <si>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</si>
  <si>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</si>
  <si>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</si>
  <si>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</si>
  <si>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</si>
  <si>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</si>
  <si>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</si>
  <si>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</si>
  <si>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</si>
  <si>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</si>
  <si>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</si>
  <si>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</si>
  <si>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</si>
  <si>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</si>
  <si>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</si>
  <si>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</si>
  <si>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</si>
  <si>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</si>
  <si>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</si>
  <si>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</si>
  <si>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</si>
  <si>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</si>
  <si>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</si>
  <si>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</si>
  <si>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</si>
  <si>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</si>
  <si>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</si>
  <si>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</si>
  <si>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</si>
  <si>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</si>
  <si>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</si>
  <si>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</si>
  <si>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</si>
  <si>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</si>
  <si>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</si>
  <si>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</si>
  <si>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</si>
  <si>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</si>
  <si>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</si>
  <si>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</si>
  <si>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</si>
  <si>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</si>
  <si>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</si>
  <si>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</si>
  <si>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</si>
  <si>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</si>
  <si>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</si>
  <si>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</si>
  <si>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</si>
  <si>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</si>
  <si>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</si>
  <si>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</si>
  <si>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</si>
  <si>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</si>
  <si>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</si>
  <si>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</si>
  <si>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</si>
  <si>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</si>
  <si>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</si>
  <si>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</si>
  <si>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</si>
  <si>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</si>
  <si>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</si>
  <si>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</si>
  <si>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</si>
  <si>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</si>
  <si>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</si>
  <si>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</si>
  <si>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</si>
  <si>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</si>
  <si>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</si>
  <si>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</si>
  <si>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</si>
  <si>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</si>
  <si>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</si>
  <si>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</si>
  <si>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</si>
  <si>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</si>
  <si>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</si>
  <si>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</si>
  <si>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</si>
  <si>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</si>
  <si>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</si>
  <si>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</si>
  <si>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</si>
  <si>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</si>
  <si>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</si>
  <si>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</si>
  <si>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</si>
  <si>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</si>
  <si>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</si>
  <si>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</si>
  <si>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</si>
  <si>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</si>
  <si>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</si>
  <si>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</si>
  <si>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</si>
  <si>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</si>
  <si>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</si>
  <si>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</si>
  <si>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</si>
  <si>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</si>
  <si>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</si>
  <si>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</si>
  <si>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</si>
  <si>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</si>
  <si>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</si>
  <si>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</si>
  <si>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</si>
  <si>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</si>
  <si>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</si>
  <si>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</si>
  <si>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</si>
  <si>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</si>
  <si>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</si>
  <si>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</si>
  <si>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</si>
  <si>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</si>
  <si>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</si>
  <si>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</si>
  <si>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</si>
  <si>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</si>
  <si>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</si>
  <si>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</si>
  <si>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</si>
  <si>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</si>
  <si>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</si>
  <si>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</si>
  <si>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</si>
  <si>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</si>
  <si>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</si>
  <si>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</si>
  <si>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</si>
  <si>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</si>
  <si>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</si>
  <si>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</si>
  <si>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</si>
  <si>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</si>
  <si>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</si>
  <si>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</si>
  <si>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</si>
  <si>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</si>
  <si>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</si>
  <si>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</si>
  <si>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</si>
  <si>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</si>
  <si>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</si>
  <si>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</si>
  <si>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</si>
  <si>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</si>
  <si>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</si>
  <si>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</si>
  <si>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</si>
  <si>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</si>
  <si>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</si>
  <si>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</si>
  <si>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</si>
  <si>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</si>
  <si>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</si>
  <si>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</si>
  <si>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</si>
  <si>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</si>
  <si>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</si>
  <si>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</si>
  <si>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</si>
  <si>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</si>
  <si>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</si>
  <si>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</si>
  <si>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</si>
  <si>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</si>
  <si>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</si>
  <si>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</si>
  <si>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</si>
  <si>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</si>
  <si>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</si>
  <si>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</si>
  <si>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</si>
  <si>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</si>
  <si>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</si>
  <si>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</si>
  <si>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</si>
  <si>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</si>
  <si>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</si>
  <si>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</si>
  <si>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</si>
  <si>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</si>
  <si>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</si>
  <si>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</si>
  <si>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</si>
  <si>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</si>
  <si>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</si>
  <si>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</si>
  <si>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</si>
  <si>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</si>
  <si>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</si>
  <si>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</si>
  <si>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</si>
  <si>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</si>
  <si>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</si>
  <si>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</si>
  <si>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</si>
  <si>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</si>
  <si>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</si>
  <si>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</si>
  <si>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</si>
  <si>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</si>
  <si>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</si>
  <si>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</si>
  <si>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</si>
  <si>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</si>
  <si>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</si>
  <si>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</si>
  <si>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</si>
  <si>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</si>
  <si>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</si>
  <si>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</si>
  <si>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</si>
  <si>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</si>
  <si>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</si>
  <si>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</si>
  <si>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</si>
  <si>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</si>
  <si>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</si>
  <si>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</si>
  <si>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</si>
  <si>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</si>
  <si>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</si>
  <si>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</si>
  <si>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</si>
  <si>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</si>
  <si>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</si>
  <si>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</si>
  <si>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</si>
  <si>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</si>
  <si>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</si>
  <si>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</si>
  <si>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</si>
  <si>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</si>
  <si>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</si>
  <si>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</si>
  <si>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</si>
  <si>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</si>
  <si>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</si>
  <si>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</si>
  <si>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</si>
  <si>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</si>
  <si>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</si>
  <si>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</si>
  <si>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</si>
  <si>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</si>
  <si>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</si>
  <si>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</si>
  <si>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</si>
  <si>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</si>
  <si>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</si>
  <si>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</si>
  <si>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</si>
  <si>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</si>
  <si>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</si>
  <si>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</si>
  <si>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</si>
  <si>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</si>
  <si>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</si>
  <si>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</si>
  <si>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</si>
  <si>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</si>
  <si>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</si>
  <si>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</si>
  <si>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</si>
  <si>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</si>
  <si>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</si>
  <si>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</si>
  <si>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</si>
  <si>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</si>
  <si>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</si>
  <si>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</si>
  <si>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</si>
  <si>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</si>
  <si>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</si>
  <si>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</si>
  <si>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</si>
  <si>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</si>
  <si>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</si>
  <si>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</si>
  <si>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</si>
  <si>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</si>
  <si>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</si>
  <si>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</si>
  <si>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</si>
  <si>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</si>
  <si>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</si>
  <si>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</si>
  <si>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</si>
  <si>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</si>
  <si>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</si>
  <si>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</si>
  <si>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</si>
  <si>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</si>
  <si>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</si>
  <si>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</si>
  <si>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</si>
  <si>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</si>
  <si>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</si>
  <si>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</si>
  <si>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</si>
  <si>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</si>
  <si>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</si>
  <si>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</si>
  <si>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</si>
  <si>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</si>
  <si>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</si>
  <si>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</si>
  <si>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</si>
  <si>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</si>
  <si>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</si>
  <si>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</si>
  <si>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</si>
  <si>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</si>
  <si>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</si>
  <si>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</si>
  <si>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</si>
  <si>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</si>
  <si>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</si>
  <si>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</si>
  <si>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</si>
  <si>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</si>
  <si>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</si>
  <si>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</si>
  <si>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</si>
  <si>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</si>
  <si>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</si>
  <si>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</si>
  <si>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</si>
  <si>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</si>
  <si>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</si>
  <si>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</si>
  <si>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</si>
  <si>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</si>
  <si>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</si>
  <si>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</si>
  <si>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</si>
  <si>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</si>
  <si>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</si>
  <si>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</si>
  <si>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</si>
  <si>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</si>
  <si>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</si>
  <si>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</si>
  <si>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</si>
  <si>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</si>
  <si>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</si>
  <si>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</si>
  <si>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</si>
  <si>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</si>
  <si>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</si>
  <si>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</si>
  <si>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</si>
  <si>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</si>
  <si>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</si>
  <si>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</si>
  <si>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</si>
  <si>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</si>
  <si>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</si>
  <si>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</si>
  <si>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</si>
  <si>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</si>
  <si>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</si>
  <si>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</si>
  <si>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</si>
  <si>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</si>
  <si>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</si>
  <si>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</si>
  <si>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</si>
  <si>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</si>
  <si>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</si>
  <si>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</si>
  <si>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</si>
  <si>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</si>
  <si>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</si>
  <si>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</si>
  <si>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</si>
  <si>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</si>
  <si>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</si>
  <si>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</si>
  <si>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</si>
  <si>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</si>
  <si>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</si>
  <si>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</si>
  <si>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</si>
  <si>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</si>
  <si>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</si>
  <si>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</si>
  <si>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</si>
  <si>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</si>
  <si>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</si>
  <si>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</si>
  <si>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</si>
  <si>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</si>
  <si>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</si>
  <si>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</si>
  <si>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</si>
  <si>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</si>
  <si>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</si>
  <si>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</si>
  <si>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</si>
  <si>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</si>
  <si>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</si>
  <si>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</si>
  <si>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</si>
  <si>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</si>
  <si>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</si>
  <si>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</si>
  <si>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</si>
  <si>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</si>
  <si>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</si>
  <si>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</si>
  <si>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</si>
  <si>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</si>
  <si>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</si>
  <si>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</si>
  <si>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</si>
  <si>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</si>
  <si>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</si>
  <si>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</si>
  <si>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</si>
  <si>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</si>
  <si>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</si>
  <si>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</si>
  <si>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</si>
  <si>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</si>
  <si>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</si>
  <si>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</si>
  <si>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</si>
  <si>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</si>
  <si>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</si>
  <si>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</si>
  <si>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</si>
  <si>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</si>
  <si>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</si>
  <si>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</si>
  <si>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</si>
  <si>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</si>
  <si>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</si>
  <si>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</si>
  <si>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</si>
  <si>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</si>
  <si>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</si>
  <si>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</si>
  <si>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</si>
  <si>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</si>
  <si>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</si>
  <si>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</si>
  <si>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</si>
  <si>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</si>
  <si>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</si>
  <si>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</si>
  <si>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</si>
  <si>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</si>
  <si>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</si>
  <si>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</si>
  <si>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</si>
  <si>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</si>
  <si>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</si>
  <si>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</si>
  <si>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</si>
  <si>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</si>
  <si>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</si>
  <si>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</si>
  <si>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</si>
  <si>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</si>
  <si>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</si>
  <si>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</si>
  <si>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</si>
  <si>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</si>
  <si>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</si>
  <si>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</si>
  <si>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</si>
  <si>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</si>
  <si>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</si>
  <si>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</si>
  <si>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</si>
  <si>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</si>
  <si>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</si>
  <si>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</si>
  <si>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</si>
  <si>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</si>
  <si>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</si>
  <si>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</si>
  <si>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</si>
  <si>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</si>
  <si>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</si>
  <si>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</si>
  <si>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</si>
  <si>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</si>
  <si>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</si>
  <si>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</si>
  <si>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</si>
  <si>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</si>
  <si>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</si>
  <si>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</si>
  <si>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</si>
  <si>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</si>
  <si>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</si>
  <si>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</si>
  <si>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</si>
  <si>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</si>
  <si>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</si>
  <si>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</si>
  <si>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</si>
  <si>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</si>
  <si>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</si>
  <si>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</si>
  <si>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</si>
  <si>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</si>
  <si>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</si>
  <si>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</si>
  <si>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</si>
  <si>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</si>
  <si>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</si>
  <si>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</si>
  <si>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</si>
  <si>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</si>
  <si>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</si>
  <si>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</si>
  <si>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</si>
  <si>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</si>
  <si>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</si>
  <si>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</si>
  <si>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</si>
  <si>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</si>
  <si>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</si>
  <si>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</si>
  <si>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</si>
  <si>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</si>
  <si>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</si>
  <si>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</si>
  <si>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</si>
  <si>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</si>
  <si>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</si>
  <si>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</si>
  <si>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</si>
  <si>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</si>
  <si>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</si>
  <si>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</si>
  <si>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</si>
  <si>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</si>
  <si>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</si>
  <si>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</si>
  <si>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</si>
  <si>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</si>
  <si>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</si>
  <si>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</si>
  <si>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</si>
  <si>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</si>
  <si>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</si>
  <si>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</si>
  <si>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</si>
  <si>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</si>
  <si>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</si>
  <si>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</si>
  <si>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</si>
  <si>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</si>
  <si>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</si>
  <si>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</si>
  <si>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</si>
  <si>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</si>
  <si>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</si>
  <si>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</si>
  <si>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</si>
  <si>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</si>
  <si>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</si>
  <si>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</si>
  <si>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</si>
  <si>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</si>
  <si>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</si>
  <si>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</si>
  <si>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</si>
  <si>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</si>
  <si>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</si>
  <si>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</si>
  <si>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</si>
  <si>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</si>
  <si>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</si>
  <si>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</si>
  <si>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</si>
  <si>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</si>
  <si>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</si>
  <si>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</si>
  <si>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</si>
  <si>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</si>
  <si>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</si>
  <si>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</si>
  <si>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</si>
  <si>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</si>
  <si>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</si>
  <si>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</si>
  <si>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</si>
  <si>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</si>
  <si>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</si>
  <si>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</si>
  <si>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</si>
  <si>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</si>
  <si>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</si>
  <si>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</si>
  <si>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</si>
  <si>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</si>
  <si>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</si>
  <si>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</si>
  <si>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</si>
  <si>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</si>
  <si>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</si>
  <si>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</si>
  <si>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</si>
  <si>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</si>
  <si>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</si>
  <si>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</si>
  <si>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</si>
  <si>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</si>
  <si>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</si>
  <si>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</si>
  <si>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</si>
  <si>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</si>
  <si>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</si>
  <si>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</si>
  <si>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</si>
  <si>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</si>
  <si>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</si>
  <si>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</si>
  <si>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</si>
  <si>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</si>
  <si>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</si>
  <si>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</si>
  <si>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</si>
  <si>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</si>
  <si>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</si>
  <si>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</si>
  <si>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</si>
  <si>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</si>
  <si>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</si>
  <si>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</si>
  <si>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</si>
  <si>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</si>
  <si>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</si>
  <si>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</si>
  <si>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</si>
  <si>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</si>
  <si>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</si>
  <si>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</si>
  <si>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</si>
  <si>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</si>
  <si>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</si>
  <si>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</si>
  <si>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</si>
  <si>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</si>
  <si>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</si>
  <si>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</si>
  <si>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</si>
  <si>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</si>
  <si>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</si>
  <si>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</si>
  <si>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</si>
  <si>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</si>
  <si>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</si>
  <si>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</si>
  <si>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</si>
  <si>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</si>
  <si>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</si>
  <si>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</si>
  <si>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</si>
  <si>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</si>
  <si>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</si>
  <si>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</si>
  <si>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</si>
  <si>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</si>
  <si>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</si>
  <si>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</si>
  <si>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</si>
  <si>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</si>
  <si>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</si>
  <si>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</si>
  <si>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</si>
  <si>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</si>
  <si>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</si>
  <si>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</si>
  <si>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</si>
  <si>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</si>
  <si>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</si>
  <si>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</si>
  <si>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</si>
  <si>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</si>
  <si>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</si>
  <si>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</si>
  <si>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</si>
  <si>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</si>
  <si>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</si>
  <si>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</si>
  <si>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</si>
  <si>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</si>
  <si>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</si>
  <si>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</si>
  <si>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</si>
  <si>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</si>
  <si>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</si>
  <si>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</si>
  <si>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</si>
  <si>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</si>
  <si>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</si>
  <si>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</si>
  <si>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</si>
  <si>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</si>
  <si>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</si>
  <si>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</si>
  <si>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</si>
  <si>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</si>
  <si>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</si>
  <si>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</si>
  <si>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</si>
  <si>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</si>
  <si>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</si>
  <si>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</si>
  <si>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</si>
  <si>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</si>
  <si>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</si>
  <si>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</si>
  <si>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</si>
  <si>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</si>
  <si>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</si>
  <si>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</si>
  <si>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</si>
  <si>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</si>
  <si>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</si>
  <si>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</si>
  <si>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</si>
  <si>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</si>
  <si>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</si>
  <si>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</si>
  <si>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</si>
  <si>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</si>
  <si>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</si>
  <si>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</si>
  <si>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</si>
  <si>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</si>
  <si>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</si>
  <si>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</si>
  <si>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</si>
  <si>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</si>
  <si>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</si>
  <si>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</si>
  <si>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</si>
  <si>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</si>
  <si>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</si>
  <si>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</si>
  <si>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</si>
  <si>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</si>
  <si>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</si>
  <si>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</si>
  <si>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</si>
  <si>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</si>
  <si>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</si>
  <si>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</si>
  <si>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</si>
  <si>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</si>
  <si>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</si>
  <si>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</si>
  <si>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</si>
  <si>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</si>
  <si>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</si>
  <si>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</si>
  <si>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</si>
  <si>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</si>
  <si>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</si>
  <si>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</si>
  <si>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</si>
  <si>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</si>
  <si>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</si>
  <si>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</si>
  <si>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</si>
  <si>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</si>
  <si>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</si>
  <si>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</si>
  <si>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</si>
  <si>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</si>
  <si>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</si>
  <si>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</si>
  <si>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</si>
  <si>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</si>
  <si>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</si>
  <si>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</si>
  <si>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</si>
  <si>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</si>
  <si>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</si>
  <si>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</si>
  <si>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</si>
  <si>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</si>
  <si>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</si>
  <si>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</si>
  <si>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</si>
  <si>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</si>
  <si>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</si>
  <si>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</si>
  <si>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</si>
  <si>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</si>
  <si>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</si>
  <si>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</si>
  <si>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</si>
  <si>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</si>
  <si>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</si>
  <si>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</si>
  <si>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</si>
  <si>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</si>
  <si>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</si>
  <si>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</si>
  <si>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</si>
  <si>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</si>
  <si>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</si>
  <si>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</si>
  <si>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</si>
  <si>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</si>
  <si>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</si>
  <si>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</si>
  <si>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</si>
  <si>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</si>
  <si>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</si>
  <si>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</si>
  <si>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</si>
  <si>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</si>
  <si>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</si>
  <si>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</si>
  <si>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</si>
  <si>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</si>
  <si>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</si>
  <si>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</si>
  <si>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</si>
  <si>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</si>
  <si>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</si>
  <si>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</si>
  <si>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</si>
  <si>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</si>
  <si>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</si>
  <si>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</si>
  <si>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</si>
  <si>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</si>
  <si>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</si>
  <si>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</si>
  <si>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</si>
  <si>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</si>
  <si>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</si>
  <si>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</si>
  <si>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</si>
  <si>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</si>
  <si>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</si>
  <si>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</si>
  <si>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</si>
  <si>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</si>
  <si>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</si>
  <si>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</si>
  <si>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</si>
  <si>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</si>
  <si>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</si>
  <si>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</si>
  <si>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</si>
  <si>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</si>
  <si>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</si>
  <si>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</si>
  <si>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</si>
  <si>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</si>
  <si>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</si>
  <si>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</si>
  <si>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</si>
  <si>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</si>
  <si>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</si>
  <si>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</si>
  <si>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</si>
  <si>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</si>
  <si>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</si>
  <si>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</si>
  <si>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</si>
  <si>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</si>
  <si>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</si>
  <si>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</si>
  <si>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</si>
  <si>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</si>
  <si>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</si>
  <si>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</si>
  <si>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</si>
  <si>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</si>
  <si>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</si>
  <si>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</si>
  <si>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</si>
  <si>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</si>
  <si>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</si>
  <si>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</si>
  <si>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</si>
  <si>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</si>
  <si>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</si>
  <si>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</si>
  <si>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</si>
  <si>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</si>
  <si>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</si>
  <si>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</si>
  <si>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</si>
  <si>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</si>
  <si>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</si>
  <si>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</si>
  <si>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</si>
  <si>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</si>
  <si>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</si>
  <si>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</si>
  <si>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</si>
  <si>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</si>
  <si>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</si>
  <si>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</si>
  <si>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</si>
  <si>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</si>
  <si>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</si>
  <si>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</si>
  <si>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</si>
  <si>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</si>
  <si>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</si>
  <si>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</si>
  <si>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</si>
  <si>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</si>
  <si>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</si>
  <si>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</si>
  <si>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</si>
  <si>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</si>
  <si>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</si>
  <si>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</si>
  <si>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</si>
  <si>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</si>
  <si>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</si>
  <si>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</si>
  <si>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</si>
  <si>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</si>
  <si>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</si>
  <si>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</si>
  <si>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</si>
  <si>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</si>
  <si>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</si>
  <si>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</si>
  <si>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</si>
  <si>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</si>
  <si>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</si>
  <si>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</si>
  <si>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</si>
  <si>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</si>
  <si>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</si>
  <si>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</si>
  <si>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</si>
  <si>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</si>
  <si>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</si>
  <si>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</si>
  <si>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</si>
  <si>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</si>
  <si>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</si>
  <si>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</si>
  <si>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</si>
  <si>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</si>
  <si>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</si>
  <si>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</si>
  <si>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</si>
  <si>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</si>
  <si>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</si>
  <si>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</si>
  <si>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</si>
  <si>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</si>
  <si>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</si>
  <si>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</si>
  <si>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</si>
  <si>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</si>
  <si>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</si>
  <si>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</si>
  <si>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</si>
  <si>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</si>
  <si>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</si>
  <si>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</si>
  <si>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</si>
  <si>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</si>
  <si>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</si>
  <si>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</si>
  <si>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</si>
  <si>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</si>
  <si>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</si>
  <si>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</si>
  <si>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</si>
  <si>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</si>
  <si>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</si>
  <si>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</si>
  <si>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</si>
  <si>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</si>
  <si>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</si>
  <si>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</si>
  <si>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</si>
  <si>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</si>
  <si>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</si>
  <si>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</si>
  <si>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</si>
  <si>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</si>
  <si>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</si>
  <si>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</si>
  <si>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</si>
  <si>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</si>
  <si>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</si>
  <si>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</si>
  <si>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</si>
  <si>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</si>
  <si>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</si>
  <si>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</si>
  <si>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</si>
  <si>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</si>
  <si>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</si>
  <si>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</si>
  <si>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</si>
  <si>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</si>
  <si>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</si>
  <si>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</si>
  <si>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</si>
  <si>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</si>
  <si>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</si>
  <si>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</si>
  <si>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</si>
  <si>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</si>
  <si>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</si>
  <si>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</si>
  <si>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</si>
  <si>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</si>
  <si>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</si>
  <si>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</si>
  <si>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</si>
  <si>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</si>
  <si>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</si>
  <si>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</si>
  <si>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</si>
  <si>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</si>
  <si>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</si>
  <si>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</si>
  <si>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</si>
  <si>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</si>
  <si>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</si>
  <si>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</si>
  <si>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</si>
  <si>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</si>
  <si>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</si>
  <si>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</si>
  <si>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</si>
  <si>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</si>
  <si>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</si>
  <si>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</si>
  <si>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</si>
  <si>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</si>
  <si>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</si>
  <si>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</si>
  <si>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</si>
  <si>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</si>
  <si>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</si>
  <si>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</si>
  <si>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</si>
  <si>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</si>
  <si>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</si>
  <si>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</si>
  <si>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</si>
  <si>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</si>
  <si>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</si>
  <si>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</si>
  <si>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</si>
  <si>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</si>
  <si>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</si>
  <si>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</si>
  <si>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</si>
  <si>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</si>
  <si>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</si>
  <si>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</si>
  <si>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</si>
  <si>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</si>
  <si>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</si>
  <si>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</si>
  <si>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</si>
  <si>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</si>
  <si>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</si>
  <si>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</si>
  <si>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</si>
  <si>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</si>
  <si>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</si>
  <si>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</si>
  <si>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</si>
  <si>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</si>
  <si>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</si>
  <si>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</si>
  <si>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</si>
  <si>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</si>
  <si>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</si>
  <si>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</si>
  <si>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</si>
  <si>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</si>
  <si>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</si>
  <si>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</si>
  <si>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</si>
  <si>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</si>
  <si>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</si>
  <si>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</si>
  <si>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</si>
  <si>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</si>
  <si>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</si>
  <si>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</si>
  <si>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</si>
  <si>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</si>
  <si>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</si>
  <si>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</si>
  <si>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</si>
  <si>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</si>
  <si>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</si>
  <si>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</si>
  <si>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</si>
  <si>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</si>
  <si>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</si>
  <si>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</si>
  <si>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</si>
  <si>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</si>
  <si>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</si>
  <si>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</si>
  <si>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</si>
  <si>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</si>
  <si>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</si>
  <si>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</si>
  <si>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</si>
  <si>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</si>
  <si>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</si>
  <si>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</si>
  <si>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</si>
  <si>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</si>
  <si>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</si>
  <si>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</si>
  <si>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</si>
  <si>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</si>
  <si>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</si>
  <si>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</si>
  <si>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</si>
  <si>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</si>
  <si>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</si>
  <si>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</si>
  <si>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</si>
  <si>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</si>
  <si>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</si>
  <si>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</si>
  <si>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</si>
  <si>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</si>
  <si>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</si>
  <si>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</si>
  <si>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</si>
  <si>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</si>
  <si>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</si>
  <si>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</si>
  <si>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</si>
  <si>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</si>
  <si>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</si>
  <si>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</si>
  <si>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</si>
  <si>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</si>
  <si>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</si>
  <si>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</si>
  <si>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</si>
  <si>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</si>
  <si>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</si>
  <si>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</si>
  <si>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</si>
  <si>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</si>
  <si>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</si>
  <si>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</si>
  <si>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</si>
  <si>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</si>
  <si>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</si>
  <si>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</si>
  <si>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</si>
  <si>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</si>
  <si>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</si>
  <si>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</si>
  <si>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</si>
  <si>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</si>
  <si>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</si>
  <si>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</si>
  <si>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</si>
  <si>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</si>
  <si>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</si>
  <si>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</si>
  <si>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</si>
  <si>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</si>
  <si>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</si>
  <si>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</si>
  <si>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</si>
  <si>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</si>
  <si>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</si>
  <si>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</si>
  <si>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</si>
  <si>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</si>
  <si>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</si>
  <si>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</si>
  <si>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</si>
  <si>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</si>
  <si>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</si>
  <si>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</si>
  <si>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</si>
  <si>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</si>
  <si>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</si>
  <si>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</si>
  <si>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</si>
  <si>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</si>
  <si>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</si>
  <si>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</si>
  <si>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</si>
  <si>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</si>
  <si>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</si>
  <si>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</si>
  <si>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</si>
  <si>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</si>
  <si>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</si>
  <si>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</si>
  <si>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</si>
  <si>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</si>
  <si>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</si>
  <si>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</si>
  <si>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</si>
  <si>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</si>
  <si>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</si>
  <si>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</si>
  <si>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</si>
  <si>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</si>
  <si>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</si>
  <si>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</si>
  <si>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</si>
  <si>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</si>
  <si>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</si>
  <si>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</si>
  <si>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</si>
  <si>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</si>
  <si>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</si>
  <si>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</si>
  <si>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</si>
  <si>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</si>
  <si>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</si>
  <si>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</si>
  <si>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</si>
  <si>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</si>
  <si>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</si>
  <si>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</si>
  <si>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</si>
  <si>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</si>
  <si>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</si>
  <si>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</si>
  <si>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</si>
  <si>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</si>
  <si>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</si>
  <si>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</si>
  <si>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</si>
  <si>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</si>
  <si>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</si>
  <si>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</si>
  <si>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</si>
  <si>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</si>
  <si>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</si>
  <si>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</si>
  <si>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</si>
  <si>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</si>
  <si>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</si>
  <si>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</si>
  <si>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</si>
  <si>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</si>
  <si>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</si>
  <si>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</si>
  <si>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</si>
  <si>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</si>
  <si>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</si>
  <si>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</si>
  <si>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</si>
  <si>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</si>
  <si>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</si>
  <si>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</si>
  <si>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</si>
  <si>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</si>
  <si>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</si>
  <si>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</si>
  <si>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</si>
  <si>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</si>
  <si>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</si>
  <si>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</si>
  <si>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</si>
  <si>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</si>
  <si>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</si>
  <si>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</si>
  <si>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</si>
  <si>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</si>
  <si>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</si>
  <si>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</si>
  <si>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</si>
  <si>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</si>
  <si>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</si>
  <si>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</si>
  <si>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</si>
  <si>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</si>
  <si>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</si>
  <si>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</si>
  <si>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</si>
  <si>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</si>
  <si>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</si>
  <si>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</si>
  <si>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</si>
  <si>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</si>
  <si>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</si>
  <si>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</si>
  <si>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</si>
  <si>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</si>
  <si>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</si>
  <si>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</si>
  <si>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</si>
  <si>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</si>
  <si>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</si>
  <si>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</si>
  <si>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</si>
  <si>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</si>
  <si>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</si>
  <si>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</si>
  <si>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</si>
  <si>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</si>
  <si>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</si>
  <si>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</si>
  <si>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</si>
  <si>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</si>
  <si>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</si>
  <si>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</si>
  <si>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</si>
  <si>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</si>
  <si>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</si>
  <si>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</si>
  <si>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</si>
  <si>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</si>
  <si>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</si>
  <si>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</si>
  <si>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</si>
  <si>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</si>
  <si>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</si>
  <si>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</si>
  <si>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</si>
  <si>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</si>
  <si>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</si>
  <si>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</si>
  <si>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</si>
  <si>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</si>
  <si>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</si>
  <si>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</si>
  <si>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</si>
  <si>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</si>
  <si>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</si>
  <si>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</si>
  <si>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</si>
  <si>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</si>
  <si>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</si>
  <si>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</si>
  <si>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</si>
  <si>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</si>
  <si>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</si>
  <si>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</si>
  <si>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</si>
  <si>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</si>
  <si>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</si>
  <si>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</si>
  <si>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</si>
  <si>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</si>
  <si>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</si>
  <si>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</si>
  <si>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</si>
  <si>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</si>
  <si>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</si>
  <si>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</si>
  <si>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</si>
  <si>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</si>
  <si>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</si>
  <si>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</si>
  <si>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</si>
  <si>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</si>
  <si>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</si>
  <si>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</si>
  <si>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</si>
  <si>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</si>
  <si>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</si>
  <si>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</si>
  <si>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</si>
  <si>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</si>
  <si>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</si>
  <si>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</si>
  <si>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</si>
  <si>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</si>
  <si>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</si>
  <si>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</si>
  <si>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</si>
  <si>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</si>
  <si>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</si>
  <si>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</si>
  <si>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</si>
  <si>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</si>
  <si>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</si>
  <si>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</si>
  <si>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</si>
  <si>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</si>
  <si>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</si>
  <si>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</si>
  <si>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</si>
  <si>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</si>
  <si>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</si>
  <si>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</si>
  <si>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</si>
  <si>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</si>
  <si>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</si>
  <si>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</si>
  <si>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</si>
  <si>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</si>
  <si>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</si>
  <si>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</si>
  <si>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</si>
  <si>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</si>
  <si>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</si>
  <si>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</si>
  <si>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</si>
  <si>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</si>
  <si>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</si>
  <si>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</si>
  <si>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</si>
  <si>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</si>
  <si>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</si>
  <si>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</si>
  <si>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</si>
  <si>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</si>
  <si>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</si>
  <si>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</si>
  <si>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</si>
  <si>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</si>
  <si>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</si>
  <si>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</si>
  <si>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</si>
  <si>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</si>
  <si>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</si>
  <si>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</si>
  <si>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</si>
  <si>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</si>
  <si>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</si>
  <si>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</si>
  <si>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</si>
  <si>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</si>
  <si>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</si>
  <si>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</si>
  <si>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</si>
  <si>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</si>
  <si>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</si>
  <si>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</si>
  <si>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</si>
  <si>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</si>
  <si>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</si>
  <si>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</si>
  <si>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</si>
  <si>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</si>
  <si>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</si>
  <si>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</si>
  <si>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</si>
  <si>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</si>
  <si>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</si>
  <si>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</si>
  <si>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</si>
  <si>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</si>
  <si>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</si>
  <si>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</si>
  <si>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</si>
  <si>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</si>
  <si>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</si>
  <si>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</si>
  <si>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</si>
  <si>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</si>
  <si>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</si>
  <si>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</si>
  <si>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</si>
  <si>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</si>
  <si>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</si>
  <si>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</si>
  <si>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</si>
  <si>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</si>
  <si>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</si>
  <si>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</si>
  <si>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</si>
  <si>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</si>
  <si>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</si>
  <si>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</si>
  <si>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</si>
  <si>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</si>
  <si>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</si>
  <si>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</si>
  <si>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</si>
  <si>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</si>
  <si>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</si>
  <si>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</si>
  <si>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</si>
  <si>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</si>
  <si>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</si>
  <si>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</si>
  <si>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</si>
  <si>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</si>
  <si>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</si>
  <si>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</si>
  <si>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</si>
  <si>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</si>
  <si>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</si>
  <si>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</si>
  <si>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</si>
  <si>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</si>
  <si>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</si>
  <si>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</si>
  <si>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</si>
  <si>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</si>
  <si>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</si>
  <si>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</si>
  <si>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</si>
  <si>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</si>
  <si>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</si>
  <si>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</si>
  <si>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</si>
  <si>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</si>
  <si>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</si>
  <si>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</si>
  <si>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</si>
  <si>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</si>
  <si>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</si>
  <si>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</si>
  <si>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</si>
  <si>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</si>
  <si>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</si>
  <si>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</si>
  <si>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</si>
  <si>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</si>
  <si>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</si>
  <si>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</si>
  <si>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</si>
  <si>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</si>
  <si>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</si>
  <si>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</si>
  <si>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</si>
  <si>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</si>
  <si>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</si>
  <si>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</si>
  <si>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</si>
  <si>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</si>
  <si>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</si>
  <si>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</si>
  <si>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</si>
  <si>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</si>
  <si>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</si>
  <si>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</si>
  <si>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</si>
  <si>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</si>
  <si>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</si>
  <si>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</si>
  <si>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</si>
  <si>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</si>
  <si>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</si>
  <si>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</si>
  <si>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</si>
  <si>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</si>
  <si>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</si>
  <si>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</si>
  <si>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</si>
  <si>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</si>
  <si>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</si>
  <si>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</si>
  <si>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</si>
  <si>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</si>
  <si>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</si>
  <si>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</si>
  <si>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</si>
  <si>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</si>
  <si>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</si>
  <si>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</si>
  <si>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</si>
  <si>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</si>
  <si>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</si>
  <si>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</si>
  <si>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</si>
  <si>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</si>
  <si>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</si>
  <si>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</si>
  <si>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</si>
  <si>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</si>
  <si>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</si>
  <si>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</si>
  <si>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</si>
  <si>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</si>
  <si>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</si>
  <si>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</si>
  <si>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</si>
  <si>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</si>
  <si>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</si>
  <si>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</si>
  <si>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</si>
  <si>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</si>
  <si>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</si>
  <si>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</si>
  <si>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</si>
  <si>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</si>
  <si>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</si>
  <si>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</si>
  <si>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</si>
  <si>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</si>
  <si>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</si>
  <si>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</si>
  <si>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</si>
  <si>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</si>
  <si>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</si>
  <si>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</si>
  <si>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</si>
  <si>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</si>
  <si>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</si>
  <si>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</si>
  <si>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</si>
  <si>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</si>
  <si>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</si>
  <si>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</si>
  <si>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</si>
  <si>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</si>
  <si>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</si>
  <si>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</si>
  <si>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</si>
  <si>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</si>
  <si>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</si>
  <si>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</si>
  <si>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</si>
  <si>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</si>
  <si>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</si>
  <si>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</si>
  <si>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</si>
  <si>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</si>
  <si>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</si>
  <si>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</si>
  <si>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</si>
  <si>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</si>
  <si>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</si>
  <si>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</si>
  <si>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</si>
  <si>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</si>
  <si>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</si>
  <si>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</si>
  <si>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</si>
  <si>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</si>
  <si>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</si>
  <si>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</si>
  <si>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</si>
  <si>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</si>
  <si>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</si>
  <si>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</si>
  <si>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</si>
  <si>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</si>
  <si>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</si>
  <si>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</si>
  <si>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</si>
  <si>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</si>
  <si>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</si>
  <si>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</si>
  <si>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</si>
  <si>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</si>
  <si>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</si>
  <si>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</si>
  <si>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</si>
  <si>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</si>
  <si>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</si>
  <si>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</si>
  <si>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</si>
  <si>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</si>
  <si>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</si>
  <si>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</si>
  <si>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</si>
  <si>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</si>
  <si>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</si>
  <si>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</si>
  <si>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</si>
  <si>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</si>
  <si>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</si>
  <si>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</si>
  <si>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</si>
  <si>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</si>
  <si>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</si>
  <si>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</si>
  <si>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</si>
  <si>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</si>
  <si>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</si>
  <si>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</si>
  <si>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</si>
  <si>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</si>
  <si>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</si>
  <si>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</si>
  <si>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</si>
  <si>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</si>
  <si>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</si>
  <si>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</si>
  <si>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</si>
  <si>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</si>
  <si>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</si>
  <si>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</si>
  <si>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</si>
  <si>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</si>
  <si>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</si>
  <si>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</si>
  <si>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</si>
  <si>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</si>
  <si>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</si>
  <si>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</si>
  <si>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</si>
  <si>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</si>
  <si>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</si>
  <si>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</si>
  <si>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</si>
  <si>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</si>
  <si>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</si>
  <si>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</si>
  <si>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</si>
  <si>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</si>
  <si>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</si>
  <si>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</si>
  <si>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</si>
  <si>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</si>
  <si>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</si>
  <si>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</si>
  <si>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</si>
  <si>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</si>
  <si>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</si>
  <si>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</si>
  <si>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</si>
  <si>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</si>
  <si>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</si>
  <si>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</si>
  <si>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</si>
  <si>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</si>
  <si>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</si>
  <si>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</si>
  <si>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</si>
  <si>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</si>
  <si>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</si>
  <si>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</si>
  <si>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</si>
  <si>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</si>
  <si>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</si>
  <si>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</si>
  <si>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</si>
  <si>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</si>
  <si>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</si>
  <si>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</si>
  <si>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</si>
  <si>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</si>
  <si>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</si>
  <si>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</si>
  <si>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</si>
  <si>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</si>
  <si>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</si>
  <si>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</si>
  <si>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</si>
  <si>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</si>
  <si>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</si>
  <si>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</si>
  <si>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</si>
  <si>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</si>
  <si>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</si>
  <si>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</si>
  <si>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</si>
  <si>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</si>
  <si>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</si>
  <si>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</si>
  <si>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</si>
  <si>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</si>
  <si>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</si>
  <si>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</si>
  <si>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</si>
  <si>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</si>
  <si>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</si>
  <si>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</si>
  <si>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</si>
  <si>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</si>
  <si>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</si>
  <si>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</si>
  <si>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</si>
  <si>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</si>
  <si>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</si>
  <si>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</si>
  <si>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</si>
  <si>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</si>
  <si>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</si>
  <si>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</si>
  <si>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</si>
  <si>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</si>
  <si>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</si>
  <si>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</si>
  <si>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</si>
  <si>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</si>
  <si>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</si>
  <si>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</si>
  <si>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</si>
  <si>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</si>
  <si>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</si>
  <si>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</si>
  <si>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</si>
  <si>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</si>
  <si>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</si>
  <si>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</si>
  <si>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</si>
  <si>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</si>
  <si>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</si>
  <si>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</si>
  <si>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</si>
  <si>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</si>
  <si>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</si>
  <si>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</si>
  <si>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</si>
  <si>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</si>
  <si>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</si>
  <si>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</si>
  <si>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</si>
  <si>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</si>
  <si>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</si>
  <si>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</si>
  <si>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</si>
  <si>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</si>
  <si>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</si>
  <si>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</si>
  <si>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</si>
  <si>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</si>
  <si>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</si>
  <si>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</si>
  <si>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</si>
  <si>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</si>
  <si>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</si>
  <si>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</si>
  <si>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</si>
  <si>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</si>
  <si>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</si>
  <si>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</si>
  <si>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</si>
  <si>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</si>
  <si>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</si>
  <si>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</si>
  <si>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</si>
  <si>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</si>
  <si>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</si>
  <si>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</si>
  <si>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</si>
  <si>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</si>
  <si>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</si>
  <si>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</si>
  <si>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</si>
  <si>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</si>
  <si>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</si>
  <si>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</si>
  <si>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</si>
  <si>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</si>
  <si>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</si>
  <si>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</si>
  <si>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</si>
  <si>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</si>
  <si>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</si>
  <si>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</si>
  <si>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</si>
  <si>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</si>
  <si>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</si>
  <si>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</si>
  <si>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</si>
  <si>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</si>
  <si>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</si>
  <si>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</si>
  <si>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</si>
  <si>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</si>
  <si>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</si>
  <si>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</si>
  <si>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</si>
  <si>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</si>
  <si>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</si>
  <si>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</si>
  <si>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</si>
  <si>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</si>
  <si>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</si>
  <si>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</si>
  <si>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</si>
  <si>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</si>
  <si>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</si>
  <si>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</si>
  <si>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</si>
  <si>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</si>
  <si>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</si>
  <si>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</si>
  <si>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</si>
  <si>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</si>
  <si>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</si>
  <si>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</si>
  <si>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</si>
  <si>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</si>
  <si>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</si>
  <si>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</si>
  <si>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</si>
  <si>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</si>
  <si>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</si>
  <si>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</si>
  <si>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</si>
  <si>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</si>
  <si>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</si>
  <si>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</si>
  <si>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</si>
  <si>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</si>
  <si>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</si>
  <si>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</si>
  <si>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</si>
  <si>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</si>
  <si>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</si>
  <si>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</si>
  <si>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</si>
  <si>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</si>
  <si>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</si>
  <si>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</si>
  <si>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</si>
  <si>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</si>
  <si>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</si>
  <si>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</si>
  <si>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</si>
  <si>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</si>
  <si>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</si>
  <si>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</si>
  <si>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</si>
  <si>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</si>
  <si>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</si>
  <si>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</si>
  <si>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</si>
  <si>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</si>
  <si>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</si>
  <si>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</si>
  <si>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</si>
  <si>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</si>
  <si>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</si>
  <si>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</si>
  <si>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</si>
  <si>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</si>
  <si>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</si>
  <si>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</si>
  <si>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</si>
  <si>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</si>
  <si>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</si>
  <si>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</si>
  <si>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</si>
  <si>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</si>
  <si>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</si>
  <si>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</si>
  <si>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</si>
  <si>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</si>
  <si>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</si>
  <si>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</si>
  <si>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</si>
  <si>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</si>
  <si>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</si>
  <si>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</si>
  <si>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</si>
  <si>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</si>
  <si>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</si>
  <si>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</si>
  <si>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</si>
  <si>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</si>
  <si>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</si>
  <si>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</si>
  <si>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</si>
  <si>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</si>
  <si>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</si>
  <si>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</si>
  <si>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</si>
  <si>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</si>
  <si>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</si>
  <si>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</si>
  <si>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</si>
  <si>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</si>
  <si>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</si>
  <si>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</si>
  <si>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</si>
  <si>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</si>
  <si>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</si>
  <si>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</si>
  <si>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</si>
  <si>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</si>
  <si>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</si>
  <si>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</si>
  <si>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</si>
  <si>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</si>
  <si>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</si>
  <si>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</si>
  <si>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</si>
  <si>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</si>
  <si>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</si>
  <si>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</si>
  <si>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</si>
  <si>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</si>
  <si>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</si>
  <si>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</si>
  <si>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</si>
  <si>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</si>
  <si>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</si>
  <si>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</si>
  <si>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</si>
  <si>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</si>
  <si>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</si>
  <si>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</si>
  <si>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</si>
  <si>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</si>
  <si>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</si>
  <si>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</si>
  <si>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</si>
  <si>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</si>
  <si>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</si>
  <si>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</si>
  <si>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</si>
  <si>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</si>
  <si>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</si>
  <si>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</si>
  <si>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</si>
  <si>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</si>
  <si>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</si>
  <si>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</si>
  <si>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</si>
  <si>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</si>
  <si>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</si>
  <si>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</si>
  <si>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</si>
  <si>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</si>
  <si>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</si>
  <si>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</si>
  <si>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</si>
  <si>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</si>
  <si>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</si>
  <si>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</si>
  <si>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</si>
  <si>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</si>
  <si>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</si>
  <si>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</si>
  <si>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</si>
  <si>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</si>
  <si>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</si>
  <si>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</si>
  <si>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</si>
  <si>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</si>
  <si>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</si>
  <si>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</si>
  <si>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</si>
  <si>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</si>
  <si>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</si>
  <si>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</si>
  <si>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</si>
  <si>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</si>
  <si>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</si>
  <si>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</si>
  <si>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</si>
  <si>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</si>
  <si>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</si>
  <si>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</si>
  <si>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</si>
  <si>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</si>
  <si>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</si>
  <si>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</si>
  <si>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</si>
  <si>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</si>
  <si>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</si>
  <si>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</si>
  <si>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</si>
  <si>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</si>
  <si>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</si>
  <si>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</si>
  <si>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</si>
  <si>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</si>
  <si>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</si>
  <si>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</si>
  <si>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</si>
  <si>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</si>
  <si>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</si>
  <si>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</si>
  <si>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</si>
  <si>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</si>
  <si>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</si>
  <si>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</si>
  <si>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</si>
  <si>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</si>
  <si>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</si>
  <si>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</si>
  <si>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</si>
  <si>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</si>
  <si>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</si>
  <si>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</si>
  <si>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</si>
  <si>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</si>
  <si>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</si>
  <si>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</si>
  <si>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</si>
  <si>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</si>
  <si>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</si>
  <si>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</si>
  <si>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</si>
  <si>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</si>
  <si>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</si>
  <si>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</si>
  <si>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</si>
  <si>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</si>
  <si>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</si>
  <si>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</si>
  <si>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</si>
  <si>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</si>
  <si>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</si>
  <si>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</si>
  <si>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</si>
  <si>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</si>
  <si>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</si>
  <si>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</si>
  <si>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</si>
  <si>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</si>
  <si>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</si>
  <si>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</si>
  <si>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</si>
  <si>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</si>
  <si>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</si>
  <si>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</si>
  <si>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</si>
  <si>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</si>
  <si>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</si>
  <si>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</si>
  <si>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</si>
  <si>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</si>
  <si>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</si>
  <si>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</si>
  <si>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</si>
  <si>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</si>
  <si>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</si>
  <si>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</si>
  <si>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</si>
  <si>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</si>
  <si>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</si>
  <si>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</si>
  <si>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</si>
  <si>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</si>
  <si>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</si>
  <si>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</si>
  <si>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</si>
  <si>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</si>
  <si>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</si>
  <si>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</si>
  <si>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</si>
  <si>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</si>
  <si>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</si>
  <si>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</si>
  <si>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</si>
  <si>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</si>
  <si>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</si>
  <si>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</si>
  <si>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</si>
  <si>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</si>
  <si>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</si>
  <si>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</si>
  <si>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</si>
  <si>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</si>
  <si>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</si>
  <si>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</si>
  <si>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</si>
  <si>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</si>
  <si>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</si>
  <si>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</si>
  <si>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</si>
  <si>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</si>
  <si>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</si>
  <si>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</si>
  <si>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</si>
  <si>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</si>
  <si>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</si>
  <si>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</si>
  <si>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</si>
  <si>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</si>
  <si>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</si>
  <si>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</si>
  <si>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</si>
  <si>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</si>
  <si>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</si>
  <si>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</si>
  <si>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</si>
  <si>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</si>
  <si>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</si>
  <si>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</si>
  <si>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</si>
  <si>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</si>
  <si>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</si>
  <si>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</si>
  <si>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</si>
  <si>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</si>
  <si>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</si>
  <si>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</si>
  <si>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</si>
  <si>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</si>
  <si>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</si>
  <si>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</si>
  <si>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</si>
  <si>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</si>
  <si>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</si>
  <si>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</si>
  <si>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</si>
  <si>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</si>
  <si>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</si>
  <si>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</si>
  <si>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</si>
  <si>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</si>
  <si>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</si>
  <si>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</si>
  <si>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</si>
  <si>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</si>
  <si>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</si>
  <si>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</si>
  <si>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</si>
  <si>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</si>
  <si>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</si>
  <si>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</si>
  <si>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</si>
  <si>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</si>
  <si>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</si>
  <si>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</si>
  <si>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</si>
  <si>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</si>
  <si>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</si>
  <si>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</si>
  <si>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</si>
  <si>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</si>
  <si>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</si>
  <si>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</si>
  <si>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</si>
  <si>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</si>
  <si>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</si>
  <si>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</si>
  <si>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</si>
  <si>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</si>
  <si>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</si>
  <si>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</si>
  <si>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</si>
  <si>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</si>
  <si>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</si>
  <si>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</si>
  <si>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</si>
  <si>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</si>
  <si>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</si>
  <si>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</si>
  <si>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</si>
  <si>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</si>
  <si>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</si>
  <si>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</si>
  <si>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</si>
  <si>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</si>
  <si>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</si>
  <si>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</si>
  <si>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</si>
  <si>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</si>
  <si>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</si>
  <si>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</si>
  <si>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</si>
  <si>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</si>
  <si>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</si>
  <si>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</si>
  <si>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</si>
  <si>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</si>
  <si>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</si>
  <si>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</si>
  <si>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</si>
  <si>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</si>
  <si>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</si>
  <si>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</si>
  <si>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</si>
  <si>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</si>
  <si>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</si>
  <si>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</si>
  <si>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</si>
  <si>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</si>
  <si>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</si>
  <si>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</si>
  <si>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</si>
  <si>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</si>
  <si>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</si>
  <si>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</si>
  <si>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</si>
  <si>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</si>
  <si>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</si>
  <si>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</si>
  <si>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</si>
  <si>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</si>
  <si>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</si>
  <si>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</si>
  <si>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</si>
  <si>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</si>
  <si>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</si>
  <si>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</si>
  <si>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</si>
  <si>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</si>
  <si>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</si>
  <si>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</si>
  <si>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</si>
  <si>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</si>
  <si>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</si>
  <si>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</si>
  <si>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</si>
  <si>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</si>
  <si>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</si>
  <si>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</si>
  <si>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</si>
  <si>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</si>
  <si>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</si>
  <si>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</si>
  <si>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</si>
  <si>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</si>
  <si>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</si>
  <si>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</si>
  <si>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</si>
  <si>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</si>
  <si>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</si>
  <si>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</si>
  <si>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</si>
  <si>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</si>
  <si>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</si>
  <si>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</si>
  <si>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</si>
  <si>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</si>
  <si>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</si>
  <si>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</si>
  <si>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</si>
  <si>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</si>
  <si>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</si>
  <si>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</si>
  <si>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</si>
  <si>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</si>
  <si>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</si>
  <si>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</si>
  <si>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</si>
  <si>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</si>
  <si>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</si>
  <si>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</si>
  <si>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</si>
  <si>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</si>
  <si>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</si>
  <si>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</si>
  <si>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</si>
  <si>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</si>
  <si>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</si>
  <si>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</si>
  <si>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</si>
  <si>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</si>
  <si>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</si>
  <si>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</si>
  <si>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</si>
  <si>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</si>
  <si>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</si>
  <si>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</si>
  <si>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</si>
  <si>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</si>
  <si>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</si>
  <si>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</si>
  <si>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</si>
  <si>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</si>
  <si>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</si>
  <si>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</si>
  <si>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</si>
  <si>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</si>
  <si>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</si>
  <si>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</si>
  <si>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</si>
  <si>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</si>
  <si>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</si>
  <si>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</si>
  <si>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</si>
  <si>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</si>
  <si>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</si>
  <si>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</si>
  <si>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</si>
  <si>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</si>
  <si>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</si>
  <si>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</si>
  <si>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</si>
  <si>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</si>
  <si>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</si>
  <si>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</si>
  <si>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</si>
  <si>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</si>
  <si>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</si>
  <si>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</si>
  <si>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</si>
  <si>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</si>
  <si>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</si>
  <si>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</si>
  <si>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</si>
  <si>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</si>
  <si>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</si>
  <si>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</si>
  <si>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</si>
  <si>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</si>
  <si>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</si>
  <si>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</si>
  <si>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</si>
  <si>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</si>
  <si>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</si>
  <si>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</si>
  <si>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</si>
  <si>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</si>
  <si>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</si>
  <si>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</si>
  <si>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</si>
  <si>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</si>
  <si>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</si>
  <si>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</si>
  <si>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</si>
  <si>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</si>
  <si>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</si>
  <si>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</si>
  <si>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</si>
  <si>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</si>
  <si>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</si>
  <si>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</si>
  <si>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</si>
  <si>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</si>
  <si>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</si>
  <si>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</si>
  <si>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</si>
  <si>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</si>
  <si>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</si>
  <si>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</si>
  <si>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</si>
  <si>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</si>
  <si>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</si>
  <si>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</si>
  <si>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</si>
  <si>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</si>
  <si>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</si>
  <si>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</si>
  <si>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</si>
  <si>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</si>
  <si>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</si>
  <si>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</si>
  <si>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</si>
  <si>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</si>
  <si>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</si>
  <si>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</si>
  <si>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</si>
  <si>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</si>
  <si>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</si>
  <si>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</si>
  <si>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</si>
  <si>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</si>
  <si>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</si>
  <si>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</si>
  <si>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</si>
  <si>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</si>
  <si>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</si>
  <si>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</si>
  <si>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</si>
  <si>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</si>
  <si>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</si>
  <si>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</si>
  <si>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</si>
  <si>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</si>
  <si>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</si>
  <si>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</si>
  <si>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</si>
  <si>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</si>
  <si>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</si>
  <si>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</si>
  <si>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</si>
  <si>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</si>
  <si>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</si>
  <si>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</si>
  <si>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</si>
  <si>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</si>
  <si>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</si>
  <si>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</si>
  <si>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</si>
  <si>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</si>
  <si>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</si>
  <si>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</si>
  <si>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</si>
  <si>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</si>
  <si>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</si>
  <si>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</si>
  <si>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</si>
  <si>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</si>
  <si>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</si>
  <si>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</si>
  <si>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</si>
  <si>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</si>
  <si>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</si>
  <si>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</si>
  <si>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</si>
  <si>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</si>
  <si>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</si>
  <si>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</si>
  <si>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</si>
  <si>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</si>
  <si>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</si>
  <si>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</si>
  <si>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</si>
  <si>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</si>
  <si>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</si>
  <si>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</si>
  <si>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</si>
  <si>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</si>
  <si>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</si>
  <si>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</si>
  <si>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</si>
  <si>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</si>
  <si>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</si>
  <si>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</si>
  <si>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</si>
  <si>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</si>
  <si>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</si>
  <si>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</si>
  <si>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</si>
  <si>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</si>
  <si>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</si>
  <si>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</si>
  <si>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</si>
  <si>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</si>
  <si>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</si>
  <si>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</si>
  <si>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</si>
  <si>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</si>
  <si>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</si>
  <si>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</si>
  <si>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</si>
  <si>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</si>
  <si>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</si>
  <si>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</si>
  <si>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</si>
  <si>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</si>
  <si>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</si>
  <si>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</si>
  <si>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</si>
  <si>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</si>
  <si>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</si>
  <si>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</si>
  <si>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</si>
  <si>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</si>
  <si>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</si>
  <si>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</si>
  <si>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</si>
  <si>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</si>
  <si>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</si>
  <si>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</si>
  <si>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</si>
  <si>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</si>
  <si>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</si>
  <si>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</si>
  <si>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</si>
  <si>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</si>
  <si>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</si>
  <si>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</si>
  <si>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</si>
  <si>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</si>
  <si>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</si>
  <si>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</si>
  <si>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</si>
  <si>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</si>
  <si>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</si>
  <si>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</si>
  <si>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</si>
  <si>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</si>
  <si>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</si>
  <si>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</si>
  <si>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</si>
  <si>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</si>
  <si>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</si>
  <si>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</si>
  <si>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</si>
  <si>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</si>
  <si>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</si>
  <si>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</si>
  <si>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</si>
  <si>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</si>
  <si>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</si>
  <si>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</si>
  <si>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</si>
  <si>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</si>
  <si>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</si>
  <si>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</si>
  <si>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</si>
  <si>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</si>
  <si>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</si>
  <si>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</si>
  <si>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</si>
  <si>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</si>
  <si>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</si>
  <si>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</si>
  <si>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</si>
  <si>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</si>
  <si>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</si>
  <si>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</si>
  <si>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</si>
  <si>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</si>
  <si>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</si>
  <si>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</si>
  <si>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</si>
  <si>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</si>
  <si>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</si>
  <si>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</si>
  <si>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</si>
  <si>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</si>
  <si>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</si>
  <si>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</si>
  <si>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</si>
  <si>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</si>
  <si>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</si>
  <si>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</si>
  <si>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</si>
  <si>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</si>
  <si>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</si>
  <si>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</si>
  <si>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</si>
  <si>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</si>
  <si>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</si>
  <si>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</si>
  <si>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</si>
  <si>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</si>
  <si>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</si>
  <si>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</si>
  <si>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</si>
  <si>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</si>
  <si>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</si>
  <si>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</si>
  <si>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</si>
  <si>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</si>
  <si>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</si>
  <si>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</si>
  <si>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</si>
  <si>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</si>
  <si>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</si>
  <si>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</si>
  <si>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</si>
  <si>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</si>
  <si>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</si>
  <si>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</si>
  <si>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</si>
  <si>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</si>
  <si>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</si>
  <si>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</si>
  <si>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</si>
  <si>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</si>
  <si>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</si>
  <si>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</si>
  <si>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</si>
  <si>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</si>
  <si>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</si>
  <si>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</si>
  <si>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</si>
  <si>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</si>
  <si>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</si>
  <si>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</si>
  <si>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</si>
  <si>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</si>
  <si>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</si>
  <si>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</si>
  <si>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</si>
  <si>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</si>
  <si>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</si>
  <si>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</si>
  <si>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</si>
  <si>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</si>
  <si>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</si>
  <si>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</si>
  <si>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</si>
  <si>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</si>
  <si>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</si>
  <si>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</si>
  <si>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</si>
  <si>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</si>
  <si>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</si>
  <si>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</si>
  <si>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</si>
  <si>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</si>
  <si>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</si>
  <si>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</si>
  <si>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</si>
  <si>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</si>
  <si>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</si>
  <si>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</si>
  <si>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</si>
  <si>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</si>
  <si>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</si>
  <si>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</si>
  <si>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</si>
  <si>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</si>
  <si>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</si>
  <si>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</si>
  <si>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</si>
  <si>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</si>
  <si>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</si>
  <si>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</si>
  <si>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</si>
  <si>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</si>
  <si>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</si>
  <si>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</si>
  <si>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</si>
  <si>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</si>
  <si>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</si>
  <si>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</si>
  <si>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</si>
  <si>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</si>
  <si>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</si>
  <si>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</si>
  <si>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</si>
  <si>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</si>
  <si>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</si>
  <si>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</si>
  <si>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</si>
  <si>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</si>
  <si>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</si>
  <si>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</si>
  <si>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</si>
  <si>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</si>
  <si>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</si>
  <si>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</si>
  <si>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</si>
  <si>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</si>
  <si>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</si>
  <si>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</si>
  <si>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</si>
  <si>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</si>
  <si>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</si>
  <si>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</si>
  <si>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</si>
  <si>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</si>
  <si>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</si>
  <si>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</si>
  <si>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</si>
  <si>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</si>
  <si>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</si>
  <si>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</si>
  <si>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</si>
  <si>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</si>
  <si>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</si>
  <si>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</si>
  <si>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</si>
  <si>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</si>
  <si>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</si>
  <si>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</si>
  <si>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</si>
  <si>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</si>
  <si>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</si>
  <si>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</si>
  <si>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</si>
  <si>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</si>
  <si>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</si>
  <si>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</si>
  <si>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</si>
  <si>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</si>
  <si>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</si>
  <si>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</si>
  <si>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</si>
  <si>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</si>
  <si>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</si>
  <si>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</si>
  <si>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</si>
  <si>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</si>
  <si>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</si>
  <si>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</si>
  <si>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</si>
  <si>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</si>
  <si>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</si>
  <si>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</si>
  <si>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</si>
  <si>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</si>
  <si>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</si>
  <si>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</si>
  <si>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</si>
  <si>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</si>
  <si>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</si>
  <si>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</si>
  <si>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</si>
  <si>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</si>
  <si>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</si>
  <si>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</si>
  <si>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</si>
  <si>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</si>
  <si>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</si>
  <si>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</si>
  <si>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</si>
  <si>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</si>
  <si>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</si>
  <si>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</si>
  <si>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</si>
  <si>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</si>
  <si>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</si>
  <si>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</si>
  <si>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</si>
  <si>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</si>
  <si>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</si>
  <si>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</si>
  <si>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</si>
  <si>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</si>
  <si>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</si>
  <si>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</si>
  <si>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</si>
  <si>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</si>
  <si>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</si>
  <si>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</si>
  <si>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</si>
  <si>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</si>
  <si>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</si>
  <si>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</si>
  <si>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</si>
  <si>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</si>
  <si>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</si>
  <si>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</si>
  <si>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</si>
  <si>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</si>
  <si>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</si>
  <si>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</si>
  <si>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</si>
  <si>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</si>
  <si>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</si>
  <si>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</si>
  <si>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</si>
  <si>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</si>
  <si>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</si>
  <si>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</si>
  <si>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</si>
  <si>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</si>
  <si>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</si>
  <si>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</si>
  <si>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</si>
  <si>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</si>
  <si>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</si>
  <si>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</si>
  <si>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</si>
  <si>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</si>
  <si>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</si>
  <si>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</si>
  <si>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</si>
  <si>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</si>
  <si>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</si>
  <si>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</si>
  <si>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</si>
  <si>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</si>
  <si>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</si>
  <si>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</si>
  <si>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</si>
  <si>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</si>
  <si>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</si>
  <si>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</si>
  <si>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</si>
  <si>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</si>
  <si>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</si>
  <si>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</si>
  <si>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</si>
  <si>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</si>
  <si>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DO-REGO</t>
  </si>
  <si>
    <t>Vixi Jizleel Dona</t>
  </si>
  <si>
    <t>C/SB Atrokpocodji</t>
  </si>
  <si>
    <t>doregovixi@gmail</t>
  </si>
  <si>
    <t>Qtier Akogbato</t>
  </si>
  <si>
    <t>HAMIDOU</t>
  </si>
  <si>
    <t>Pénessoulou</t>
  </si>
  <si>
    <t>Glo M/kpango</t>
  </si>
  <si>
    <t>Abomey calavi tankpe M/AKPO</t>
  </si>
  <si>
    <t>ADJIBOGOUN</t>
  </si>
  <si>
    <t>Thibaut O.</t>
  </si>
  <si>
    <t>Agassa godomey</t>
  </si>
  <si>
    <t>adjibogount@gmail.com</t>
  </si>
  <si>
    <t>HODEDJRO</t>
  </si>
  <si>
    <t>Elode codjo</t>
  </si>
  <si>
    <t>Sédégbe</t>
  </si>
  <si>
    <t>elodehodedjro22@gmail.com</t>
  </si>
  <si>
    <t>HADEME</t>
  </si>
  <si>
    <t>Clément</t>
  </si>
  <si>
    <t>Come</t>
  </si>
  <si>
    <t>clementhademe410@gmail.com</t>
  </si>
  <si>
    <t>Marina</t>
  </si>
  <si>
    <t>marinasotodji10@gmail.com</t>
  </si>
  <si>
    <t>SANTOS</t>
  </si>
  <si>
    <t>Serge Thibaut</t>
  </si>
  <si>
    <t>Atrokpocodji</t>
  </si>
  <si>
    <t>santosserge559@gmail.com</t>
  </si>
  <si>
    <t>EDIKOU</t>
  </si>
  <si>
    <t>Andréa Marcelline</t>
  </si>
  <si>
    <t>edikouandrea@gmail.com</t>
  </si>
  <si>
    <t>Isabelle</t>
  </si>
  <si>
    <t>isabelleqnm@gmail.com</t>
  </si>
  <si>
    <t>AGBOTCHOU</t>
  </si>
  <si>
    <t>Mahugnon Lucien</t>
  </si>
  <si>
    <t>Sème kpodji</t>
  </si>
  <si>
    <t>Abomey calavi womey</t>
  </si>
  <si>
    <t>lucienag68@gmail.com</t>
  </si>
  <si>
    <t>KOYI</t>
  </si>
  <si>
    <t>Atomey</t>
  </si>
  <si>
    <t>Calavi womey sodo</t>
  </si>
  <si>
    <t>koyihospice@gmail.com</t>
  </si>
  <si>
    <t>Jésugo Noé William</t>
  </si>
  <si>
    <t>Ouinhi</t>
  </si>
  <si>
    <t>williamnoehounkanrin62@gmail.com</t>
  </si>
  <si>
    <t>William</t>
  </si>
  <si>
    <t>OUINHI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</si>
</sst>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</cellXfs>
  <cellStyles count="3">
    <cellStyle name="Lien hypertexte" xfId="1" builtinId="8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A4"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3059</v>
      </c>
      <c r="B3" t="s">
        <v>3804</v>
      </c>
      <c r="C3" t="s">
        <v>3805</v>
      </c>
      <c r="D3" t="s">
        <v>32</v>
      </c>
      <c r="E3">
        <v>66746650</v>
      </c>
      <c r="F3" t="s">
        <v>3806</v>
      </c>
      <c r="G3" t="s">
        <v>3807</v>
      </c>
      <c r="H3">
        <v>0</v>
      </c>
      <c r="I3" t="s">
        <v>25</v>
      </c>
      <c r="J3">
        <v>3001</v>
      </c>
      <c r="K3">
        <v>5580</v>
      </c>
      <c r="L3" s="1">
        <v>44964</v>
      </c>
      <c r="M3" t="s">
        <v>26</v>
      </c>
      <c r="N3" t="s">
        <v>27</v>
      </c>
      <c r="O3">
        <v>66746650</v>
      </c>
    </row>
    <row r="4" spans="1:16" x14ac:dyDescent="0.35">
      <c r="A4">
        <v>3060</v>
      </c>
      <c r="B4" t="s">
        <v>3354</v>
      </c>
      <c r="C4" t="s">
        <v>3355</v>
      </c>
      <c r="D4" t="s">
        <v>32</v>
      </c>
      <c r="E4">
        <v>90485977</v>
      </c>
      <c r="F4" t="s">
        <v>3808</v>
      </c>
      <c r="G4" t="s">
        <v>3356</v>
      </c>
      <c r="H4">
        <v>0</v>
      </c>
      <c r="I4" t="s">
        <v>25</v>
      </c>
      <c r="J4">
        <v>3001</v>
      </c>
      <c r="K4">
        <v>5580</v>
      </c>
      <c r="L4" s="1">
        <v>44964</v>
      </c>
      <c r="M4" t="s">
        <v>26</v>
      </c>
      <c r="N4" t="s">
        <v>27</v>
      </c>
      <c r="O4">
        <v>90485977</v>
      </c>
    </row>
    <row r="5" spans="1:16" x14ac:dyDescent="0.35">
      <c r="A5">
        <v>7361</v>
      </c>
      <c r="B5" t="s">
        <v>3809</v>
      </c>
      <c r="C5" t="s">
        <v>3454</v>
      </c>
      <c r="D5" t="s">
        <v>32</v>
      </c>
      <c r="E5">
        <v>67074826</v>
      </c>
      <c r="F5" t="s">
        <v>3811</v>
      </c>
      <c r="G5" t="s">
        <v>3455</v>
      </c>
      <c r="H5">
        <v>202214033187</v>
      </c>
      <c r="I5" t="s">
        <v>25</v>
      </c>
      <c r="J5">
        <v>7302</v>
      </c>
      <c r="K5">
        <v>7301</v>
      </c>
      <c r="L5" s="1">
        <v>44943</v>
      </c>
      <c r="M5" t="s">
        <v>26</v>
      </c>
      <c r="N5" t="s">
        <v>27</v>
      </c>
      <c r="O5">
        <v>67074826</v>
      </c>
    </row>
    <row r="6" spans="1:16" x14ac:dyDescent="0.35">
      <c r="A6">
        <v>7362</v>
      </c>
      <c r="B6" t="s">
        <v>3715</v>
      </c>
      <c r="C6" t="s">
        <v>3416</v>
      </c>
      <c r="D6" t="s">
        <v>32</v>
      </c>
      <c r="E6">
        <v>67287587</v>
      </c>
      <c r="F6" t="s">
        <v>3812</v>
      </c>
      <c r="G6" t="s">
        <v>3717</v>
      </c>
      <c r="H6">
        <v>202011605012</v>
      </c>
      <c r="I6" t="s">
        <v>25</v>
      </c>
      <c r="J6">
        <v>7303</v>
      </c>
      <c r="K6">
        <v>7301</v>
      </c>
      <c r="L6" s="1">
        <v>44960</v>
      </c>
      <c r="M6" t="s">
        <v>26</v>
      </c>
      <c r="N6" t="s">
        <v>27</v>
      </c>
      <c r="O6">
        <v>67287587</v>
      </c>
    </row>
    <row r="7" spans="1:16" x14ac:dyDescent="0.35">
      <c r="A7">
        <v>7363</v>
      </c>
      <c r="B7" t="s">
        <v>3813</v>
      </c>
      <c r="C7" t="s">
        <v>3814</v>
      </c>
      <c r="D7" t="s">
        <v>32</v>
      </c>
      <c r="E7">
        <v>52172740</v>
      </c>
      <c r="F7" t="s">
        <v>3815</v>
      </c>
      <c r="G7" t="s">
        <v>3816</v>
      </c>
      <c r="H7">
        <v>20221393</v>
      </c>
      <c r="I7" t="s">
        <v>25</v>
      </c>
      <c r="J7">
        <v>7343</v>
      </c>
      <c r="K7">
        <v>7301</v>
      </c>
      <c r="L7" s="1">
        <v>44960</v>
      </c>
      <c r="M7" t="s">
        <v>26</v>
      </c>
      <c r="N7" t="s">
        <v>27</v>
      </c>
      <c r="O7">
        <v>52172740</v>
      </c>
    </row>
    <row r="8" spans="1:16" x14ac:dyDescent="0.35">
      <c r="A8">
        <v>7364</v>
      </c>
      <c r="B8" t="s">
        <v>3817</v>
      </c>
      <c r="C8" t="s">
        <v>3818</v>
      </c>
      <c r="D8" t="s">
        <v>32</v>
      </c>
      <c r="E8">
        <v>96319014</v>
      </c>
      <c r="F8" t="s">
        <v>3819</v>
      </c>
      <c r="G8" t="s">
        <v>3820</v>
      </c>
      <c r="H8">
        <v>0</v>
      </c>
      <c r="I8" t="s">
        <v>25</v>
      </c>
      <c r="J8">
        <v>7343</v>
      </c>
      <c r="K8">
        <v>7301</v>
      </c>
      <c r="L8" s="1">
        <v>44960</v>
      </c>
      <c r="M8" t="s">
        <v>26</v>
      </c>
      <c r="N8" t="s">
        <v>27</v>
      </c>
      <c r="O8">
        <v>96319014</v>
      </c>
    </row>
    <row r="9" spans="1:16" x14ac:dyDescent="0.35">
      <c r="A9">
        <v>7365</v>
      </c>
      <c r="B9" t="s">
        <v>3821</v>
      </c>
      <c r="C9" t="s">
        <v>3822</v>
      </c>
      <c r="D9" t="s">
        <v>32</v>
      </c>
      <c r="E9">
        <v>61754339</v>
      </c>
      <c r="F9" t="s">
        <v>306</v>
      </c>
      <c r="G9" t="s">
        <v>3824</v>
      </c>
      <c r="H9">
        <v>202267110171</v>
      </c>
      <c r="I9" t="s">
        <v>25</v>
      </c>
      <c r="J9">
        <v>7303</v>
      </c>
      <c r="K9">
        <v>7301</v>
      </c>
      <c r="L9" s="1">
        <v>44960</v>
      </c>
      <c r="M9" t="s">
        <v>26</v>
      </c>
      <c r="N9" t="s">
        <v>27</v>
      </c>
      <c r="O9">
        <v>61754339</v>
      </c>
    </row>
    <row r="10" spans="1:16" x14ac:dyDescent="0.35">
      <c r="A10">
        <v>7366</v>
      </c>
      <c r="B10" t="s">
        <v>717</v>
      </c>
      <c r="C10" t="s">
        <v>3825</v>
      </c>
      <c r="D10" t="s">
        <v>22</v>
      </c>
      <c r="E10">
        <v>95588951</v>
      </c>
      <c r="F10" t="s">
        <v>306</v>
      </c>
      <c r="G10" t="s">
        <v>3826</v>
      </c>
      <c r="H10">
        <v>0</v>
      </c>
      <c r="I10" t="s">
        <v>25</v>
      </c>
      <c r="J10">
        <v>7303</v>
      </c>
      <c r="K10">
        <v>7301</v>
      </c>
      <c r="L10" s="1">
        <v>44960</v>
      </c>
      <c r="M10" t="s">
        <v>26</v>
      </c>
      <c r="N10" t="s">
        <v>27</v>
      </c>
      <c r="O10">
        <v>95588951</v>
      </c>
    </row>
    <row r="11" spans="1:16" x14ac:dyDescent="0.35">
      <c r="A11">
        <v>7367</v>
      </c>
      <c r="B11" t="s">
        <v>3827</v>
      </c>
      <c r="C11" t="s">
        <v>3828</v>
      </c>
      <c r="D11" t="s">
        <v>32</v>
      </c>
      <c r="E11">
        <v>96175572</v>
      </c>
      <c r="F11" t="s">
        <v>3829</v>
      </c>
      <c r="G11" t="s">
        <v>3830</v>
      </c>
      <c r="H11">
        <v>202112773515</v>
      </c>
      <c r="I11" t="s">
        <v>25</v>
      </c>
      <c r="J11">
        <v>7303</v>
      </c>
      <c r="K11">
        <v>7301</v>
      </c>
      <c r="L11" s="1">
        <v>44960</v>
      </c>
      <c r="M11" t="s">
        <v>26</v>
      </c>
      <c r="N11" t="s">
        <v>27</v>
      </c>
      <c r="O11">
        <v>96175572</v>
      </c>
    </row>
    <row r="12" spans="1:16" x14ac:dyDescent="0.35">
      <c r="A12">
        <v>7368</v>
      </c>
      <c r="B12" t="s">
        <v>3831</v>
      </c>
      <c r="C12" t="s">
        <v>3832</v>
      </c>
      <c r="D12" t="s">
        <v>22</v>
      </c>
      <c r="E12">
        <v>97004024</v>
      </c>
      <c r="F12" t="s">
        <v>428</v>
      </c>
      <c r="G12" t="s">
        <v>3833</v>
      </c>
      <c r="H12">
        <v>202243825868</v>
      </c>
      <c r="I12" t="s">
        <v>25</v>
      </c>
      <c r="J12">
        <v>7303</v>
      </c>
      <c r="K12">
        <v>7301</v>
      </c>
      <c r="L12" s="1">
        <v>44960</v>
      </c>
      <c r="M12" t="s">
        <v>26</v>
      </c>
      <c r="N12" t="s">
        <v>27</v>
      </c>
      <c r="O12">
        <v>97004024</v>
      </c>
    </row>
    <row r="13" spans="1:16" x14ac:dyDescent="0.35">
      <c r="A13">
        <v>7369</v>
      </c>
      <c r="B13" t="s">
        <v>476</v>
      </c>
      <c r="C13" t="s">
        <v>3834</v>
      </c>
      <c r="D13" t="s">
        <v>22</v>
      </c>
      <c r="E13">
        <v>61135337</v>
      </c>
      <c r="F13" t="s">
        <v>3509</v>
      </c>
      <c r="G13" t="s">
        <v>3835</v>
      </c>
      <c r="H13">
        <v>202210832889</v>
      </c>
      <c r="I13" t="s">
        <v>25</v>
      </c>
      <c r="J13">
        <v>7303</v>
      </c>
      <c r="K13">
        <v>7301</v>
      </c>
      <c r="L13" s="1">
        <v>44960</v>
      </c>
      <c r="M13" t="s">
        <v>26</v>
      </c>
      <c r="N13" t="s">
        <v>27</v>
      </c>
      <c r="O13">
        <v>61135337</v>
      </c>
    </row>
    <row r="14" spans="1:16" x14ac:dyDescent="0.35">
      <c r="A14">
        <v>7370</v>
      </c>
      <c r="B14" t="s">
        <v>3836</v>
      </c>
      <c r="C14" t="s">
        <v>3837</v>
      </c>
      <c r="D14" t="s">
        <v>32</v>
      </c>
      <c r="E14">
        <v>69730738</v>
      </c>
      <c r="F14" t="s">
        <v>3839</v>
      </c>
      <c r="G14" t="s">
        <v>3840</v>
      </c>
      <c r="H14">
        <v>0</v>
      </c>
      <c r="I14" t="s">
        <v>25</v>
      </c>
      <c r="J14">
        <v>7303</v>
      </c>
      <c r="K14">
        <v>7301</v>
      </c>
      <c r="L14" s="1">
        <v>44963</v>
      </c>
      <c r="M14" t="s">
        <v>26</v>
      </c>
      <c r="N14" t="s">
        <v>27</v>
      </c>
      <c r="O14">
        <v>69730738</v>
      </c>
    </row>
    <row r="15" spans="1:16" x14ac:dyDescent="0.35">
      <c r="A15">
        <v>7371</v>
      </c>
      <c r="B15" t="s">
        <v>3841</v>
      </c>
      <c r="C15" t="s">
        <v>568</v>
      </c>
      <c r="D15" t="s">
        <v>32</v>
      </c>
      <c r="E15">
        <v>96377616</v>
      </c>
      <c r="F15" t="s">
        <v>3843</v>
      </c>
      <c r="G15" t="s">
        <v>3844</v>
      </c>
      <c r="H15">
        <v>202213967011</v>
      </c>
      <c r="I15" t="s">
        <v>25</v>
      </c>
      <c r="J15">
        <v>7303</v>
      </c>
      <c r="K15">
        <v>7301</v>
      </c>
      <c r="L15" s="1">
        <v>44963</v>
      </c>
      <c r="M15" t="s">
        <v>26</v>
      </c>
      <c r="N15" t="s">
        <v>27</v>
      </c>
      <c r="O15">
        <v>96377616</v>
      </c>
    </row>
    <row r="16" spans="1:16" x14ac:dyDescent="0.35">
      <c r="A16">
        <v>6253</v>
      </c>
      <c r="B16" t="s">
        <v>599</v>
      </c>
      <c r="C16" t="s">
        <v>3845</v>
      </c>
      <c r="D16" t="s">
        <v>32</v>
      </c>
      <c r="E16">
        <v>53563485</v>
      </c>
      <c r="F16" t="s">
        <v>614</v>
      </c>
      <c r="G16" t="s">
        <v>3847</v>
      </c>
      <c r="H16">
        <v>0</v>
      </c>
      <c r="I16" t="s">
        <v>25</v>
      </c>
      <c r="J16">
        <v>8038</v>
      </c>
      <c r="K16">
        <v>7113</v>
      </c>
      <c r="L16" s="1">
        <v>44967</v>
      </c>
      <c r="M16" t="s">
        <v>26</v>
      </c>
      <c r="N16" t="s">
        <v>27</v>
      </c>
      <c r="O16">
        <v>53563485</v>
      </c>
    </row>
    <row r="17" spans="1:15" x14ac:dyDescent="0.35">
      <c r="A17">
        <v>6254</v>
      </c>
      <c r="B17" t="s">
        <v>599</v>
      </c>
      <c r="C17" t="s">
        <v>3848</v>
      </c>
      <c r="D17" t="s">
        <v>32</v>
      </c>
      <c r="E17">
        <v>53563485</v>
      </c>
      <c r="F17" t="s">
        <v>614</v>
      </c>
      <c r="G17" t="s">
        <v>3847</v>
      </c>
      <c r="H17">
        <v>0</v>
      </c>
      <c r="I17" t="s">
        <v>25</v>
      </c>
      <c r="J17">
        <v>7102</v>
      </c>
      <c r="K17">
        <v>7113</v>
      </c>
      <c r="L17" s="1">
        <v>44958</v>
      </c>
      <c r="M17" t="s">
        <v>26</v>
      </c>
      <c r="N17" t="s">
        <v>27</v>
      </c>
      <c r="O17">
        <v>53563485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O1" workbookViewId="0">
      <selection activeCell="B11" sqref="B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2" sqref="O8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M3" sqref="M3:N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B30" sqref="B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H47" workbookViewId="0">
      <selection activeCell="L61" sqref="L6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11" sqref="M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A21" sqref="A21:XFD2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A2" sqref="A2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19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19" ht="26.5" thickBot="1" x14ac:dyDescent="0.4">
      <c r="A2" s="18">
        <v>44964.697002314817</v>
      </c>
      <c r="B2" s="15" t="s">
        <v>3804</v>
      </c>
      <c r="C2" s="15" t="s">
        <v>3805</v>
      </c>
      <c r="D2" s="16">
        <v>3059</v>
      </c>
      <c r="E2" s="15" t="s">
        <v>32</v>
      </c>
      <c r="F2" s="19">
        <v>33669</v>
      </c>
      <c r="G2" s="15" t="s">
        <v>614</v>
      </c>
      <c r="H2" s="15" t="s">
        <v>2617</v>
      </c>
      <c r="I2" s="15" t="s">
        <v>2763</v>
      </c>
      <c r="J2" s="15" t="s">
        <v>3111</v>
      </c>
      <c r="K2" s="15" t="s">
        <v>3806</v>
      </c>
      <c r="L2" s="20">
        <v>66746650</v>
      </c>
      <c r="M2" s="17" t="s">
        <v>3807</v>
      </c>
      <c r="N2" s="15"/>
      <c r="O2" s="15"/>
      <c r="P2" s="15"/>
      <c r="Q2" s="19">
        <v>44964</v>
      </c>
      <c r="R2" s="15"/>
      <c r="S2" s="17" t="s">
        <v>3030</v>
      </c>
    </row>
    <row r="3" spans="1:19" ht="26.5" thickBot="1" x14ac:dyDescent="0.4">
      <c r="A3" s="18">
        <v>44964.700682870367</v>
      </c>
      <c r="B3" s="15" t="s">
        <v>3354</v>
      </c>
      <c r="C3" s="15" t="s">
        <v>3355</v>
      </c>
      <c r="D3" s="16">
        <v>3060</v>
      </c>
      <c r="E3" s="15" t="s">
        <v>32</v>
      </c>
      <c r="F3" s="19">
        <v>36270</v>
      </c>
      <c r="G3" s="15" t="s">
        <v>3132</v>
      </c>
      <c r="H3" s="15" t="s">
        <v>2617</v>
      </c>
      <c r="I3" s="15" t="s">
        <v>2763</v>
      </c>
      <c r="J3" s="15" t="s">
        <v>3111</v>
      </c>
      <c r="K3" s="15" t="s">
        <v>3808</v>
      </c>
      <c r="L3" s="20">
        <v>90485977</v>
      </c>
      <c r="M3" s="17" t="s">
        <v>3356</v>
      </c>
      <c r="N3" s="15"/>
      <c r="O3" s="15"/>
      <c r="P3" s="15"/>
      <c r="Q3" s="19">
        <v>44964</v>
      </c>
      <c r="R3" s="15"/>
      <c r="S3" s="17" t="s">
        <v>3030</v>
      </c>
    </row>
    <row r="4" spans="1:19" ht="26.5" thickBot="1" x14ac:dyDescent="0.4">
      <c r="A4" s="18">
        <v>44964.733634259261</v>
      </c>
      <c r="B4" s="15" t="s">
        <v>3809</v>
      </c>
      <c r="C4" s="15" t="s">
        <v>3454</v>
      </c>
      <c r="D4" s="16">
        <v>7361</v>
      </c>
      <c r="E4" s="15" t="s">
        <v>32</v>
      </c>
      <c r="F4" s="19">
        <v>35431</v>
      </c>
      <c r="G4" s="15" t="s">
        <v>3810</v>
      </c>
      <c r="H4" s="15" t="s">
        <v>2617</v>
      </c>
      <c r="I4" s="15" t="s">
        <v>2862</v>
      </c>
      <c r="J4" s="15" t="s">
        <v>3045</v>
      </c>
      <c r="K4" s="15" t="s">
        <v>3811</v>
      </c>
      <c r="L4" s="20">
        <v>67074826</v>
      </c>
      <c r="M4" s="17" t="s">
        <v>3455</v>
      </c>
      <c r="N4" s="15" t="s">
        <v>2863</v>
      </c>
      <c r="O4" s="15"/>
      <c r="P4" s="15">
        <v>202214033187</v>
      </c>
      <c r="Q4" s="19">
        <v>44943</v>
      </c>
      <c r="R4" s="15"/>
      <c r="S4" s="17" t="s">
        <v>3024</v>
      </c>
    </row>
    <row r="5" spans="1:19" ht="26.5" thickBot="1" x14ac:dyDescent="0.4">
      <c r="A5" s="18">
        <v>44964.762858796297</v>
      </c>
      <c r="B5" s="15" t="s">
        <v>3715</v>
      </c>
      <c r="C5" s="15" t="s">
        <v>3416</v>
      </c>
      <c r="D5" s="16">
        <v>7362</v>
      </c>
      <c r="E5" s="15" t="s">
        <v>32</v>
      </c>
      <c r="F5" s="19">
        <v>35065</v>
      </c>
      <c r="G5" s="15" t="s">
        <v>462</v>
      </c>
      <c r="H5" s="15" t="s">
        <v>2617</v>
      </c>
      <c r="I5" s="15" t="s">
        <v>2864</v>
      </c>
      <c r="J5" s="15" t="s">
        <v>3045</v>
      </c>
      <c r="K5" s="15" t="s">
        <v>3812</v>
      </c>
      <c r="L5" s="20">
        <v>67287587</v>
      </c>
      <c r="M5" s="17" t="s">
        <v>3717</v>
      </c>
      <c r="N5" s="15" t="s">
        <v>2863</v>
      </c>
      <c r="O5" s="15"/>
      <c r="P5" s="15">
        <v>202011605012</v>
      </c>
      <c r="Q5" s="19">
        <v>44960</v>
      </c>
      <c r="R5" s="15"/>
      <c r="S5" s="17" t="s">
        <v>3024</v>
      </c>
    </row>
    <row r="6" spans="1:19" ht="26.5" thickBot="1" x14ac:dyDescent="0.4">
      <c r="A6" s="18">
        <v>44965.837557870371</v>
      </c>
      <c r="B6" s="15" t="s">
        <v>3813</v>
      </c>
      <c r="C6" s="15" t="s">
        <v>3814</v>
      </c>
      <c r="D6" s="16">
        <v>7363</v>
      </c>
      <c r="E6" s="15" t="s">
        <v>32</v>
      </c>
      <c r="F6" s="19">
        <v>35555</v>
      </c>
      <c r="G6" s="15" t="s">
        <v>462</v>
      </c>
      <c r="H6" s="15" t="s">
        <v>2617</v>
      </c>
      <c r="I6" s="15" t="s">
        <v>3044</v>
      </c>
      <c r="J6" s="15" t="s">
        <v>3045</v>
      </c>
      <c r="K6" s="15" t="s">
        <v>3815</v>
      </c>
      <c r="L6" s="20">
        <v>52172740</v>
      </c>
      <c r="M6" s="17" t="s">
        <v>3816</v>
      </c>
      <c r="N6" s="15" t="s">
        <v>2863</v>
      </c>
      <c r="O6" s="15"/>
      <c r="P6" s="15">
        <v>20221393</v>
      </c>
      <c r="Q6" s="19">
        <v>44960</v>
      </c>
      <c r="R6" s="15"/>
      <c r="S6" s="17" t="s">
        <v>3024</v>
      </c>
    </row>
    <row r="7" spans="1:19" ht="26.5" thickBot="1" x14ac:dyDescent="0.4">
      <c r="A7" s="18">
        <v>44965.840925925928</v>
      </c>
      <c r="B7" s="15" t="s">
        <v>3817</v>
      </c>
      <c r="C7" s="15" t="s">
        <v>3818</v>
      </c>
      <c r="D7" s="16">
        <v>7364</v>
      </c>
      <c r="E7" s="15" t="s">
        <v>32</v>
      </c>
      <c r="F7" s="19">
        <v>33168</v>
      </c>
      <c r="G7" s="15" t="s">
        <v>462</v>
      </c>
      <c r="H7" s="15" t="s">
        <v>2617</v>
      </c>
      <c r="I7" s="15" t="s">
        <v>3044</v>
      </c>
      <c r="J7" s="15" t="s">
        <v>3045</v>
      </c>
      <c r="K7" s="15" t="s">
        <v>3819</v>
      </c>
      <c r="L7" s="20">
        <v>96319014</v>
      </c>
      <c r="M7" s="17" t="s">
        <v>3820</v>
      </c>
      <c r="N7" s="15" t="s">
        <v>2863</v>
      </c>
      <c r="O7" s="15"/>
      <c r="P7" s="15"/>
      <c r="Q7" s="19">
        <v>44960</v>
      </c>
      <c r="R7" s="15"/>
      <c r="S7" s="17" t="s">
        <v>3024</v>
      </c>
    </row>
    <row r="8" spans="1:19" ht="26.5" thickBot="1" x14ac:dyDescent="0.4">
      <c r="A8" s="18">
        <v>44965.846018518518</v>
      </c>
      <c r="B8" s="15" t="s">
        <v>3821</v>
      </c>
      <c r="C8" s="15" t="s">
        <v>3822</v>
      </c>
      <c r="D8" s="16">
        <v>7365</v>
      </c>
      <c r="E8" s="15" t="s">
        <v>32</v>
      </c>
      <c r="F8" s="19">
        <v>35020</v>
      </c>
      <c r="G8" s="15" t="s">
        <v>3823</v>
      </c>
      <c r="H8" s="15" t="s">
        <v>2617</v>
      </c>
      <c r="I8" s="15" t="s">
        <v>2864</v>
      </c>
      <c r="J8" s="15" t="s">
        <v>3045</v>
      </c>
      <c r="K8" s="15" t="s">
        <v>306</v>
      </c>
      <c r="L8" s="20">
        <v>61754339</v>
      </c>
      <c r="M8" s="17" t="s">
        <v>3824</v>
      </c>
      <c r="N8" s="15" t="s">
        <v>2863</v>
      </c>
      <c r="O8" s="15"/>
      <c r="P8" s="15">
        <v>202267110171</v>
      </c>
      <c r="Q8" s="19">
        <v>44960</v>
      </c>
      <c r="R8" s="15"/>
      <c r="S8" s="17" t="s">
        <v>3024</v>
      </c>
    </row>
    <row r="9" spans="1:19" ht="15" thickBot="1" x14ac:dyDescent="0.4">
      <c r="A9" s="18">
        <v>44965.848923611113</v>
      </c>
      <c r="B9" s="15" t="s">
        <v>717</v>
      </c>
      <c r="C9" s="15" t="s">
        <v>3825</v>
      </c>
      <c r="D9" s="16">
        <v>7366</v>
      </c>
      <c r="E9" s="15" t="s">
        <v>22</v>
      </c>
      <c r="F9" s="19">
        <v>35638</v>
      </c>
      <c r="G9" s="15" t="s">
        <v>3164</v>
      </c>
      <c r="H9" s="15" t="s">
        <v>2617</v>
      </c>
      <c r="I9" s="15" t="s">
        <v>2864</v>
      </c>
      <c r="J9" s="15" t="s">
        <v>3045</v>
      </c>
      <c r="K9" s="15" t="s">
        <v>306</v>
      </c>
      <c r="L9" s="20">
        <v>95588951</v>
      </c>
      <c r="M9" s="17" t="s">
        <v>3826</v>
      </c>
      <c r="N9" s="15" t="s">
        <v>2863</v>
      </c>
      <c r="O9" s="15"/>
      <c r="P9" s="15"/>
      <c r="Q9" s="19">
        <v>44960</v>
      </c>
      <c r="R9" s="15"/>
      <c r="S9" s="17" t="s">
        <v>3024</v>
      </c>
    </row>
    <row r="10" spans="1:19" s="2" customFormat="1" ht="26.5" thickBot="1" x14ac:dyDescent="0.4">
      <c r="A10" s="21">
        <v>44965.852094907408</v>
      </c>
      <c r="B10" s="22" t="s">
        <v>3827</v>
      </c>
      <c r="C10" s="22" t="s">
        <v>3828</v>
      </c>
      <c r="D10" s="16">
        <v>7367</v>
      </c>
      <c r="E10" s="22" t="s">
        <v>32</v>
      </c>
      <c r="F10" s="23">
        <v>34523</v>
      </c>
      <c r="G10" s="22" t="s">
        <v>2585</v>
      </c>
      <c r="H10" s="22" t="s">
        <v>2617</v>
      </c>
      <c r="I10" s="22" t="s">
        <v>2864</v>
      </c>
      <c r="J10" s="22" t="s">
        <v>3045</v>
      </c>
      <c r="K10" s="22" t="s">
        <v>3829</v>
      </c>
      <c r="L10" s="24">
        <v>96175572</v>
      </c>
      <c r="M10" s="25" t="s">
        <v>3830</v>
      </c>
      <c r="N10" s="22" t="s">
        <v>2863</v>
      </c>
      <c r="O10" s="22"/>
      <c r="P10" s="22">
        <v>202112773515</v>
      </c>
      <c r="Q10" s="23">
        <v>44960</v>
      </c>
      <c r="R10" s="22"/>
      <c r="S10" s="25" t="s">
        <v>3024</v>
      </c>
    </row>
    <row r="11" spans="1:19" ht="15" thickBot="1" x14ac:dyDescent="0.4">
      <c r="A11" s="18">
        <v>44965.85601851852</v>
      </c>
      <c r="B11" s="15" t="s">
        <v>3831</v>
      </c>
      <c r="C11" s="15" t="s">
        <v>3832</v>
      </c>
      <c r="D11" s="16">
        <v>7368</v>
      </c>
      <c r="E11" s="15" t="s">
        <v>22</v>
      </c>
      <c r="F11" s="19">
        <v>37027</v>
      </c>
      <c r="G11" s="15" t="s">
        <v>462</v>
      </c>
      <c r="H11" s="15" t="s">
        <v>2617</v>
      </c>
      <c r="I11" s="15" t="s">
        <v>2864</v>
      </c>
      <c r="J11" s="15" t="s">
        <v>3045</v>
      </c>
      <c r="K11" s="15" t="s">
        <v>428</v>
      </c>
      <c r="L11" s="20">
        <v>97004024</v>
      </c>
      <c r="M11" s="17" t="s">
        <v>3833</v>
      </c>
      <c r="N11" s="15" t="s">
        <v>2863</v>
      </c>
      <c r="O11" s="15"/>
      <c r="P11" s="15">
        <v>202243825868</v>
      </c>
      <c r="Q11" s="19">
        <v>44960</v>
      </c>
      <c r="R11" s="15"/>
      <c r="S11" s="17" t="s">
        <v>3024</v>
      </c>
    </row>
    <row r="12" spans="1:19" ht="15" thickBot="1" x14ac:dyDescent="0.4">
      <c r="A12" s="18">
        <v>44965.858391203707</v>
      </c>
      <c r="B12" s="15" t="s">
        <v>476</v>
      </c>
      <c r="C12" s="15" t="s">
        <v>3834</v>
      </c>
      <c r="D12" s="16">
        <v>7369</v>
      </c>
      <c r="E12" s="15" t="s">
        <v>22</v>
      </c>
      <c r="F12" s="19">
        <v>35229</v>
      </c>
      <c r="G12" s="15" t="s">
        <v>462</v>
      </c>
      <c r="H12" s="15" t="s">
        <v>2617</v>
      </c>
      <c r="I12" s="15" t="s">
        <v>2864</v>
      </c>
      <c r="J12" s="15" t="s">
        <v>3045</v>
      </c>
      <c r="K12" s="15" t="s">
        <v>3509</v>
      </c>
      <c r="L12" s="20">
        <v>61135337</v>
      </c>
      <c r="M12" s="17" t="s">
        <v>3835</v>
      </c>
      <c r="N12" s="15" t="s">
        <v>2863</v>
      </c>
      <c r="O12" s="15"/>
      <c r="P12" s="15">
        <v>202210832889</v>
      </c>
      <c r="Q12" s="19">
        <v>44960</v>
      </c>
      <c r="R12" s="15"/>
      <c r="S12" s="17" t="s">
        <v>3024</v>
      </c>
    </row>
    <row r="13" spans="1:19" ht="26.5" thickBot="1" x14ac:dyDescent="0.4">
      <c r="A13" s="18">
        <v>44965.863402777781</v>
      </c>
      <c r="B13" s="15" t="s">
        <v>3836</v>
      </c>
      <c r="C13" s="15" t="s">
        <v>3837</v>
      </c>
      <c r="D13" s="16">
        <v>7370</v>
      </c>
      <c r="E13" s="15" t="s">
        <v>32</v>
      </c>
      <c r="F13" s="19">
        <v>35777</v>
      </c>
      <c r="G13" s="15" t="s">
        <v>3838</v>
      </c>
      <c r="H13" s="15" t="s">
        <v>2617</v>
      </c>
      <c r="I13" s="15" t="s">
        <v>2864</v>
      </c>
      <c r="J13" s="15" t="s">
        <v>3045</v>
      </c>
      <c r="K13" s="15" t="s">
        <v>3839</v>
      </c>
      <c r="L13" s="20">
        <v>69730738</v>
      </c>
      <c r="M13" s="17" t="s">
        <v>3840</v>
      </c>
      <c r="N13" s="15" t="s">
        <v>2863</v>
      </c>
      <c r="O13" s="15"/>
      <c r="P13" s="15"/>
      <c r="Q13" s="19">
        <v>44963</v>
      </c>
      <c r="R13" s="15"/>
      <c r="S13" s="17" t="s">
        <v>3024</v>
      </c>
    </row>
    <row r="14" spans="1:19" ht="26.5" thickBot="1" x14ac:dyDescent="0.4">
      <c r="A14" s="18">
        <v>44965.866516203707</v>
      </c>
      <c r="B14" s="15" t="s">
        <v>3841</v>
      </c>
      <c r="C14" s="15" t="s">
        <v>568</v>
      </c>
      <c r="D14" s="16">
        <v>7371</v>
      </c>
      <c r="E14" s="15" t="s">
        <v>32</v>
      </c>
      <c r="F14" s="19">
        <v>35055</v>
      </c>
      <c r="G14" s="15" t="s">
        <v>3842</v>
      </c>
      <c r="H14" s="15" t="s">
        <v>2617</v>
      </c>
      <c r="I14" s="15" t="s">
        <v>2864</v>
      </c>
      <c r="J14" s="15" t="s">
        <v>3045</v>
      </c>
      <c r="K14" s="15" t="s">
        <v>3843</v>
      </c>
      <c r="L14" s="20">
        <v>96377616</v>
      </c>
      <c r="M14" s="17" t="s">
        <v>3844</v>
      </c>
      <c r="N14" s="15" t="s">
        <v>2863</v>
      </c>
      <c r="O14" s="15"/>
      <c r="P14" s="15">
        <v>202213967011</v>
      </c>
      <c r="Q14" s="19">
        <v>44963</v>
      </c>
      <c r="R14" s="15"/>
      <c r="S14" s="17" t="s">
        <v>3024</v>
      </c>
    </row>
    <row r="15" spans="1:19" ht="26.5" thickBot="1" x14ac:dyDescent="0.4">
      <c r="A15" s="18">
        <v>44967.336574074077</v>
      </c>
      <c r="B15" s="15" t="s">
        <v>599</v>
      </c>
      <c r="C15" s="15" t="s">
        <v>3845</v>
      </c>
      <c r="D15" s="16">
        <v>6253</v>
      </c>
      <c r="E15" s="15" t="s">
        <v>32</v>
      </c>
      <c r="F15" s="19">
        <v>37511</v>
      </c>
      <c r="G15" s="15" t="s">
        <v>3846</v>
      </c>
      <c r="H15" s="15" t="s">
        <v>2617</v>
      </c>
      <c r="I15" s="15" t="s">
        <v>244</v>
      </c>
      <c r="J15" s="15" t="s">
        <v>2728</v>
      </c>
      <c r="K15" s="15" t="s">
        <v>614</v>
      </c>
      <c r="L15" s="20">
        <v>53563485</v>
      </c>
      <c r="M15" s="17" t="s">
        <v>3847</v>
      </c>
      <c r="N15" s="15"/>
      <c r="O15" s="15"/>
      <c r="P15" s="15"/>
      <c r="Q15" s="19">
        <v>44967</v>
      </c>
      <c r="R15" s="15"/>
      <c r="S15" s="17" t="s">
        <v>3024</v>
      </c>
    </row>
    <row r="16" spans="1:19" ht="26.5" thickBot="1" x14ac:dyDescent="0.4">
      <c r="A16" s="18">
        <v>44967.494131944448</v>
      </c>
      <c r="B16" s="15" t="s">
        <v>599</v>
      </c>
      <c r="C16" s="15" t="s">
        <v>3848</v>
      </c>
      <c r="D16" s="16">
        <v>6254</v>
      </c>
      <c r="E16" s="15" t="s">
        <v>32</v>
      </c>
      <c r="F16" s="19">
        <v>37511</v>
      </c>
      <c r="G16" s="15" t="s">
        <v>3849</v>
      </c>
      <c r="H16" s="15" t="s">
        <v>2617</v>
      </c>
      <c r="I16" s="15" t="s">
        <v>2885</v>
      </c>
      <c r="J16" s="15" t="s">
        <v>2728</v>
      </c>
      <c r="K16" s="15" t="s">
        <v>614</v>
      </c>
      <c r="L16" s="20">
        <v>53563485</v>
      </c>
      <c r="M16" s="17" t="s">
        <v>3847</v>
      </c>
      <c r="N16" s="15"/>
      <c r="O16" s="15"/>
      <c r="P16" s="15"/>
      <c r="Q16" s="19">
        <v>44958</v>
      </c>
      <c r="R16" s="15"/>
      <c r="S16" s="17" t="s">
        <v>3024</v>
      </c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</sheetData>
  <autoFilter ref="A1:S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topLeftCell="A10" workbookViewId="0">
      <selection activeCell="A3" sqref="A3:XFD17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3059</v>
      </c>
      <c r="B3" s="13" t="str">
        <f>Données!B2</f>
        <v>DO-REGO</v>
      </c>
      <c r="C3" s="13" t="str">
        <f>Données!C2</f>
        <v>Vixi Jizleel Dona</v>
      </c>
      <c r="D3" s="13" t="str">
        <f>Données!E2</f>
        <v>MASCULIN</v>
      </c>
      <c r="E3" s="13">
        <f>Données!L2</f>
        <v>66746650</v>
      </c>
      <c r="F3" s="13" t="str">
        <f>Données!K2</f>
        <v>C/SB Atrokpocodji</v>
      </c>
      <c r="G3" s="13" t="str">
        <f>Données!M2</f>
        <v>doregovixi@gmail</v>
      </c>
      <c r="H3" s="13">
        <f>Données!P2</f>
        <v>0</v>
      </c>
      <c r="I3" s="13" t="s">
        <v>25</v>
      </c>
      <c r="J3" s="13">
        <f>+VLOOKUP(Données!I2,Managers!$E$3:$H$27,3,FALSE)</f>
        <v>3001</v>
      </c>
      <c r="K3" s="13">
        <f>+VLOOKUP(Données!I2,Managers!$E$3:$H$27,4,FALSE)</f>
        <v>5580</v>
      </c>
      <c r="L3" s="14">
        <f>Données!Q2</f>
        <v>44964</v>
      </c>
      <c r="M3" s="13" t="s">
        <v>26</v>
      </c>
      <c r="N3" s="13" t="s">
        <v>27</v>
      </c>
      <c r="O3" s="13">
        <f>Données!L2</f>
        <v>66746650</v>
      </c>
    </row>
    <row r="4" spans="1:16" x14ac:dyDescent="0.35">
      <c r="A4" s="13">
        <f>Données!D3</f>
        <v>3060</v>
      </c>
      <c r="B4" s="13" t="str">
        <f>Données!B3</f>
        <v>ANAGONOU</v>
      </c>
      <c r="C4" s="13" t="str">
        <f>Données!C3</f>
        <v>Zinsou Angelo</v>
      </c>
      <c r="D4" s="13" t="str">
        <f>Données!E3</f>
        <v>MASCULIN</v>
      </c>
      <c r="E4" s="13">
        <f>Données!L3</f>
        <v>90485977</v>
      </c>
      <c r="F4" s="13" t="str">
        <f>Données!K3</f>
        <v>Qtier Akogbato</v>
      </c>
      <c r="G4" s="13" t="str">
        <f>Données!M3</f>
        <v>angeloanagonou1@gmail.com</v>
      </c>
      <c r="H4" s="13">
        <f>Données!P3</f>
        <v>0</v>
      </c>
      <c r="I4" s="13" t="s">
        <v>25</v>
      </c>
      <c r="J4" s="13">
        <f>+VLOOKUP(Données!I3,Managers!$E$3:$H$27,3,FALSE)</f>
        <v>3001</v>
      </c>
      <c r="K4" s="13">
        <f>+VLOOKUP(Données!I3,Managers!$E$3:$H$27,4,FALSE)</f>
        <v>5580</v>
      </c>
      <c r="L4" s="14">
        <f>Données!Q3</f>
        <v>44964</v>
      </c>
      <c r="M4" s="13" t="s">
        <v>26</v>
      </c>
      <c r="N4" s="13" t="s">
        <v>27</v>
      </c>
      <c r="O4" s="13">
        <f>Données!L3</f>
        <v>90485977</v>
      </c>
    </row>
    <row r="5" spans="1:16" x14ac:dyDescent="0.35">
      <c r="A5" s="13">
        <f>Données!D4</f>
        <v>7361</v>
      </c>
      <c r="B5" s="13" t="str">
        <f>Données!B4</f>
        <v>HAMIDOU</v>
      </c>
      <c r="C5" s="13" t="str">
        <f>Données!C4</f>
        <v>Yacoubou</v>
      </c>
      <c r="D5" s="13" t="str">
        <f>Données!E4</f>
        <v>MASCULIN</v>
      </c>
      <c r="E5" s="13">
        <f>Données!L4</f>
        <v>67074826</v>
      </c>
      <c r="F5" s="13" t="str">
        <f>Données!K4</f>
        <v>Glo M/kpango</v>
      </c>
      <c r="G5" s="13" t="str">
        <f>Données!M4</f>
        <v>hamidouyacoubouh12@gmail.com</v>
      </c>
      <c r="H5" s="13">
        <f>Données!P4</f>
        <v>202214033187</v>
      </c>
      <c r="I5" s="13" t="s">
        <v>25</v>
      </c>
      <c r="J5" s="13">
        <f>+VLOOKUP(Données!I4,Managers!$E$3:$H$27,3,FALSE)</f>
        <v>7302</v>
      </c>
      <c r="K5" s="13">
        <f>+VLOOKUP(Données!I4,Managers!$E$3:$H$27,4,FALSE)</f>
        <v>7301</v>
      </c>
      <c r="L5" s="14">
        <f>Données!Q4</f>
        <v>44943</v>
      </c>
      <c r="M5" s="13" t="s">
        <v>26</v>
      </c>
      <c r="N5" s="13" t="s">
        <v>27</v>
      </c>
      <c r="O5" s="13">
        <f>Données!L4</f>
        <v>67074826</v>
      </c>
    </row>
    <row r="6" spans="1:16" x14ac:dyDescent="0.35">
      <c r="A6" s="13">
        <f>Données!D5</f>
        <v>7362</v>
      </c>
      <c r="B6" s="13" t="str">
        <f>Données!B5</f>
        <v>ADJIVEHOUN</v>
      </c>
      <c r="C6" s="13" t="str">
        <f>Données!C5</f>
        <v>David</v>
      </c>
      <c r="D6" s="13" t="str">
        <f>Données!E5</f>
        <v>MASCULIN</v>
      </c>
      <c r="E6" s="13">
        <f>Données!L5</f>
        <v>67287587</v>
      </c>
      <c r="F6" s="13" t="str">
        <f>Données!K5</f>
        <v>Abomey calavi tankpe M/AKPO</v>
      </c>
      <c r="G6" s="13" t="str">
        <f>Données!M5</f>
        <v>dadjivehoun@gmail.com</v>
      </c>
      <c r="H6" s="13">
        <f>Données!P5</f>
        <v>202011605012</v>
      </c>
      <c r="I6" s="13" t="s">
        <v>25</v>
      </c>
      <c r="J6" s="13">
        <f>+VLOOKUP(Données!I5,Managers!$E$3:$H$27,3,FALSE)</f>
        <v>7303</v>
      </c>
      <c r="K6" s="13">
        <f>+VLOOKUP(Données!I5,Managers!$E$3:$H$27,4,FALSE)</f>
        <v>7301</v>
      </c>
      <c r="L6" s="14">
        <f>Données!Q5</f>
        <v>44960</v>
      </c>
      <c r="M6" s="13" t="s">
        <v>26</v>
      </c>
      <c r="N6" s="13" t="s">
        <v>27</v>
      </c>
      <c r="O6" s="13">
        <f>Données!L5</f>
        <v>67287587</v>
      </c>
    </row>
    <row r="7" spans="1:16" x14ac:dyDescent="0.35">
      <c r="A7" s="13">
        <f>Données!D6</f>
        <v>7363</v>
      </c>
      <c r="B7" s="13" t="str">
        <f>Données!B6</f>
        <v>ADJIBOGOUN</v>
      </c>
      <c r="C7" s="13" t="str">
        <f>Données!C6</f>
        <v>Thibaut O.</v>
      </c>
      <c r="D7" s="13" t="str">
        <f>Données!E6</f>
        <v>MASCULIN</v>
      </c>
      <c r="E7" s="13">
        <f>Données!L6</f>
        <v>52172740</v>
      </c>
      <c r="F7" s="13" t="str">
        <f>Données!K6</f>
        <v>Agassa godomey</v>
      </c>
      <c r="G7" s="13" t="str">
        <f>Données!M6</f>
        <v>adjibogount@gmail.com</v>
      </c>
      <c r="H7" s="13">
        <f>Données!P6</f>
        <v>20221393</v>
      </c>
      <c r="I7" s="13" t="s">
        <v>25</v>
      </c>
      <c r="J7" s="13">
        <f>+VLOOKUP(Données!I6,Managers!$E$3:$H$27,3,FALSE)</f>
        <v>7343</v>
      </c>
      <c r="K7" s="13">
        <f>+VLOOKUP(Données!I6,Managers!$E$3:$H$27,4,FALSE)</f>
        <v>7301</v>
      </c>
      <c r="L7" s="14">
        <f>Données!Q6</f>
        <v>44960</v>
      </c>
      <c r="M7" s="13" t="s">
        <v>26</v>
      </c>
      <c r="N7" s="13" t="s">
        <v>27</v>
      </c>
      <c r="O7" s="13">
        <f>Données!L6</f>
        <v>52172740</v>
      </c>
    </row>
    <row r="8" spans="1:16" x14ac:dyDescent="0.35">
      <c r="A8" s="13">
        <f>Données!D7</f>
        <v>7364</v>
      </c>
      <c r="B8" s="13" t="str">
        <f>Données!B7</f>
        <v>HODEDJRO</v>
      </c>
      <c r="C8" s="13" t="str">
        <f>Données!C7</f>
        <v>Elode codjo</v>
      </c>
      <c r="D8" s="13" t="str">
        <f>Données!E7</f>
        <v>MASCULIN</v>
      </c>
      <c r="E8" s="13">
        <f>Données!L7</f>
        <v>96319014</v>
      </c>
      <c r="F8" s="13" t="str">
        <f>Données!K7</f>
        <v>Sédégbe</v>
      </c>
      <c r="G8" s="13" t="str">
        <f>Données!M7</f>
        <v>elodehodedjro22@gmail.com</v>
      </c>
      <c r="H8" s="13">
        <f>Données!P7</f>
        <v>0</v>
      </c>
      <c r="I8" s="13" t="s">
        <v>25</v>
      </c>
      <c r="J8" s="13">
        <f>+VLOOKUP(Données!I7,Managers!$E$3:$H$27,3,FALSE)</f>
        <v>7343</v>
      </c>
      <c r="K8" s="13">
        <f>+VLOOKUP(Données!I7,Managers!$E$3:$H$27,4,FALSE)</f>
        <v>7301</v>
      </c>
      <c r="L8" s="14">
        <f>Données!Q7</f>
        <v>44960</v>
      </c>
      <c r="M8" s="13" t="s">
        <v>26</v>
      </c>
      <c r="N8" s="13" t="s">
        <v>27</v>
      </c>
      <c r="O8" s="13">
        <f>Données!L7</f>
        <v>96319014</v>
      </c>
    </row>
    <row r="9" spans="1:16" x14ac:dyDescent="0.35">
      <c r="A9" s="13">
        <f>Données!D8</f>
        <v>7365</v>
      </c>
      <c r="B9" s="13" t="str">
        <f>Données!B8</f>
        <v>HADEME</v>
      </c>
      <c r="C9" s="13" t="str">
        <f>Données!C8</f>
        <v>Clément</v>
      </c>
      <c r="D9" s="13" t="str">
        <f>Données!E8</f>
        <v>MASCULIN</v>
      </c>
      <c r="E9" s="13">
        <f>Données!L8</f>
        <v>61754339</v>
      </c>
      <c r="F9" s="13" t="str">
        <f>Données!K8</f>
        <v>Calavi zogbadje</v>
      </c>
      <c r="G9" s="13" t="str">
        <f>Données!M8</f>
        <v>clementhademe410@gmail.com</v>
      </c>
      <c r="H9" s="13">
        <f>Données!P8</f>
        <v>202267110171</v>
      </c>
      <c r="I9" s="13" t="s">
        <v>25</v>
      </c>
      <c r="J9" s="13">
        <f>+VLOOKUP(Données!I8,Managers!$E$3:$H$27,3,FALSE)</f>
        <v>7303</v>
      </c>
      <c r="K9" s="13">
        <f>+VLOOKUP(Données!I8,Managers!$E$3:$H$27,4,FALSE)</f>
        <v>7301</v>
      </c>
      <c r="L9" s="14">
        <f>Données!Q8</f>
        <v>44960</v>
      </c>
      <c r="M9" s="13" t="s">
        <v>26</v>
      </c>
      <c r="N9" s="13" t="s">
        <v>27</v>
      </c>
      <c r="O9" s="13">
        <f>Données!L8</f>
        <v>61754339</v>
      </c>
    </row>
    <row r="10" spans="1:16" x14ac:dyDescent="0.35">
      <c r="A10" s="13">
        <f>Données!D9</f>
        <v>7366</v>
      </c>
      <c r="B10" s="13" t="str">
        <f>Données!B9</f>
        <v>SOTODJI</v>
      </c>
      <c r="C10" s="13" t="str">
        <f>Données!C9</f>
        <v>Marina</v>
      </c>
      <c r="D10" s="13" t="str">
        <f>Données!E9</f>
        <v>FEMININ</v>
      </c>
      <c r="E10" s="13">
        <f>Données!L9</f>
        <v>95588951</v>
      </c>
      <c r="F10" s="13" t="str">
        <f>Données!K9</f>
        <v>Calavi zogbadje</v>
      </c>
      <c r="G10" s="13" t="str">
        <f>Données!M9</f>
        <v>marinasotodji10@gmail.com</v>
      </c>
      <c r="H10" s="13">
        <f>Données!P9</f>
        <v>0</v>
      </c>
      <c r="I10" s="13" t="s">
        <v>25</v>
      </c>
      <c r="J10" s="13">
        <f>+VLOOKUP(Données!I9,Managers!$E$3:$H$27,3,FALSE)</f>
        <v>7303</v>
      </c>
      <c r="K10" s="13">
        <f>+VLOOKUP(Données!I9,Managers!$E$3:$H$27,4,FALSE)</f>
        <v>7301</v>
      </c>
      <c r="L10" s="14">
        <f>Données!Q9</f>
        <v>44960</v>
      </c>
      <c r="M10" s="13" t="s">
        <v>26</v>
      </c>
      <c r="N10" s="13" t="s">
        <v>27</v>
      </c>
      <c r="O10" s="13">
        <f>Données!L9</f>
        <v>95588951</v>
      </c>
    </row>
    <row r="11" spans="1:16" x14ac:dyDescent="0.35">
      <c r="A11" s="13">
        <f>Données!D10</f>
        <v>7367</v>
      </c>
      <c r="B11" s="13" t="str">
        <f>Données!B10</f>
        <v>SANTOS</v>
      </c>
      <c r="C11" s="13" t="str">
        <f>Données!C10</f>
        <v>Serge Thibaut</v>
      </c>
      <c r="D11" s="13" t="str">
        <f>Données!E10</f>
        <v>MASCULIN</v>
      </c>
      <c r="E11" s="13">
        <f>Données!L10</f>
        <v>96175572</v>
      </c>
      <c r="F11" s="13" t="str">
        <f>Données!K10</f>
        <v>Atrokpocodji</v>
      </c>
      <c r="G11" s="13" t="str">
        <f>Données!M10</f>
        <v>santosserge559@gmail.com</v>
      </c>
      <c r="H11" s="13">
        <f>Données!P10</f>
        <v>202112773515</v>
      </c>
      <c r="I11" s="13" t="s">
        <v>25</v>
      </c>
      <c r="J11" s="13">
        <f>+VLOOKUP(Données!I10,Managers!$E$3:$H$27,3,FALSE)</f>
        <v>7303</v>
      </c>
      <c r="K11" s="13">
        <f>+VLOOKUP(Données!I10,Managers!$E$3:$H$27,4,FALSE)</f>
        <v>7301</v>
      </c>
      <c r="L11" s="14">
        <f>Données!Q10</f>
        <v>44960</v>
      </c>
      <c r="M11" s="13" t="s">
        <v>26</v>
      </c>
      <c r="N11" s="13" t="s">
        <v>27</v>
      </c>
      <c r="O11" s="13">
        <f>Données!L10</f>
        <v>96175572</v>
      </c>
    </row>
    <row r="12" spans="1:16" x14ac:dyDescent="0.35">
      <c r="A12" s="13">
        <f>Données!D11</f>
        <v>7368</v>
      </c>
      <c r="B12" s="13" t="str">
        <f>Données!B11</f>
        <v>EDIKOU</v>
      </c>
      <c r="C12" s="13" t="str">
        <f>Données!C11</f>
        <v>Andréa Marcelline</v>
      </c>
      <c r="D12" s="13" t="str">
        <f>Données!E11</f>
        <v>FEMININ</v>
      </c>
      <c r="E12" s="13">
        <f>Données!L11</f>
        <v>97004024</v>
      </c>
      <c r="F12" s="13" t="str">
        <f>Données!K11</f>
        <v>Akassato</v>
      </c>
      <c r="G12" s="13" t="str">
        <f>Données!M11</f>
        <v>edikouandrea@gmail.com</v>
      </c>
      <c r="H12" s="13">
        <f>Données!P11</f>
        <v>202243825868</v>
      </c>
      <c r="I12" s="13" t="s">
        <v>25</v>
      </c>
      <c r="J12" s="13">
        <f>+VLOOKUP(Données!I11,Managers!$E$3:$H$27,3,FALSE)</f>
        <v>7303</v>
      </c>
      <c r="K12" s="13">
        <f>+VLOOKUP(Données!I11,Managers!$E$3:$H$27,4,FALSE)</f>
        <v>7301</v>
      </c>
      <c r="L12" s="14">
        <f>Données!Q11</f>
        <v>44960</v>
      </c>
      <c r="M12" s="13" t="s">
        <v>26</v>
      </c>
      <c r="N12" s="13" t="s">
        <v>27</v>
      </c>
      <c r="O12" s="13">
        <f>Données!L11</f>
        <v>97004024</v>
      </c>
    </row>
    <row r="13" spans="1:16" x14ac:dyDescent="0.35">
      <c r="A13" s="13">
        <f>Données!D12</f>
        <v>7369</v>
      </c>
      <c r="B13" s="13" t="str">
        <f>Données!B12</f>
        <v>QUENUM</v>
      </c>
      <c r="C13" s="13" t="str">
        <f>Données!C12</f>
        <v>Isabelle</v>
      </c>
      <c r="D13" s="13" t="str">
        <f>Données!E12</f>
        <v>FEMININ</v>
      </c>
      <c r="E13" s="13">
        <f>Données!L12</f>
        <v>61135337</v>
      </c>
      <c r="F13" s="13" t="str">
        <f>Données!K12</f>
        <v>Dekoungbe</v>
      </c>
      <c r="G13" s="13" t="str">
        <f>Données!M12</f>
        <v>isabelleqnm@gmail.com</v>
      </c>
      <c r="H13" s="13">
        <f>Données!P12</f>
        <v>202210832889</v>
      </c>
      <c r="I13" s="13" t="s">
        <v>25</v>
      </c>
      <c r="J13" s="13">
        <f>+VLOOKUP(Données!I12,Managers!$E$3:$H$27,3,FALSE)</f>
        <v>7303</v>
      </c>
      <c r="K13" s="13">
        <f>+VLOOKUP(Données!I12,Managers!$E$3:$H$27,4,FALSE)</f>
        <v>7301</v>
      </c>
      <c r="L13" s="14">
        <f>Données!Q12</f>
        <v>44960</v>
      </c>
      <c r="M13" s="13" t="s">
        <v>26</v>
      </c>
      <c r="N13" s="13" t="s">
        <v>27</v>
      </c>
      <c r="O13" s="13">
        <f>Données!L12</f>
        <v>61135337</v>
      </c>
    </row>
    <row r="14" spans="1:16" x14ac:dyDescent="0.35">
      <c r="A14" s="13">
        <f>Données!D13</f>
        <v>7370</v>
      </c>
      <c r="B14" s="13" t="str">
        <f>Données!B13</f>
        <v>AGBOTCHOU</v>
      </c>
      <c r="C14" s="13" t="str">
        <f>Données!C13</f>
        <v>Mahugnon Lucien</v>
      </c>
      <c r="D14" s="13" t="str">
        <f>Données!E13</f>
        <v>MASCULIN</v>
      </c>
      <c r="E14" s="13">
        <f>Données!L13</f>
        <v>69730738</v>
      </c>
      <c r="F14" s="13" t="str">
        <f>Données!K13</f>
        <v>Abomey calavi womey</v>
      </c>
      <c r="G14" s="13" t="str">
        <f>Données!M13</f>
        <v>lucienag68@gmail.com</v>
      </c>
      <c r="H14" s="13">
        <f>Données!P13</f>
        <v>0</v>
      </c>
      <c r="I14" s="13" t="s">
        <v>25</v>
      </c>
      <c r="J14" s="13">
        <f>+VLOOKUP(Données!I13,Managers!$E$3:$H$27,3,FALSE)</f>
        <v>7303</v>
      </c>
      <c r="K14" s="13">
        <f>+VLOOKUP(Données!I13,Managers!$E$3:$H$27,4,FALSE)</f>
        <v>7301</v>
      </c>
      <c r="L14" s="14">
        <f>Données!Q13</f>
        <v>44963</v>
      </c>
      <c r="M14" s="13" t="s">
        <v>26</v>
      </c>
      <c r="N14" s="13" t="s">
        <v>27</v>
      </c>
      <c r="O14" s="13">
        <f>Données!L13</f>
        <v>69730738</v>
      </c>
    </row>
    <row r="15" spans="1:16" x14ac:dyDescent="0.35">
      <c r="A15" s="13">
        <f>Données!D14</f>
        <v>7371</v>
      </c>
      <c r="B15" s="13" t="str">
        <f>Données!B14</f>
        <v>KOYI</v>
      </c>
      <c r="C15" s="13" t="str">
        <f>Données!C14</f>
        <v>Hospice</v>
      </c>
      <c r="D15" s="13" t="str">
        <f>Données!E14</f>
        <v>MASCULIN</v>
      </c>
      <c r="E15" s="13">
        <f>Données!L14</f>
        <v>96377616</v>
      </c>
      <c r="F15" s="13" t="str">
        <f>Données!K14</f>
        <v>Calavi womey sodo</v>
      </c>
      <c r="G15" s="13" t="str">
        <f>Données!M14</f>
        <v>koyihospice@gmail.com</v>
      </c>
      <c r="H15" s="13">
        <f>Données!P14</f>
        <v>202213967011</v>
      </c>
      <c r="I15" s="13" t="s">
        <v>25</v>
      </c>
      <c r="J15" s="13">
        <f>+VLOOKUP(Données!I14,Managers!$E$3:$H$27,3,FALSE)</f>
        <v>7303</v>
      </c>
      <c r="K15" s="13">
        <f>+VLOOKUP(Données!I14,Managers!$E$3:$H$27,4,FALSE)</f>
        <v>7301</v>
      </c>
      <c r="L15" s="14">
        <f>Données!Q14</f>
        <v>44963</v>
      </c>
      <c r="M15" s="13" t="s">
        <v>26</v>
      </c>
      <c r="N15" s="13" t="s">
        <v>27</v>
      </c>
      <c r="O15" s="13">
        <f>Données!L14</f>
        <v>96377616</v>
      </c>
    </row>
    <row r="16" spans="1:16" x14ac:dyDescent="0.35">
      <c r="A16" s="13">
        <f>Données!D15</f>
        <v>6253</v>
      </c>
      <c r="B16" s="13" t="str">
        <f>Données!B15</f>
        <v>HOUNKANRIN</v>
      </c>
      <c r="C16" s="13" t="str">
        <f>Données!C15</f>
        <v>Jésugo Noé William</v>
      </c>
      <c r="D16" s="13" t="str">
        <f>Données!E15</f>
        <v>MASCULIN</v>
      </c>
      <c r="E16" s="13">
        <f>Données!L15</f>
        <v>53563485</v>
      </c>
      <c r="F16" s="13" t="str">
        <f>Données!K15</f>
        <v>Porto Novo</v>
      </c>
      <c r="G16" s="13" t="str">
        <f>Données!M15</f>
        <v>williamnoehounkanrin62@gmail.com</v>
      </c>
      <c r="H16" s="13">
        <f>Données!P15</f>
        <v>0</v>
      </c>
      <c r="I16" s="13" t="s">
        <v>25</v>
      </c>
      <c r="J16" s="13">
        <f>+VLOOKUP(Données!I15,Managers!$E$3:$H$27,3,FALSE)</f>
        <v>8038</v>
      </c>
      <c r="K16" s="13">
        <f>+VLOOKUP(Données!I15,Managers!$E$3:$H$27,4,FALSE)</f>
        <v>7113</v>
      </c>
      <c r="L16" s="14">
        <f>Données!Q15</f>
        <v>44967</v>
      </c>
      <c r="M16" s="13" t="s">
        <v>26</v>
      </c>
      <c r="N16" s="13" t="s">
        <v>27</v>
      </c>
      <c r="O16" s="13">
        <f>Données!L15</f>
        <v>53563485</v>
      </c>
    </row>
    <row r="17" spans="1:15" x14ac:dyDescent="0.35">
      <c r="A17" s="13">
        <f>Données!D16</f>
        <v>6254</v>
      </c>
      <c r="B17" s="13" t="str">
        <f>Données!B16</f>
        <v>HOUNKANRIN</v>
      </c>
      <c r="C17" s="13" t="str">
        <f>Données!C16</f>
        <v>William</v>
      </c>
      <c r="D17" s="13" t="str">
        <f>Données!E16</f>
        <v>MASCULIN</v>
      </c>
      <c r="E17" s="13">
        <f>Données!L16</f>
        <v>53563485</v>
      </c>
      <c r="F17" s="13" t="str">
        <f>Données!K16</f>
        <v>Porto Novo</v>
      </c>
      <c r="G17" s="13" t="str">
        <f>Données!M16</f>
        <v>williamnoehounkanrin62@gmail.com</v>
      </c>
      <c r="H17" s="13">
        <f>Données!P16</f>
        <v>0</v>
      </c>
      <c r="I17" s="13" t="s">
        <v>25</v>
      </c>
      <c r="J17" s="13">
        <f>+VLOOKUP(Données!I16,Managers!$E$3:$H$27,3,FALSE)</f>
        <v>7102</v>
      </c>
      <c r="K17" s="13">
        <f>+VLOOKUP(Données!I16,Managers!$E$3:$H$27,4,FALSE)</f>
        <v>7113</v>
      </c>
      <c r="L17" s="14">
        <f>Données!Q16</f>
        <v>44958</v>
      </c>
      <c r="M17" s="13" t="s">
        <v>26</v>
      </c>
      <c r="N17" s="13" t="s">
        <v>27</v>
      </c>
      <c r="O17" s="13">
        <f>Données!L16</f>
        <v>53563485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+VLOOKUP(Données!I17,Managers!$E$3:$H$27,3,FALSE)</f>
        <v>#N/A</v>
      </c>
      <c r="K18" s="13" t="e">
        <f>+VLOOKUP(Données!I17,Managers!$E$3:$H$27,4,FALSE)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+VLOOKUP(Données!I18,Managers!$E$3:$H$27,3,FALSE)</f>
        <v>#N/A</v>
      </c>
      <c r="K19" s="13" t="e">
        <f>+VLOOKUP(Données!I18,Managers!$E$3:$H$27,4,FALSE)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+VLOOKUP(Données!I19,Managers!$E$3:$H$27,3,FALSE)</f>
        <v>#N/A</v>
      </c>
      <c r="K20" s="13" t="e">
        <f>+VLOOKUP(Données!I19,Managers!$E$3:$H$27,4,FALSE)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+VLOOKUP(Données!I20,Managers!$E$3:$H$27,3,FALSE)</f>
        <v>#N/A</v>
      </c>
      <c r="K21" s="13" t="e">
        <f>+VLOOKUP(Données!I20,Managers!$E$3:$H$27,4,FALSE)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+VLOOKUP(Données!I21,Managers!$E$3:$H$27,3,FALSE)</f>
        <v>#N/A</v>
      </c>
      <c r="K22" s="13" t="e">
        <f>+VLOOKUP(Données!I21,Managers!$E$3:$H$27,4,FALSE)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+VLOOKUP(Données!I22,Managers!$E$3:$H$27,3,FALSE)</f>
        <v>#N/A</v>
      </c>
      <c r="K23" s="13" t="e">
        <f>+VLOOKUP(Données!I22,Managers!$E$3:$H$27,4,FALSE)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+VLOOKUP(Données!I23,Managers!$E$3:$H$27,3,FALSE)</f>
        <v>#N/A</v>
      </c>
      <c r="K24" s="13" t="e">
        <f>+VLOOKUP(Données!I23,Managers!$E$3:$H$27,4,FALSE)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+VLOOKUP(Données!I24,Managers!$E$3:$H$27,3,FALSE)</f>
        <v>#N/A</v>
      </c>
      <c r="K25" s="13" t="e">
        <f>+VLOOKUP(Données!I24,Managers!$E$3:$H$27,4,FALSE)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+VLOOKUP(Données!I25,Managers!$E$3:$H$27,3,FALSE)</f>
        <v>#N/A</v>
      </c>
      <c r="K26" s="13" t="e">
        <f>+VLOOKUP(Données!I25,Managers!$E$3:$H$27,4,FALSE)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+VLOOKUP(Données!I26,Managers!$E$3:$H$27,3,FALSE)</f>
        <v>#N/A</v>
      </c>
      <c r="K27" s="13" t="e">
        <f>+VLOOKUP(Données!I26,Managers!$E$3:$H$27,4,FALSE)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+VLOOKUP(Données!I27,Managers!$E$3:$H$27,3,FALSE)</f>
        <v>#N/A</v>
      </c>
      <c r="K28" s="13" t="e">
        <f>+VLOOKUP(Données!I27,Managers!$E$3:$H$27,4,FALSE)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+VLOOKUP(Données!I28,Managers!$E$3:$H$27,3,FALSE)</f>
        <v>#N/A</v>
      </c>
      <c r="K29" s="13" t="e">
        <f>+VLOOKUP(Données!I28,Managers!$E$3:$H$27,4,FALSE)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+VLOOKUP(Données!I29,Managers!$E$3:$H$27,3,FALSE)</f>
        <v>#N/A</v>
      </c>
      <c r="K30" s="13" t="e">
        <f>+VLOOKUP(Données!I29,Managers!$E$3:$H$27,4,FALSE)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+VLOOKUP(Données!I30,Managers!$E$3:$H$27,3,FALSE)</f>
        <v>#N/A</v>
      </c>
      <c r="K31" s="13" t="e">
        <f>+VLOOKUP(Données!I30,Managers!$E$3:$H$27,4,FALSE)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+VLOOKUP(Données!I31,Managers!$E$3:$H$27,3,FALSE)</f>
        <v>#N/A</v>
      </c>
      <c r="K32" s="13" t="e">
        <f>+VLOOKUP(Données!I31,Managers!$E$3:$H$27,4,FALSE)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+VLOOKUP(Données!I32,Managers!$E$3:$H$27,3,FALSE)</f>
        <v>#N/A</v>
      </c>
      <c r="K33" s="13" t="e">
        <f>+VLOOKUP(Données!I32,Managers!$E$3:$H$27,4,FALSE)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+VLOOKUP(Données!I33,Managers!$E$3:$H$27,3,FALSE)</f>
        <v>#N/A</v>
      </c>
      <c r="K34" s="13" t="e">
        <f>+VLOOKUP(Données!I33,Managers!$E$3:$H$27,4,FALSE)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+VLOOKUP(Données!I34,Managers!$E$3:$H$27,3,FALSE)</f>
        <v>#N/A</v>
      </c>
      <c r="K35" s="13" t="e">
        <f>+VLOOKUP(Données!I34,Managers!$E$3:$H$27,4,FALSE)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+VLOOKUP(Données!I35,Managers!$E$3:$H$27,3,FALSE)</f>
        <v>#N/A</v>
      </c>
      <c r="K36" s="13" t="e">
        <f>+VLOOKUP(Données!I35,Managers!$E$3:$H$27,4,FALSE)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+VLOOKUP(Données!I36,Managers!$E$3:$H$27,3,FALSE)</f>
        <v>#N/A</v>
      </c>
      <c r="K37" s="13" t="e">
        <f>+VLOOKUP(Données!I36,Managers!$E$3:$H$27,4,FALSE)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+VLOOKUP(Données!I37,Managers!$E$3:$H$27,3,FALSE)</f>
        <v>#N/A</v>
      </c>
      <c r="K38" s="13" t="e">
        <f>+VLOOKUP(Données!I37,Managers!$E$3:$H$27,4,FALSE)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+VLOOKUP(Données!I38,Managers!$E$3:$H$27,3,FALSE)</f>
        <v>#N/A</v>
      </c>
      <c r="K39" s="13" t="e">
        <f>+VLOOKUP(Données!I38,Managers!$E$3:$H$27,4,FALSE)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+VLOOKUP(Données!I39,Managers!$E$3:$H$27,3,FALSE)</f>
        <v>#N/A</v>
      </c>
      <c r="K40" s="13" t="e">
        <f>+VLOOKUP(Données!I39,Managers!$E$3:$H$27,4,FALSE)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+VLOOKUP(Données!I40,Managers!$E$3:$H$27,3,FALSE)</f>
        <v>#N/A</v>
      </c>
      <c r="K41" s="13" t="e">
        <f>+VLOOKUP(Données!I40,Managers!$E$3:$H$27,4,FALSE)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+VLOOKUP(Données!I41,Managers!$E$3:$H$27,3,FALSE)</f>
        <v>#N/A</v>
      </c>
      <c r="K42" s="13" t="e">
        <f>+VLOOKUP(Données!I41,Managers!$E$3:$H$27,4,FALSE)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+VLOOKUP(Données!I42,Managers!$E$3:$H$27,3,FALSE)</f>
        <v>#N/A</v>
      </c>
      <c r="K43" s="13" t="e">
        <f>+VLOOKUP(Données!I42,Managers!$E$3:$H$27,4,FALSE)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+VLOOKUP(Données!I43,Managers!$E$3:$H$27,3,FALSE)</f>
        <v>#N/A</v>
      </c>
      <c r="K44" s="13" t="e">
        <f>+VLOOKUP(Données!I43,Managers!$E$3:$H$27,4,FALSE)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+VLOOKUP(Données!I44,Managers!$E$3:$H$27,3,FALSE)</f>
        <v>#N/A</v>
      </c>
      <c r="K45" s="13" t="e">
        <f>+VLOOKUP(Données!I44,Managers!$E$3:$H$27,4,FALSE)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+VLOOKUP(Données!I45,Managers!$E$3:$H$27,3,FALSE)</f>
        <v>#N/A</v>
      </c>
      <c r="K46" s="13" t="e">
        <f>+VLOOKUP(Données!I45,Managers!$E$3:$H$27,4,FALSE)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+VLOOKUP(Données!I46,Managers!$E$3:$H$27,3,FALSE)</f>
        <v>#N/A</v>
      </c>
      <c r="K47" s="13" t="e">
        <f>+VLOOKUP(Données!I46,Managers!$E$3:$H$27,4,FALSE)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+VLOOKUP(Données!I47,Managers!$E$3:$H$27,3,FALSE)</f>
        <v>#N/A</v>
      </c>
      <c r="K48" s="13" t="e">
        <f>+VLOOKUP(Données!I47,Managers!$E$3:$H$27,4,FALSE)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+VLOOKUP(Données!I48,Managers!$E$3:$H$27,3,FALSE)</f>
        <v>#N/A</v>
      </c>
      <c r="K49" s="13" t="e">
        <f>+VLOOKUP(Données!I48,Managers!$E$3:$H$27,4,FALSE)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+VLOOKUP(Données!I49,Managers!$E$3:$H$27,3,FALSE)</f>
        <v>#N/A</v>
      </c>
      <c r="K50" s="13" t="e">
        <f>+VLOOKUP(Données!I49,Managers!$E$3:$H$27,4,FALSE)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+VLOOKUP(Données!I50,Managers!$E$3:$H$27,3,FALSE)</f>
        <v>#N/A</v>
      </c>
      <c r="K51" s="13" t="e">
        <f>+VLOOKUP(Données!I50,Managers!$E$3:$H$27,4,FALSE)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+VLOOKUP(Données!I51,Managers!$E$3:$H$27,3,FALSE)</f>
        <v>#N/A</v>
      </c>
      <c r="K52" s="13" t="e">
        <f>+VLOOKUP(Données!I51,Managers!$E$3:$H$27,4,FALSE)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+VLOOKUP(Données!I52,Managers!$E$3:$H$27,3,FALSE)</f>
        <v>#N/A</v>
      </c>
      <c r="K53" s="13" t="e">
        <f>+VLOOKUP(Données!I52,Managers!$E$3:$H$27,4,FALSE)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+VLOOKUP(Données!I53,Managers!$E$3:$H$27,3,FALSE)</f>
        <v>#N/A</v>
      </c>
      <c r="K54" s="13" t="e">
        <f>+VLOOKUP(Données!I53,Managers!$E$3:$H$27,4,FALSE)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+VLOOKUP(Données!I54,Managers!$E$3:$H$27,3,FALSE)</f>
        <v>#N/A</v>
      </c>
      <c r="K55" s="13" t="e">
        <f>+VLOOKUP(Données!I54,Managers!$E$3:$H$27,4,FALSE)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+VLOOKUP(Données!I55,Managers!$E$3:$H$27,3,FALSE)</f>
        <v>#N/A</v>
      </c>
      <c r="K56" s="13" t="e">
        <f>+VLOOKUP(Données!I55,Managers!$E$3:$H$27,4,FALSE)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+VLOOKUP(Données!I56,Managers!$E$3:$H$27,3,FALSE)</f>
        <v>#N/A</v>
      </c>
      <c r="K57" s="13" t="e">
        <f>+VLOOKUP(Données!I56,Managers!$E$3:$H$27,4,FALSE)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+VLOOKUP(Données!I57,Managers!$E$3:$H$27,3,FALSE)</f>
        <v>#N/A</v>
      </c>
      <c r="K58" s="13" t="e">
        <f>+VLOOKUP(Données!I57,Managers!$E$3:$H$27,4,FALSE)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+VLOOKUP(Données!I58,Managers!$E$3:$H$27,3,FALSE)</f>
        <v>#N/A</v>
      </c>
      <c r="K59" s="13" t="e">
        <f>+VLOOKUP(Données!I58,Managers!$E$3:$H$27,4,FALSE)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+VLOOKUP(Données!I59,Managers!$E$3:$H$27,3,FALSE)</f>
        <v>#N/A</v>
      </c>
      <c r="K60" s="13" t="e">
        <f>+VLOOKUP(Données!I59,Managers!$E$3:$H$27,4,FALSE)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+VLOOKUP(Données!I60,Managers!$E$3:$H$27,3,FALSE)</f>
        <v>#N/A</v>
      </c>
      <c r="K61" s="13" t="e">
        <f>+VLOOKUP(Données!I60,Managers!$E$3:$H$27,4,FALSE)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+VLOOKUP(Données!I61,Managers!$E$3:$H$27,3,FALSE)</f>
        <v>#N/A</v>
      </c>
      <c r="K62" s="13" t="e">
        <f>+VLOOKUP(Données!I61,Managers!$E$3:$H$27,4,FALSE)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+VLOOKUP(Données!I62,Managers!$E$3:$H$27,3,FALSE)</f>
        <v>#N/A</v>
      </c>
      <c r="K63" s="13" t="e">
        <f>+VLOOKUP(Données!I62,Managers!$E$3:$H$27,4,FALSE)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+VLOOKUP(Données!I63,Managers!$E$3:$H$27,3,FALSE)</f>
        <v>#N/A</v>
      </c>
      <c r="K64" s="13" t="e">
        <f>+VLOOKUP(Données!I63,Managers!$E$3:$H$27,4,FALSE)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+VLOOKUP(Données!I64,Managers!$E$3:$H$27,3,FALSE)</f>
        <v>#N/A</v>
      </c>
      <c r="K65" s="13" t="e">
        <f>+VLOOKUP(Données!I64,Managers!$E$3:$H$27,4,FALSE)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+VLOOKUP(Données!I65,Managers!$E$3:$H$27,3,FALSE)</f>
        <v>#N/A</v>
      </c>
      <c r="K66" s="13" t="e">
        <f>+VLOOKUP(Données!I65,Managers!$E$3:$H$27,4,FALSE)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+VLOOKUP(Données!I66,Managers!$E$3:$H$27,3,FALSE)</f>
        <v>#N/A</v>
      </c>
      <c r="K67" s="13" t="e">
        <f>+VLOOKUP(Données!I66,Managers!$E$3:$H$27,4,FALSE)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+VLOOKUP(Données!I67,Managers!$E$3:$H$27,3,FALSE)</f>
        <v>#N/A</v>
      </c>
      <c r="K68" s="13" t="e">
        <f>+VLOOKUP(Données!I67,Managers!$E$3:$H$27,4,FALSE)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+VLOOKUP(Données!I68,Managers!$E$3:$H$27,3,FALSE)</f>
        <v>#N/A</v>
      </c>
      <c r="K69" s="13" t="e">
        <f>+VLOOKUP(Données!I68,Managers!$E$3:$H$27,4,FALSE)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+VLOOKUP(Données!I69,Managers!$E$3:$H$27,3,FALSE)</f>
        <v>#N/A</v>
      </c>
      <c r="K70" s="13" t="e">
        <f>+VLOOKUP(Données!I69,Managers!$E$3:$H$27,4,FALSE)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+VLOOKUP(Données!I70,Managers!$E$3:$H$27,3,FALSE)</f>
        <v>#N/A</v>
      </c>
      <c r="K71" s="13" t="e">
        <f>+VLOOKUP(Données!I70,Managers!$E$3:$H$27,4,FALSE)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+VLOOKUP(Données!I71,Managers!$E$3:$H$27,3,FALSE)</f>
        <v>#N/A</v>
      </c>
      <c r="K72" s="13" t="e">
        <f>+VLOOKUP(Données!I71,Managers!$E$3:$H$27,4,FALSE)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+VLOOKUP(Données!I72,Managers!$E$3:$H$27,3,FALSE)</f>
        <v>#N/A</v>
      </c>
      <c r="K73" s="13" t="e">
        <f>+VLOOKUP(Données!I72,Managers!$E$3:$H$27,4,FALSE)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+VLOOKUP(Données!I73,Managers!$E$3:$H$27,3,FALSE)</f>
        <v>#N/A</v>
      </c>
      <c r="K74" s="13" t="e">
        <f>+VLOOKUP(Données!I73,Managers!$E$3:$H$27,4,FALSE)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+VLOOKUP(Données!I74,Managers!$E$3:$H$27,3,FALSE)</f>
        <v>#N/A</v>
      </c>
      <c r="K75" s="13" t="e">
        <f>+VLOOKUP(Données!I74,Managers!$E$3:$H$27,4,FALSE)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+VLOOKUP(Données!I75,Managers!$E$3:$H$27,3,FALSE)</f>
        <v>#N/A</v>
      </c>
      <c r="K76" s="13" t="e">
        <f>+VLOOKUP(Données!I75,Managers!$E$3:$H$27,4,FALSE)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+VLOOKUP(Données!I76,Managers!$E$3:$H$27,3,FALSE)</f>
        <v>#N/A</v>
      </c>
      <c r="K77" s="13" t="e">
        <f>+VLOOKUP(Données!I76,Managers!$E$3:$H$27,4,FALSE)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+VLOOKUP(Données!I77,Managers!$E$3:$H$27,3,FALSE)</f>
        <v>#N/A</v>
      </c>
      <c r="K78" s="13" t="e">
        <f>+VLOOKUP(Données!I77,Managers!$E$3:$H$27,4,FALSE)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+VLOOKUP(Données!I78,Managers!$E$3:$H$27,3,FALSE)</f>
        <v>#N/A</v>
      </c>
      <c r="K79" s="13" t="e">
        <f>+VLOOKUP(Données!I78,Managers!$E$3:$H$27,4,FALSE)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+VLOOKUP(Données!I79,Managers!$E$3:$H$27,3,FALSE)</f>
        <v>#N/A</v>
      </c>
      <c r="K80" s="13" t="e">
        <f>+VLOOKUP(Données!I79,Managers!$E$3:$H$27,4,FALSE)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+VLOOKUP(Données!I80,Managers!$E$3:$H$27,3,FALSE)</f>
        <v>#N/A</v>
      </c>
      <c r="K81" s="13" t="e">
        <f>+VLOOKUP(Données!I80,Managers!$E$3:$H$27,4,FALSE)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+VLOOKUP(Données!I81,Managers!$E$3:$H$27,3,FALSE)</f>
        <v>#N/A</v>
      </c>
      <c r="K82" s="13" t="e">
        <f>+VLOOKUP(Données!I81,Managers!$E$3:$H$27,4,FALSE)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+VLOOKUP(Données!I82,Managers!$E$3:$H$27,3,FALSE)</f>
        <v>#N/A</v>
      </c>
      <c r="K83" s="13" t="e">
        <f>+VLOOKUP(Données!I82,Managers!$E$3:$H$27,4,FALSE)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+VLOOKUP(Données!I83,Managers!$E$3:$H$27,3,FALSE)</f>
        <v>#N/A</v>
      </c>
      <c r="K84" s="13" t="e">
        <f>+VLOOKUP(Données!I83,Managers!$E$3:$H$27,4,FALSE)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+VLOOKUP(Données!I84,Managers!$E$3:$H$27,3,FALSE)</f>
        <v>#N/A</v>
      </c>
      <c r="K85" s="13" t="e">
        <f>+VLOOKUP(Données!I84,Managers!$E$3:$H$27,4,FALSE)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+VLOOKUP(Données!I85,Managers!$E$3:$H$27,3,FALSE)</f>
        <v>#N/A</v>
      </c>
      <c r="K86" s="13" t="e">
        <f>+VLOOKUP(Données!I85,Managers!$E$3:$H$27,4,FALSE)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+VLOOKUP(Données!I86,Managers!$E$3:$H$27,3,FALSE)</f>
        <v>#N/A</v>
      </c>
      <c r="K87" s="13" t="e">
        <f>+VLOOKUP(Données!I86,Managers!$E$3:$H$27,4,FALSE)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+VLOOKUP(Données!I87,Managers!$E$3:$H$27,3,FALSE)</f>
        <v>#N/A</v>
      </c>
      <c r="K88" s="13" t="e">
        <f>+VLOOKUP(Données!I87,Managers!$E$3:$H$27,4,FALSE)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+VLOOKUP(Données!I88,Managers!$E$3:$H$27,3,FALSE)</f>
        <v>#N/A</v>
      </c>
      <c r="K89" s="13" t="e">
        <f>+VLOOKUP(Données!I88,Managers!$E$3:$H$27,4,FALSE)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+VLOOKUP(Données!I89,Managers!$E$3:$H$27,3,FALSE)</f>
        <v>#N/A</v>
      </c>
      <c r="K90" s="13" t="e">
        <f>+VLOOKUP(Données!I89,Managers!$E$3:$H$27,4,FALSE)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+VLOOKUP(Données!I90,Managers!$E$3:$H$27,3,FALSE)</f>
        <v>#N/A</v>
      </c>
      <c r="K91" s="13" t="e">
        <f>+VLOOKUP(Données!I90,Managers!$E$3:$H$27,4,FALSE)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+VLOOKUP(Données!I91,Managers!$E$3:$H$27,3,FALSE)</f>
        <v>#N/A</v>
      </c>
      <c r="K92" s="13" t="e">
        <f>+VLOOKUP(Données!I91,Managers!$E$3:$H$27,4,FALSE)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+VLOOKUP(Données!I92,Managers!$E$3:$H$27,3,FALSE)</f>
        <v>#N/A</v>
      </c>
      <c r="K93" s="13" t="e">
        <f>+VLOOKUP(Données!I92,Managers!$E$3:$H$27,4,FALSE)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+VLOOKUP(Données!I93,Managers!$E$3:$H$27,3,FALSE)</f>
        <v>#N/A</v>
      </c>
      <c r="K94" s="13" t="e">
        <f>+VLOOKUP(Données!I93,Managers!$E$3:$H$27,4,FALSE)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+VLOOKUP(Données!I94,Managers!$E$3:$H$27,3,FALSE)</f>
        <v>#N/A</v>
      </c>
      <c r="K95" s="13" t="e">
        <f>+VLOOKUP(Données!I94,Managers!$E$3:$H$27,4,FALSE)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+VLOOKUP(Données!I95,Managers!$E$3:$H$27,3,FALSE)</f>
        <v>#N/A</v>
      </c>
      <c r="K96" s="13" t="e">
        <f>+VLOOKUP(Données!I95,Managers!$E$3:$H$27,4,FALSE)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+VLOOKUP(Données!I96,Managers!$E$3:$H$27,3,FALSE)</f>
        <v>#N/A</v>
      </c>
      <c r="K97" s="13" t="e">
        <f>+VLOOKUP(Données!I96,Managers!$E$3:$H$27,4,FALSE)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+VLOOKUP(Données!I97,Managers!$E$3:$H$27,3,FALSE)</f>
        <v>#N/A</v>
      </c>
      <c r="K98" s="13" t="e">
        <f>+VLOOKUP(Données!I97,Managers!$E$3:$H$27,4,FALSE)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+VLOOKUP(Données!I98,Managers!$E$3:$H$27,3,FALSE)</f>
        <v>#N/A</v>
      </c>
      <c r="K99" s="13" t="e">
        <f>+VLOOKUP(Données!I98,Managers!$E$3:$H$27,4,FALSE)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+VLOOKUP(Données!I99,Managers!$E$3:$H$27,3,FALSE)</f>
        <v>#N/A</v>
      </c>
      <c r="K100" s="13" t="e">
        <f>+VLOOKUP(Données!I99,Managers!$E$3:$H$27,4,FALSE)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+VLOOKUP(Données!I100,Managers!$E$3:$H$27,3,FALSE)</f>
        <v>#N/A</v>
      </c>
      <c r="K101" s="13" t="e">
        <f>+VLOOKUP(Données!I100,Managers!$E$3:$H$27,4,FALSE)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+VLOOKUP(Données!I101,Managers!$E$3:$H$27,3,FALSE)</f>
        <v>#N/A</v>
      </c>
      <c r="K102" s="13" t="e">
        <f>+VLOOKUP(Données!I101,Managers!$E$3:$H$27,4,FALSE)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+VLOOKUP(Données!I102,Managers!$E$3:$H$27,3,FALSE)</f>
        <v>#N/A</v>
      </c>
      <c r="K103" s="13" t="e">
        <f>+VLOOKUP(Données!I102,Managers!$E$3:$H$27,4,FALSE)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+VLOOKUP(Données!I103,Managers!$E$3:$H$27,3,FALSE)</f>
        <v>#N/A</v>
      </c>
      <c r="K104" s="13" t="e">
        <f>+VLOOKUP(Données!I103,Managers!$E$3:$H$27,4,FALSE)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+VLOOKUP(Données!I104,Managers!$E$3:$H$27,3,FALSE)</f>
        <v>#N/A</v>
      </c>
      <c r="K105" s="13" t="e">
        <f>+VLOOKUP(Données!I104,Managers!$E$3:$H$27,4,FALSE)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+VLOOKUP(Données!I105,Managers!$E$3:$H$27,3,FALSE)</f>
        <v>#N/A</v>
      </c>
      <c r="K106" s="13" t="e">
        <f>+VLOOKUP(Données!I105,Managers!$E$3:$H$27,4,FALSE)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+VLOOKUP(Données!I106,Managers!$E$3:$H$27,3,FALSE)</f>
        <v>#N/A</v>
      </c>
      <c r="K107" s="13" t="e">
        <f>+VLOOKUP(Données!I106,Managers!$E$3:$H$27,4,FALSE)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+VLOOKUP(Données!I107,Managers!$E$3:$H$27,3,FALSE)</f>
        <v>#N/A</v>
      </c>
      <c r="K108" s="13" t="e">
        <f>+VLOOKUP(Données!I107,Managers!$E$3:$H$27,4,FALSE)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+VLOOKUP(Données!I108,Managers!$E$3:$H$27,3,FALSE)</f>
        <v>#N/A</v>
      </c>
      <c r="K109" s="13" t="e">
        <f>+VLOOKUP(Données!I108,Managers!$E$3:$H$27,4,FALSE)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+VLOOKUP(Données!I109,Managers!$E$3:$H$27,3,FALSE)</f>
        <v>#N/A</v>
      </c>
      <c r="K110" s="13" t="e">
        <f>+VLOOKUP(Données!I109,Managers!$E$3:$H$27,4,FALSE)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+VLOOKUP(Données!I110,Managers!$E$3:$H$27,3,FALSE)</f>
        <v>#N/A</v>
      </c>
      <c r="K111" s="13" t="e">
        <f>+VLOOKUP(Données!I110,Managers!$E$3:$H$27,4,FALSE)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+VLOOKUP(Données!I111,Managers!$E$3:$H$27,3,FALSE)</f>
        <v>#N/A</v>
      </c>
      <c r="K112" s="13" t="e">
        <f>+VLOOKUP(Données!I111,Managers!$E$3:$H$27,4,FALSE)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+VLOOKUP(Données!I112,Managers!$E$3:$H$27,3,FALSE)</f>
        <v>#N/A</v>
      </c>
      <c r="K113" s="13" t="e">
        <f>+VLOOKUP(Données!I112,Managers!$E$3:$H$27,4,FALSE)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+VLOOKUP(Données!I113,Managers!$E$3:$H$27,3,FALSE)</f>
        <v>#N/A</v>
      </c>
      <c r="K114" s="13" t="e">
        <f>+VLOOKUP(Données!I113,Managers!$E$3:$H$27,4,FALSE)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+VLOOKUP(Données!I114,Managers!$E$3:$H$27,3,FALSE)</f>
        <v>#N/A</v>
      </c>
      <c r="K115" s="13" t="e">
        <f>+VLOOKUP(Données!I114,Managers!$E$3:$H$27,4,FALSE)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+VLOOKUP(Données!I115,Managers!$E$3:$H$27,3,FALSE)</f>
        <v>#N/A</v>
      </c>
      <c r="K116" s="13" t="e">
        <f>+VLOOKUP(Données!I115,Managers!$E$3:$H$27,4,FALSE)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+VLOOKUP(Données!I116,Managers!$E$3:$H$27,3,FALSE)</f>
        <v>#N/A</v>
      </c>
      <c r="K117" s="13" t="e">
        <f>+VLOOKUP(Données!I116,Managers!$E$3:$H$27,4,FALSE)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+VLOOKUP(Données!I117,Managers!$E$3:$H$27,3,FALSE)</f>
        <v>#N/A</v>
      </c>
      <c r="K118" s="13" t="e">
        <f>+VLOOKUP(Données!I117,Managers!$E$3:$H$27,4,FALSE)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+VLOOKUP(Données!I118,Managers!$E$3:$H$27,3,FALSE)</f>
        <v>#N/A</v>
      </c>
      <c r="K119" s="13" t="e">
        <f>+VLOOKUP(Données!I118,Managers!$E$3:$H$27,4,FALSE)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+VLOOKUP(Données!I119,Managers!$E$3:$H$27,3,FALSE)</f>
        <v>#N/A</v>
      </c>
      <c r="K120" s="13" t="e">
        <f>+VLOOKUP(Données!I119,Managers!$E$3:$H$27,4,FALSE)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+VLOOKUP(Données!I120,Managers!$E$3:$H$27,3,FALSE)</f>
        <v>#N/A</v>
      </c>
      <c r="K121" s="13" t="e">
        <f>+VLOOKUP(Données!I120,Managers!$E$3:$H$27,4,FALSE)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+VLOOKUP(Données!I121,Managers!$E$3:$H$27,3,FALSE)</f>
        <v>#N/A</v>
      </c>
      <c r="K122" s="13" t="e">
        <f>+VLOOKUP(Données!I121,Managers!$E$3:$H$27,4,FALSE)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+VLOOKUP(Données!I122,Managers!$E$3:$H$27,3,FALSE)</f>
        <v>#N/A</v>
      </c>
      <c r="K123" s="13" t="e">
        <f>+VLOOKUP(Données!I122,Managers!$E$3:$H$27,4,FALSE)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+VLOOKUP(Données!I123,Managers!$E$3:$H$27,3,FALSE)</f>
        <v>#N/A</v>
      </c>
      <c r="K124" s="13" t="e">
        <f>+VLOOKUP(Données!I123,Managers!$E$3:$H$27,4,FALSE)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+VLOOKUP(Données!I124,Managers!$E$3:$H$27,3,FALSE)</f>
        <v>#N/A</v>
      </c>
      <c r="K125" s="13" t="e">
        <f>+VLOOKUP(Données!I124,Managers!$E$3:$H$27,4,FALSE)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+VLOOKUP(Données!I125,Managers!$E$3:$H$27,3,FALSE)</f>
        <v>#N/A</v>
      </c>
      <c r="K126" s="13" t="e">
        <f>+VLOOKUP(Données!I125,Managers!$E$3:$H$27,4,FALSE)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+VLOOKUP(Données!I126,Managers!$E$3:$H$27,3,FALSE)</f>
        <v>#N/A</v>
      </c>
      <c r="K127" s="13" t="e">
        <f>+VLOOKUP(Données!I126,Managers!$E$3:$H$27,4,FALSE)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+VLOOKUP(Données!I127,Managers!$E$3:$H$27,3,FALSE)</f>
        <v>#N/A</v>
      </c>
      <c r="K128" s="13" t="e">
        <f>+VLOOKUP(Données!I127,Managers!$E$3:$H$27,4,FALSE)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+VLOOKUP(Données!I128,Managers!$E$3:$H$27,3,FALSE)</f>
        <v>#N/A</v>
      </c>
      <c r="K129" s="13" t="e">
        <f>+VLOOKUP(Données!I128,Managers!$E$3:$H$27,4,FALSE)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+VLOOKUP(Données!I129,Managers!$E$3:$H$27,3,FALSE)</f>
        <v>#N/A</v>
      </c>
      <c r="K130" s="13" t="e">
        <f>+VLOOKUP(Données!I129,Managers!$E$3:$H$27,4,FALSE)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+VLOOKUP(Données!I130,Managers!$E$3:$H$27,3,FALSE)</f>
        <v>#N/A</v>
      </c>
      <c r="K131" s="13" t="e">
        <f>+VLOOKUP(Données!I130,Managers!$E$3:$H$27,4,FALSE)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+VLOOKUP(Données!I131,Managers!$E$3:$H$27,3,FALSE)</f>
        <v>#N/A</v>
      </c>
      <c r="K132" s="13" t="e">
        <f>+VLOOKUP(Données!I131,Managers!$E$3:$H$27,4,FALSE)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+VLOOKUP(Données!I132,Managers!$E$3:$H$27,3,FALSE)</f>
        <v>#N/A</v>
      </c>
      <c r="K133" s="13" t="e">
        <f>+VLOOKUP(Données!I132,Managers!$E$3:$H$27,4,FALSE)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+VLOOKUP(Données!I133,Managers!$E$3:$H$27,3,FALSE)</f>
        <v>#N/A</v>
      </c>
      <c r="K134" s="13" t="e">
        <f>+VLOOKUP(Données!I133,Managers!$E$3:$H$27,4,FALSE)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+VLOOKUP(Données!I134,Managers!$E$3:$H$27,3,FALSE)</f>
        <v>#N/A</v>
      </c>
      <c r="K135" s="13" t="e">
        <f>+VLOOKUP(Données!I134,Managers!$E$3:$H$27,4,FALSE)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+VLOOKUP(Données!I135,Managers!$E$3:$H$27,3,FALSE)</f>
        <v>#N/A</v>
      </c>
      <c r="K136" s="13" t="e">
        <f>+VLOOKUP(Données!I135,Managers!$E$3:$H$27,4,FALSE)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+VLOOKUP(Données!I136,Managers!$E$3:$H$27,3,FALSE)</f>
        <v>#N/A</v>
      </c>
      <c r="K137" s="13" t="e">
        <f>+VLOOKUP(Données!I136,Managers!$E$3:$H$27,4,FALSE)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+VLOOKUP(Données!I137,Managers!$E$3:$H$27,3,FALSE)</f>
        <v>#N/A</v>
      </c>
      <c r="K138" s="13" t="e">
        <f>+VLOOKUP(Données!I137,Managers!$E$3:$H$27,4,FALSE)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+VLOOKUP(Données!I138,Managers!$E$3:$H$27,3,FALSE)</f>
        <v>#N/A</v>
      </c>
      <c r="K139" s="13" t="e">
        <f>+VLOOKUP(Données!I138,Managers!$E$3:$H$27,4,FALSE)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+VLOOKUP(Données!I139,Managers!$E$3:$H$27,3,FALSE)</f>
        <v>#N/A</v>
      </c>
      <c r="K140" s="13" t="e">
        <f>+VLOOKUP(Données!I139,Managers!$E$3:$H$27,4,FALSE)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+VLOOKUP(Données!I140,Managers!$E$3:$H$27,3,FALSE)</f>
        <v>#N/A</v>
      </c>
      <c r="K141" s="13" t="e">
        <f>+VLOOKUP(Données!I140,Managers!$E$3:$H$27,4,FALSE)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+VLOOKUP(Données!I141,Managers!$E$3:$H$27,3,FALSE)</f>
        <v>#N/A</v>
      </c>
      <c r="K142" s="13" t="e">
        <f>+VLOOKUP(Données!I141,Managers!$E$3:$H$27,4,FALSE)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+VLOOKUP(Données!I142,Managers!$E$3:$H$27,3,FALSE)</f>
        <v>#N/A</v>
      </c>
      <c r="K143" s="13" t="e">
        <f>+VLOOKUP(Données!I142,Managers!$E$3:$H$27,4,FALSE)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+VLOOKUP(Données!I143,Managers!$E$3:$H$27,3,FALSE)</f>
        <v>#N/A</v>
      </c>
      <c r="K144" s="13" t="e">
        <f>+VLOOKUP(Données!I143,Managers!$E$3:$H$27,4,FALSE)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+VLOOKUP(Données!I144,Managers!$E$3:$H$27,3,FALSE)</f>
        <v>#N/A</v>
      </c>
      <c r="K145" s="13" t="e">
        <f>+VLOOKUP(Données!I144,Managers!$E$3:$H$27,4,FALSE)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+VLOOKUP(Données!I145,Managers!$E$3:$H$27,3,FALSE)</f>
        <v>#N/A</v>
      </c>
      <c r="K146" s="13" t="e">
        <f>+VLOOKUP(Données!I145,Managers!$E$3:$H$27,4,FALSE)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+VLOOKUP(Données!I146,Managers!$E$3:$H$27,3,FALSE)</f>
        <v>#N/A</v>
      </c>
      <c r="K147" s="13" t="e">
        <f>+VLOOKUP(Données!I146,Managers!$E$3:$H$27,4,FALSE)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+VLOOKUP(Données!I147,Managers!$E$3:$H$27,3,FALSE)</f>
        <v>#N/A</v>
      </c>
      <c r="K148" s="13" t="e">
        <f>+VLOOKUP(Données!I147,Managers!$E$3:$H$27,4,FALSE)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+VLOOKUP(Données!I148,Managers!$E$3:$H$27,3,FALSE)</f>
        <v>#N/A</v>
      </c>
      <c r="K149" s="13" t="e">
        <f>+VLOOKUP(Données!I148,Managers!$E$3:$H$27,4,FALSE)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+VLOOKUP(Données!I149,Managers!$E$3:$H$27,3,FALSE)</f>
        <v>#N/A</v>
      </c>
      <c r="K150" s="13" t="e">
        <f>+VLOOKUP(Données!I149,Managers!$E$3:$H$27,4,FALSE)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+VLOOKUP(Données!I150,Managers!$E$3:$H$27,3,FALSE)</f>
        <v>#N/A</v>
      </c>
      <c r="K151" s="13" t="e">
        <f>+VLOOKUP(Données!I150,Managers!$E$3:$H$27,4,FALSE)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+VLOOKUP(Données!I151,Managers!$E$3:$H$27,3,FALSE)</f>
        <v>#N/A</v>
      </c>
      <c r="K152" s="13" t="e">
        <f>+VLOOKUP(Données!I151,Managers!$E$3:$H$27,4,FALSE)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+VLOOKUP(Données!I152,Managers!$E$3:$H$27,3,FALSE)</f>
        <v>#N/A</v>
      </c>
      <c r="K153" s="13" t="e">
        <f>+VLOOKUP(Données!I152,Managers!$E$3:$H$27,4,FALSE)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+VLOOKUP(Données!I153,Managers!$E$3:$H$27,3,FALSE)</f>
        <v>#N/A</v>
      </c>
      <c r="K154" s="13" t="e">
        <f>+VLOOKUP(Données!I153,Managers!$E$3:$H$27,4,FALSE)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+VLOOKUP(Données!I154,Managers!$E$3:$H$27,3,FALSE)</f>
        <v>#N/A</v>
      </c>
      <c r="K155" s="13" t="e">
        <f>+VLOOKUP(Données!I154,Managers!$E$3:$H$27,4,FALSE)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+VLOOKUP(Données!I155,Managers!$E$3:$H$27,3,FALSE)</f>
        <v>#N/A</v>
      </c>
      <c r="K156" s="13" t="e">
        <f>+VLOOKUP(Données!I155,Managers!$E$3:$H$27,4,FALSE)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+VLOOKUP(Données!I156,Managers!$E$3:$H$27,3,FALSE)</f>
        <v>#N/A</v>
      </c>
      <c r="K157" s="13" t="e">
        <f>+VLOOKUP(Données!I156,Managers!$E$3:$H$27,4,FALSE)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+VLOOKUP(Données!I157,Managers!$E$3:$H$27,3,FALSE)</f>
        <v>#N/A</v>
      </c>
      <c r="K158" s="13" t="e">
        <f>+VLOOKUP(Données!I157,Managers!$E$3:$H$27,4,FALSE)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+VLOOKUP(Données!I158,Managers!$E$3:$H$27,3,FALSE)</f>
        <v>#N/A</v>
      </c>
      <c r="K159" s="13" t="e">
        <f>+VLOOKUP(Données!I158,Managers!$E$3:$H$27,4,FALSE)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+VLOOKUP(Données!I159,Managers!$E$3:$H$27,3,FALSE)</f>
        <v>#N/A</v>
      </c>
      <c r="K160" s="13" t="e">
        <f>+VLOOKUP(Données!I159,Managers!$E$3:$H$27,4,FALSE)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+VLOOKUP(Données!I160,Managers!$E$3:$H$27,3,FALSE)</f>
        <v>#N/A</v>
      </c>
      <c r="K161" s="13" t="e">
        <f>+VLOOKUP(Données!I160,Managers!$E$3:$H$27,4,FALSE)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+VLOOKUP(Données!I161,Managers!$E$3:$H$27,3,FALSE)</f>
        <v>#N/A</v>
      </c>
      <c r="K162" s="13" t="e">
        <f>+VLOOKUP(Données!I161,Managers!$E$3:$H$27,4,FALSE)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+VLOOKUP(Données!I162,Managers!$E$3:$H$27,3,FALSE)</f>
        <v>#N/A</v>
      </c>
      <c r="K163" s="13" t="e">
        <f>+VLOOKUP(Données!I162,Managers!$E$3:$H$27,4,FALSE)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+VLOOKUP(Données!I163,Managers!$E$3:$H$27,3,FALSE)</f>
        <v>#N/A</v>
      </c>
      <c r="K164" s="13" t="e">
        <f>+VLOOKUP(Données!I163,Managers!$E$3:$H$27,4,FALSE)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+VLOOKUP(Données!I164,Managers!$E$3:$H$27,3,FALSE)</f>
        <v>#N/A</v>
      </c>
      <c r="K165" s="13" t="e">
        <f>+VLOOKUP(Données!I164,Managers!$E$3:$H$27,4,FALSE)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+VLOOKUP(Données!I165,Managers!$E$3:$H$27,3,FALSE)</f>
        <v>#N/A</v>
      </c>
      <c r="K166" s="13" t="e">
        <f>+VLOOKUP(Données!I165,Managers!$E$3:$H$27,4,FALSE)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+VLOOKUP(Données!I166,Managers!$E$3:$H$27,3,FALSE)</f>
        <v>#N/A</v>
      </c>
      <c r="K167" s="13" t="e">
        <f>+VLOOKUP(Données!I166,Managers!$E$3:$H$27,4,FALSE)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+VLOOKUP(Données!I167,Managers!$E$3:$H$27,3,FALSE)</f>
        <v>#N/A</v>
      </c>
      <c r="K168" s="13" t="e">
        <f>+VLOOKUP(Données!I167,Managers!$E$3:$H$27,4,FALSE)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+VLOOKUP(Données!I168,Managers!$E$3:$H$27,3,FALSE)</f>
        <v>#N/A</v>
      </c>
      <c r="K169" s="13" t="e">
        <f>+VLOOKUP(Données!I168,Managers!$E$3:$H$27,4,FALSE)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+VLOOKUP(Données!I169,Managers!$E$3:$H$27,3,FALSE)</f>
        <v>#N/A</v>
      </c>
      <c r="K170" s="13" t="e">
        <f>+VLOOKUP(Données!I169,Managers!$E$3:$H$27,4,FALSE)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+VLOOKUP(Données!I170,Managers!$E$3:$H$27,3,FALSE)</f>
        <v>#N/A</v>
      </c>
      <c r="K171" s="13" t="e">
        <f>+VLOOKUP(Données!I170,Managers!$E$3:$H$27,4,FALSE)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+VLOOKUP(Données!I171,Managers!$E$3:$H$27,3,FALSE)</f>
        <v>#N/A</v>
      </c>
      <c r="K172" s="13" t="e">
        <f>+VLOOKUP(Données!I171,Managers!$E$3:$H$27,4,FALSE)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+VLOOKUP(Données!I172,Managers!$E$3:$H$27,3,FALSE)</f>
        <v>#N/A</v>
      </c>
      <c r="K173" s="13" t="e">
        <f>+VLOOKUP(Données!I172,Managers!$E$3:$H$27,4,FALSE)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+VLOOKUP(Données!I173,Managers!$E$3:$H$27,3,FALSE)</f>
        <v>#N/A</v>
      </c>
      <c r="K174" s="13" t="e">
        <f>+VLOOKUP(Données!I173,Managers!$E$3:$H$27,4,FALSE)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+VLOOKUP(Données!I174,Managers!$E$3:$H$27,3,FALSE)</f>
        <v>#N/A</v>
      </c>
      <c r="K175" s="13" t="e">
        <f>+VLOOKUP(Données!I174,Managers!$E$3:$H$27,4,FALSE)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+VLOOKUP(Données!I175,Managers!$E$3:$H$27,3,FALSE)</f>
        <v>#N/A</v>
      </c>
      <c r="K176" s="13" t="e">
        <f>+VLOOKUP(Données!I175,Managers!$E$3:$H$27,4,FALSE)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+VLOOKUP(Données!I176,Managers!$E$3:$H$27,3,FALSE)</f>
        <v>#N/A</v>
      </c>
      <c r="K177" s="13" t="e">
        <f>+VLOOKUP(Données!I176,Managers!$E$3:$H$27,4,FALSE)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+VLOOKUP(Données!I177,Managers!$E$3:$H$27,3,FALSE)</f>
        <v>#N/A</v>
      </c>
      <c r="K178" s="13" t="e">
        <f>+VLOOKUP(Données!I177,Managers!$E$3:$H$27,4,FALSE)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+VLOOKUP(Données!I178,Managers!$E$3:$H$27,3,FALSE)</f>
        <v>#N/A</v>
      </c>
      <c r="K179" s="13" t="e">
        <f>+VLOOKUP(Données!I178,Managers!$E$3:$H$27,4,FALSE)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+VLOOKUP(Données!I179,Managers!$E$3:$H$27,3,FALSE)</f>
        <v>#N/A</v>
      </c>
      <c r="K180" s="13" t="e">
        <f>+VLOOKUP(Données!I179,Managers!$E$3:$H$27,4,FALSE)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+VLOOKUP(Données!I180,Managers!$E$3:$H$27,3,FALSE)</f>
        <v>#N/A</v>
      </c>
      <c r="K181" s="13" t="e">
        <f>+VLOOKUP(Données!I180,Managers!$E$3:$H$27,4,FALSE)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+VLOOKUP(Données!I181,Managers!$E$3:$H$27,3,FALSE)</f>
        <v>#N/A</v>
      </c>
      <c r="K182" s="13" t="e">
        <f>+VLOOKUP(Données!I181,Managers!$E$3:$H$27,4,FALSE)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+VLOOKUP(Données!I182,Managers!$E$3:$H$27,3,FALSE)</f>
        <v>#N/A</v>
      </c>
      <c r="K183" s="13" t="e">
        <f>+VLOOKUP(Données!I182,Managers!$E$3:$H$27,4,FALSE)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+VLOOKUP(Données!I183,Managers!$E$3:$H$27,3,FALSE)</f>
        <v>#N/A</v>
      </c>
      <c r="K184" s="13" t="e">
        <f>+VLOOKUP(Données!I183,Managers!$E$3:$H$27,4,FALSE)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+VLOOKUP(Données!I184,Managers!$E$3:$H$27,3,FALSE)</f>
        <v>#N/A</v>
      </c>
      <c r="K185" s="13" t="e">
        <f>+VLOOKUP(Données!I184,Managers!$E$3:$H$27,4,FALSE)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+VLOOKUP(Données!I185,Managers!$E$3:$H$27,3,FALSE)</f>
        <v>#N/A</v>
      </c>
      <c r="K186" s="13" t="e">
        <f>+VLOOKUP(Données!I185,Managers!$E$3:$H$27,4,FALSE)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+VLOOKUP(Données!I186,Managers!$E$3:$H$27,3,FALSE)</f>
        <v>#N/A</v>
      </c>
      <c r="K187" s="13" t="e">
        <f>+VLOOKUP(Données!I186,Managers!$E$3:$H$27,4,FALSE)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+VLOOKUP(Données!I187,Managers!$E$3:$H$27,3,FALSE)</f>
        <v>#N/A</v>
      </c>
      <c r="K188" s="13" t="e">
        <f>+VLOOKUP(Données!I187,Managers!$E$3:$H$27,4,FALSE)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+VLOOKUP(Données!I188,Managers!$E$3:$H$27,3,FALSE)</f>
        <v>#N/A</v>
      </c>
      <c r="K189" s="13" t="e">
        <f>+VLOOKUP(Données!I188,Managers!$E$3:$H$27,4,FALSE)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+VLOOKUP(Données!I189,Managers!$E$3:$H$27,3,FALSE)</f>
        <v>#N/A</v>
      </c>
      <c r="K190" s="13" t="e">
        <f>+VLOOKUP(Données!I189,Managers!$E$3:$H$27,4,FALSE)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+VLOOKUP(Données!I190,Managers!$E$3:$H$27,3,FALSE)</f>
        <v>#N/A</v>
      </c>
      <c r="K191" s="13" t="e">
        <f>+VLOOKUP(Données!I190,Managers!$E$3:$H$27,4,FALSE)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+VLOOKUP(Données!I191,Managers!$E$3:$H$27,3,FALSE)</f>
        <v>#N/A</v>
      </c>
      <c r="K192" s="13" t="e">
        <f>+VLOOKUP(Données!I191,Managers!$E$3:$H$27,4,FALSE)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+VLOOKUP(Données!I192,Managers!$E$3:$H$27,3,FALSE)</f>
        <v>#N/A</v>
      </c>
      <c r="K193" s="13" t="e">
        <f>+VLOOKUP(Données!I192,Managers!$E$3:$H$27,4,FALSE)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+VLOOKUP(Données!I193,Managers!$E$3:$H$27,3,FALSE)</f>
        <v>#N/A</v>
      </c>
      <c r="K194" s="13" t="e">
        <f>+VLOOKUP(Données!I193,Managers!$E$3:$H$27,4,FALSE)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+VLOOKUP(Données!I194,Managers!$E$3:$H$27,3,FALSE)</f>
        <v>#N/A</v>
      </c>
      <c r="K195" s="13" t="e">
        <f>+VLOOKUP(Données!I194,Managers!$E$3:$H$27,4,FALSE)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+VLOOKUP(Données!I195,Managers!$E$3:$H$27,3,FALSE)</f>
        <v>#N/A</v>
      </c>
      <c r="K196" s="13" t="e">
        <f>+VLOOKUP(Données!I195,Managers!$E$3:$H$27,4,FALSE)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+VLOOKUP(Données!I196,Managers!$E$3:$H$27,3,FALSE)</f>
        <v>#N/A</v>
      </c>
      <c r="K197" s="13" t="e">
        <f>+VLOOKUP(Données!I196,Managers!$E$3:$H$27,4,FALSE)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+VLOOKUP(Données!I197,Managers!$E$3:$H$27,3,FALSE)</f>
        <v>#N/A</v>
      </c>
      <c r="K198" s="13" t="e">
        <f>+VLOOKUP(Données!I197,Managers!$E$3:$H$27,4,FALSE)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+VLOOKUP(Données!I198,Managers!$E$3:$H$27,3,FALSE)</f>
        <v>#N/A</v>
      </c>
      <c r="K199" s="13" t="e">
        <f>+VLOOKUP(Données!I198,Managers!$E$3:$H$27,4,FALSE)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+VLOOKUP(Données!I199,Managers!$E$3:$H$27,3,FALSE)</f>
        <v>#N/A</v>
      </c>
      <c r="K200" s="13" t="e">
        <f>+VLOOKUP(Données!I199,Managers!$E$3:$H$27,4,FALSE)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+VLOOKUP(Données!I200,Managers!$E$3:$H$27,3,FALSE)</f>
        <v>#N/A</v>
      </c>
      <c r="K201" s="13" t="e">
        <f>+VLOOKUP(Données!I200,Managers!$E$3:$H$27,4,FALSE)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+VLOOKUP(Données!I201,Managers!$E$3:$H$27,3,FALSE)</f>
        <v>#N/A</v>
      </c>
      <c r="K202" s="13" t="e">
        <f>+VLOOKUP(Données!I201,Managers!$E$3:$H$27,4,FALSE)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+VLOOKUP(Données!I202,Managers!$E$3:$H$27,3,FALSE)</f>
        <v>#N/A</v>
      </c>
      <c r="K203" s="13" t="e">
        <f>+VLOOKUP(Données!I202,Managers!$E$3:$H$27,4,FALSE)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+VLOOKUP(Données!I203,Managers!$E$3:$H$27,3,FALSE)</f>
        <v>#N/A</v>
      </c>
      <c r="K204" s="13" t="e">
        <f>+VLOOKUP(Données!I203,Managers!$E$3:$H$27,4,FALSE)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+VLOOKUP(Données!I204,Managers!$E$3:$H$27,3,FALSE)</f>
        <v>#N/A</v>
      </c>
      <c r="K205" s="13" t="e">
        <f>+VLOOKUP(Données!I204,Managers!$E$3:$H$27,4,FALSE)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+VLOOKUP(Données!I205,Managers!$E$3:$H$27,3,FALSE)</f>
        <v>#N/A</v>
      </c>
      <c r="K206" s="13" t="e">
        <f>+VLOOKUP(Données!I205,Managers!$E$3:$H$27,4,FALSE)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+VLOOKUP(Données!I206,Managers!$E$3:$H$27,3,FALSE)</f>
        <v>#N/A</v>
      </c>
      <c r="K207" s="13" t="e">
        <f>+VLOOKUP(Données!I206,Managers!$E$3:$H$27,4,FALSE)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+VLOOKUP(Données!I207,Managers!$E$3:$H$27,3,FALSE)</f>
        <v>#N/A</v>
      </c>
      <c r="K208" s="13" t="e">
        <f>+VLOOKUP(Données!I207,Managers!$E$3:$H$27,4,FALSE)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+VLOOKUP(Données!I208,Managers!$E$3:$H$27,3,FALSE)</f>
        <v>#N/A</v>
      </c>
      <c r="K209" s="13" t="e">
        <f>+VLOOKUP(Données!I208,Managers!$E$3:$H$27,4,FALSE)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+VLOOKUP(Données!I209,Managers!$E$3:$H$27,3,FALSE)</f>
        <v>#N/A</v>
      </c>
      <c r="K210" s="13" t="e">
        <f>+VLOOKUP(Données!I209,Managers!$E$3:$H$27,4,FALSE)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+VLOOKUP(Données!I210,Managers!$E$3:$H$27,3,FALSE)</f>
        <v>#N/A</v>
      </c>
      <c r="K211" s="13" t="e">
        <f>+VLOOKUP(Données!I210,Managers!$E$3:$H$27,4,FALSE)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+VLOOKUP(Données!I211,Managers!$E$3:$H$27,3,FALSE)</f>
        <v>#N/A</v>
      </c>
      <c r="K212" s="13" t="e">
        <f>+VLOOKUP(Données!I211,Managers!$E$3:$H$27,4,FALSE)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+VLOOKUP(Données!I212,Managers!$E$3:$H$27,3,FALSE)</f>
        <v>#N/A</v>
      </c>
      <c r="K213" s="13" t="e">
        <f>+VLOOKUP(Données!I212,Managers!$E$3:$H$27,4,FALSE)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+VLOOKUP(Données!I213,Managers!$E$3:$H$27,3,FALSE)</f>
        <v>#N/A</v>
      </c>
      <c r="K214" s="13" t="e">
        <f>+VLOOKUP(Données!I213,Managers!$E$3:$H$27,4,FALSE)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+VLOOKUP(Données!I214,Managers!$E$3:$H$27,3,FALSE)</f>
        <v>#N/A</v>
      </c>
      <c r="K215" s="13" t="e">
        <f>+VLOOKUP(Données!I214,Managers!$E$3:$H$27,4,FALSE)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+VLOOKUP(Données!I215,Managers!$E$3:$H$27,3,FALSE)</f>
        <v>#N/A</v>
      </c>
      <c r="K216" s="13" t="e">
        <f>+VLOOKUP(Données!I215,Managers!$E$3:$H$27,4,FALSE)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+VLOOKUP(Données!I216,Managers!$E$3:$H$27,3,FALSE)</f>
        <v>#N/A</v>
      </c>
      <c r="K217" s="13" t="e">
        <f>+VLOOKUP(Données!I216,Managers!$E$3:$H$27,4,FALSE)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+VLOOKUP(Données!I217,Managers!$E$3:$H$27,3,FALSE)</f>
        <v>#N/A</v>
      </c>
      <c r="K218" s="13" t="e">
        <f>+VLOOKUP(Données!I217,Managers!$E$3:$H$27,4,FALSE)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+VLOOKUP(Données!I218,Managers!$E$3:$H$27,3,FALSE)</f>
        <v>#N/A</v>
      </c>
      <c r="K219" s="13" t="e">
        <f>+VLOOKUP(Données!I218,Managers!$E$3:$H$27,4,FALSE)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+VLOOKUP(Données!I219,Managers!$E$3:$H$27,3,FALSE)</f>
        <v>#N/A</v>
      </c>
      <c r="K220" s="13" t="e">
        <f>+VLOOKUP(Données!I219,Managers!$E$3:$H$27,4,FALSE)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+VLOOKUP(Données!I220,Managers!$E$3:$H$27,3,FALSE)</f>
        <v>#N/A</v>
      </c>
      <c r="K221" s="13" t="e">
        <f>+VLOOKUP(Données!I220,Managers!$E$3:$H$27,4,FALSE)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+VLOOKUP(Données!I221,Managers!$E$3:$H$27,3,FALSE)</f>
        <v>#N/A</v>
      </c>
      <c r="K222" s="13" t="e">
        <f>+VLOOKUP(Données!I221,Managers!$E$3:$H$27,4,FALSE)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+VLOOKUP(Données!I222,Managers!$E$3:$H$27,3,FALSE)</f>
        <v>#N/A</v>
      </c>
      <c r="K223" s="13" t="e">
        <f>+VLOOKUP(Données!I222,Managers!$E$3:$H$27,4,FALSE)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+VLOOKUP(Données!I223,Managers!$E$3:$H$27,3,FALSE)</f>
        <v>#N/A</v>
      </c>
      <c r="K224" s="13" t="e">
        <f>+VLOOKUP(Données!I223,Managers!$E$3:$H$27,4,FALSE)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+VLOOKUP(Données!I224,Managers!$E$3:$H$27,3,FALSE)</f>
        <v>#N/A</v>
      </c>
      <c r="K225" s="13" t="e">
        <f>+VLOOKUP(Données!I224,Managers!$E$3:$H$27,4,FALSE)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+VLOOKUP(Données!I225,Managers!$E$3:$H$27,3,FALSE)</f>
        <v>#N/A</v>
      </c>
      <c r="K226" s="13" t="e">
        <f>+VLOOKUP(Données!I225,Managers!$E$3:$H$27,4,FALSE)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+VLOOKUP(Données!I226,Managers!$E$3:$H$27,3,FALSE)</f>
        <v>#N/A</v>
      </c>
      <c r="K227" s="13" t="e">
        <f>+VLOOKUP(Données!I226,Managers!$E$3:$H$27,4,FALSE)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+VLOOKUP(Données!I227,Managers!$E$3:$H$27,3,FALSE)</f>
        <v>#N/A</v>
      </c>
      <c r="K228" s="13" t="e">
        <f>+VLOOKUP(Données!I227,Managers!$E$3:$H$27,4,FALSE)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+VLOOKUP(Données!I228,Managers!$E$3:$H$27,3,FALSE)</f>
        <v>#N/A</v>
      </c>
      <c r="K229" s="13" t="e">
        <f>+VLOOKUP(Données!I228,Managers!$E$3:$H$27,4,FALSE)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+VLOOKUP(Données!I229,Managers!$E$3:$H$27,3,FALSE)</f>
        <v>#N/A</v>
      </c>
      <c r="K230" s="13" t="e">
        <f>+VLOOKUP(Données!I229,Managers!$E$3:$H$27,4,FALSE)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+VLOOKUP(Données!I230,Managers!$E$3:$H$27,3,FALSE)</f>
        <v>#N/A</v>
      </c>
      <c r="K231" s="13" t="e">
        <f>+VLOOKUP(Données!I230,Managers!$E$3:$H$27,4,FALSE)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+VLOOKUP(Données!I231,Managers!$E$3:$H$27,3,FALSE)</f>
        <v>#N/A</v>
      </c>
      <c r="K232" s="13" t="e">
        <f>+VLOOKUP(Données!I231,Managers!$E$3:$H$27,4,FALSE)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+VLOOKUP(Données!I232,Managers!$E$3:$H$27,3,FALSE)</f>
        <v>#N/A</v>
      </c>
      <c r="K233" s="13" t="e">
        <f>+VLOOKUP(Données!I232,Managers!$E$3:$H$27,4,FALSE)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+VLOOKUP(Données!I233,Managers!$E$3:$H$27,3,FALSE)</f>
        <v>#N/A</v>
      </c>
      <c r="K234" s="13" t="e">
        <f>+VLOOKUP(Données!I233,Managers!$E$3:$H$27,4,FALSE)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+VLOOKUP(Données!I234,Managers!$E$3:$H$27,3,FALSE)</f>
        <v>#N/A</v>
      </c>
      <c r="K235" s="13" t="e">
        <f>+VLOOKUP(Données!I234,Managers!$E$3:$H$27,4,FALSE)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+VLOOKUP(Données!I235,Managers!$E$3:$H$27,3,FALSE)</f>
        <v>#N/A</v>
      </c>
      <c r="K236" s="13" t="e">
        <f>+VLOOKUP(Données!I235,Managers!$E$3:$H$27,4,FALSE)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+VLOOKUP(Données!I236,Managers!$E$3:$H$27,3,FALSE)</f>
        <v>#N/A</v>
      </c>
      <c r="K237" s="13" t="e">
        <f>+VLOOKUP(Données!I236,Managers!$E$3:$H$27,4,FALSE)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+VLOOKUP(Données!I237,Managers!$E$3:$H$27,3,FALSE)</f>
        <v>#N/A</v>
      </c>
      <c r="K238" s="13" t="e">
        <f>+VLOOKUP(Données!I237,Managers!$E$3:$H$27,4,FALSE)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+VLOOKUP(Données!I238,Managers!$E$3:$H$27,3,FALSE)</f>
        <v>#N/A</v>
      </c>
      <c r="K239" s="13" t="e">
        <f>+VLOOKUP(Données!I238,Managers!$E$3:$H$27,4,FALSE)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+VLOOKUP(Données!I239,Managers!$E$3:$H$27,3,FALSE)</f>
        <v>#N/A</v>
      </c>
      <c r="K240" s="13" t="e">
        <f>+VLOOKUP(Données!I239,Managers!$E$3:$H$27,4,FALSE)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+VLOOKUP(Données!I240,Managers!$E$3:$H$27,3,FALSE)</f>
        <v>#N/A</v>
      </c>
      <c r="K241" s="13" t="e">
        <f>+VLOOKUP(Données!I240,Managers!$E$3:$H$27,4,FALSE)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+VLOOKUP(Données!I241,Managers!$E$3:$H$27,3,FALSE)</f>
        <v>#N/A</v>
      </c>
      <c r="K242" s="13" t="e">
        <f>+VLOOKUP(Données!I241,Managers!$E$3:$H$27,4,FALSE)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+VLOOKUP(Données!I242,Managers!$E$3:$H$27,3,FALSE)</f>
        <v>#N/A</v>
      </c>
      <c r="K243" s="13" t="e">
        <f>+VLOOKUP(Données!I242,Managers!$E$3:$H$27,4,FALSE)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+VLOOKUP(Données!I243,Managers!$E$3:$H$27,3,FALSE)</f>
        <v>#N/A</v>
      </c>
      <c r="K244" s="13" t="e">
        <f>+VLOOKUP(Données!I243,Managers!$E$3:$H$27,4,FALSE)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+VLOOKUP(Données!I244,Managers!$E$3:$H$27,3,FALSE)</f>
        <v>#N/A</v>
      </c>
      <c r="K245" s="13" t="e">
        <f>+VLOOKUP(Données!I244,Managers!$E$3:$H$27,4,FALSE)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+VLOOKUP(Données!I245,Managers!$E$3:$H$27,3,FALSE)</f>
        <v>#N/A</v>
      </c>
      <c r="K246" s="13" t="e">
        <f>+VLOOKUP(Données!I245,Managers!$E$3:$H$27,4,FALSE)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+VLOOKUP(Données!I246,Managers!$E$3:$H$27,3,FALSE)</f>
        <v>#N/A</v>
      </c>
      <c r="K247" s="13" t="e">
        <f>+VLOOKUP(Données!I246,Managers!$E$3:$H$27,4,FALSE)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+VLOOKUP(Données!I247,Managers!$E$3:$H$27,3,FALSE)</f>
        <v>#N/A</v>
      </c>
      <c r="K248" s="13" t="e">
        <f>+VLOOKUP(Données!I247,Managers!$E$3:$H$27,4,FALSE)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+VLOOKUP(Données!I248,Managers!$E$3:$H$27,3,FALSE)</f>
        <v>#N/A</v>
      </c>
      <c r="K249" s="13" t="e">
        <f>+VLOOKUP(Données!I248,Managers!$E$3:$H$27,4,FALSE)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+VLOOKUP(Données!I249,Managers!$E$3:$H$27,3,FALSE)</f>
        <v>#N/A</v>
      </c>
      <c r="K250" s="13" t="e">
        <f>+VLOOKUP(Données!I249,Managers!$E$3:$H$27,4,FALSE)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+VLOOKUP(Données!I250,Managers!$E$3:$H$27,3,FALSE)</f>
        <v>#N/A</v>
      </c>
      <c r="K251" s="13" t="e">
        <f>+VLOOKUP(Données!I250,Managers!$E$3:$H$27,4,FALSE)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+VLOOKUP(Données!I251,Managers!$E$3:$H$27,3,FALSE)</f>
        <v>#N/A</v>
      </c>
      <c r="K252" s="13" t="e">
        <f>+VLOOKUP(Données!I251,Managers!$E$3:$H$27,4,FALSE)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+VLOOKUP(Données!I252,Managers!$E$3:$H$27,3,FALSE)</f>
        <v>#N/A</v>
      </c>
      <c r="K253" s="13" t="e">
        <f>+VLOOKUP(Données!I252,Managers!$E$3:$H$27,4,FALSE)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+VLOOKUP(Données!I253,Managers!$E$3:$H$27,3,FALSE)</f>
        <v>#N/A</v>
      </c>
      <c r="K254" s="13" t="e">
        <f>+VLOOKUP(Données!I253,Managers!$E$3:$H$27,4,FALSE)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+VLOOKUP(Données!I254,Managers!$E$3:$H$27,3,FALSE)</f>
        <v>#N/A</v>
      </c>
      <c r="K255" s="13" t="e">
        <f>+VLOOKUP(Données!I254,Managers!$E$3:$H$27,4,FALSE)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+VLOOKUP(Données!I255,Managers!$E$3:$H$27,3,FALSE)</f>
        <v>#N/A</v>
      </c>
      <c r="K256" s="13" t="e">
        <f>+VLOOKUP(Données!I255,Managers!$E$3:$H$27,4,FALSE)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+VLOOKUP(Données!I256,Managers!$E$3:$H$27,3,FALSE)</f>
        <v>#N/A</v>
      </c>
      <c r="K257" s="13" t="e">
        <f>+VLOOKUP(Données!I256,Managers!$E$3:$H$27,4,FALSE)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+VLOOKUP(Données!I257,Managers!$E$3:$H$27,3,FALSE)</f>
        <v>#N/A</v>
      </c>
      <c r="K258" s="13" t="e">
        <f>+VLOOKUP(Données!I257,Managers!$E$3:$H$27,4,FALSE)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+VLOOKUP(Données!I258,Managers!$E$3:$H$27,3,FALSE)</f>
        <v>#N/A</v>
      </c>
      <c r="K259" s="13" t="e">
        <f>+VLOOKUP(Données!I258,Managers!$E$3:$H$27,4,FALSE)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+VLOOKUP(Données!I259,Managers!$E$3:$H$27,3,FALSE)</f>
        <v>#N/A</v>
      </c>
      <c r="K260" s="13" t="e">
        <f>+VLOOKUP(Données!I259,Managers!$E$3:$H$27,4,FALSE)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+VLOOKUP(Données!I260,Managers!$E$3:$H$27,3,FALSE)</f>
        <v>#N/A</v>
      </c>
      <c r="K261" s="13" t="e">
        <f>+VLOOKUP(Données!I260,Managers!$E$3:$H$27,4,FALSE)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+VLOOKUP(Données!I261,Managers!$E$3:$H$27,3,FALSE)</f>
        <v>#N/A</v>
      </c>
      <c r="K262" s="13" t="e">
        <f>+VLOOKUP(Données!I261,Managers!$E$3:$H$27,4,FALSE)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+VLOOKUP(Données!I262,Managers!$E$3:$H$27,3,FALSE)</f>
        <v>#N/A</v>
      </c>
      <c r="K263" s="13" t="e">
        <f>+VLOOKUP(Données!I262,Managers!$E$3:$H$27,4,FALSE)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+VLOOKUP(Données!I263,Managers!$E$3:$H$27,3,FALSE)</f>
        <v>#N/A</v>
      </c>
      <c r="K264" s="13" t="e">
        <f>+VLOOKUP(Données!I263,Managers!$E$3:$H$27,4,FALSE)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+VLOOKUP(Données!I264,Managers!$E$3:$H$27,3,FALSE)</f>
        <v>#N/A</v>
      </c>
      <c r="K265" s="13" t="e">
        <f>+VLOOKUP(Données!I264,Managers!$E$3:$H$27,4,FALSE)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+VLOOKUP(Données!I265,Managers!$E$3:$H$27,3,FALSE)</f>
        <v>#N/A</v>
      </c>
      <c r="K266" s="13" t="e">
        <f>+VLOOKUP(Données!I265,Managers!$E$3:$H$27,4,FALSE)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+VLOOKUP(Données!I266,Managers!$E$3:$H$27,3,FALSE)</f>
        <v>#N/A</v>
      </c>
      <c r="K267" s="13" t="e">
        <f>+VLOOKUP(Données!I266,Managers!$E$3:$H$27,4,FALSE)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+VLOOKUP(Données!I267,Managers!$E$3:$H$27,3,FALSE)</f>
        <v>#N/A</v>
      </c>
      <c r="K268" s="13" t="e">
        <f>+VLOOKUP(Données!I267,Managers!$E$3:$H$27,4,FALSE)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+VLOOKUP(Données!I268,Managers!$E$3:$H$27,3,FALSE)</f>
        <v>#N/A</v>
      </c>
      <c r="K269" s="13" t="e">
        <f>+VLOOKUP(Données!I268,Managers!$E$3:$H$27,4,FALSE)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+VLOOKUP(Données!I269,Managers!$E$3:$H$27,3,FALSE)</f>
        <v>#N/A</v>
      </c>
      <c r="K270" s="13" t="e">
        <f>+VLOOKUP(Données!I269,Managers!$E$3:$H$27,4,FALSE)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+VLOOKUP(Données!I270,Managers!$E$3:$H$27,3,FALSE)</f>
        <v>#N/A</v>
      </c>
      <c r="K271" s="13" t="e">
        <f>+VLOOKUP(Données!I270,Managers!$E$3:$H$27,4,FALSE)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+VLOOKUP(Données!I271,Managers!$E$3:$H$27,3,FALSE)</f>
        <v>#N/A</v>
      </c>
      <c r="K272" s="13" t="e">
        <f>+VLOOKUP(Données!I271,Managers!$E$3:$H$27,4,FALSE)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+VLOOKUP(Données!I272,Managers!$E$3:$H$27,3,FALSE)</f>
        <v>#N/A</v>
      </c>
      <c r="K273" s="13" t="e">
        <f>+VLOOKUP(Données!I272,Managers!$E$3:$H$27,4,FALSE)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+VLOOKUP(Données!I273,Managers!$E$3:$H$27,3,FALSE)</f>
        <v>#N/A</v>
      </c>
      <c r="K274" s="13" t="e">
        <f>+VLOOKUP(Données!I273,Managers!$E$3:$H$27,4,FALSE)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+VLOOKUP(Données!I274,Managers!$E$3:$H$27,3,FALSE)</f>
        <v>#N/A</v>
      </c>
      <c r="K275" s="13" t="e">
        <f>+VLOOKUP(Données!I274,Managers!$E$3:$H$27,4,FALSE)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+VLOOKUP(Données!I275,Managers!$E$3:$H$27,3,FALSE)</f>
        <v>#N/A</v>
      </c>
      <c r="K276" s="13" t="e">
        <f>+VLOOKUP(Données!I275,Managers!$E$3:$H$27,4,FALSE)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+VLOOKUP(Données!I276,Managers!$E$3:$H$27,3,FALSE)</f>
        <v>#N/A</v>
      </c>
      <c r="K277" s="13" t="e">
        <f>+VLOOKUP(Données!I276,Managers!$E$3:$H$27,4,FALSE)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+VLOOKUP(Données!I277,Managers!$E$3:$H$27,3,FALSE)</f>
        <v>#N/A</v>
      </c>
      <c r="K278" s="13" t="e">
        <f>+VLOOKUP(Données!I277,Managers!$E$3:$H$27,4,FALSE)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+VLOOKUP(Données!I278,Managers!$E$3:$H$27,3,FALSE)</f>
        <v>#N/A</v>
      </c>
      <c r="K279" s="13" t="e">
        <f>+VLOOKUP(Données!I278,Managers!$E$3:$H$27,4,FALSE)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+VLOOKUP(Données!I279,Managers!$E$3:$H$27,3,FALSE)</f>
        <v>#N/A</v>
      </c>
      <c r="K280" s="13" t="e">
        <f>+VLOOKUP(Données!I279,Managers!$E$3:$H$27,4,FALSE)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+VLOOKUP(Données!I280,Managers!$E$3:$H$27,3,FALSE)</f>
        <v>#N/A</v>
      </c>
      <c r="K281" s="13" t="e">
        <f>+VLOOKUP(Données!I280,Managers!$E$3:$H$27,4,FALSE)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+VLOOKUP(Données!I281,Managers!$E$3:$H$27,3,FALSE)</f>
        <v>#N/A</v>
      </c>
      <c r="K282" s="13" t="e">
        <f>+VLOOKUP(Données!I281,Managers!$E$3:$H$27,4,FALSE)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+VLOOKUP(Données!I282,Managers!$E$3:$H$27,3,FALSE)</f>
        <v>#N/A</v>
      </c>
      <c r="K283" s="13" t="e">
        <f>+VLOOKUP(Données!I282,Managers!$E$3:$H$27,4,FALSE)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+VLOOKUP(Données!I283,Managers!$E$3:$H$27,3,FALSE)</f>
        <v>#N/A</v>
      </c>
      <c r="K284" s="13" t="e">
        <f>+VLOOKUP(Données!I283,Managers!$E$3:$H$27,4,FALSE)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" workbookViewId="0">
      <selection activeCell="C3" sqref="C3:D462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 t="shared" ref="C3" si="0">+VLOOKUP(A3,$E$3:$H$27,3,FALSE)</f>
        <v>7302</v>
      </c>
      <c r="D3">
        <f>+VLOOKUP(A3,$E$3:$H$27,4,FALSE)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1">+VLOOKUP(A4,$E$3:$H$27,3,FALSE)</f>
        <v>6017</v>
      </c>
      <c r="D4">
        <f t="shared" ref="D4:D67" si="2">+VLOOKUP(A4,$E$3:$H$27,4,FALSE)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1"/>
        <v>7303</v>
      </c>
      <c r="D5">
        <f t="shared" si="2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1"/>
        <v>5251</v>
      </c>
      <c r="D6">
        <f t="shared" si="2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1"/>
        <v>6137</v>
      </c>
      <c r="D7">
        <f t="shared" si="2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1"/>
        <v>7114</v>
      </c>
      <c r="D8">
        <f t="shared" si="2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1"/>
        <v>7203</v>
      </c>
      <c r="D9">
        <f t="shared" si="2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1"/>
        <v>3001</v>
      </c>
      <c r="D10">
        <f t="shared" si="2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1"/>
        <v>7302</v>
      </c>
      <c r="D11">
        <f t="shared" si="2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1"/>
        <v>5775</v>
      </c>
      <c r="D12">
        <f t="shared" si="2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1"/>
        <v>8037</v>
      </c>
      <c r="D13">
        <f t="shared" si="2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1"/>
        <v>5286</v>
      </c>
      <c r="D14">
        <f t="shared" si="2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1"/>
        <v>5286</v>
      </c>
      <c r="D15">
        <f t="shared" si="2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1"/>
        <v>6016</v>
      </c>
      <c r="D16">
        <f t="shared" si="2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1"/>
        <v>6016</v>
      </c>
      <c r="D17">
        <f t="shared" si="2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1"/>
        <v>5808</v>
      </c>
      <c r="D18">
        <f t="shared" si="2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1"/>
        <v>7343</v>
      </c>
      <c r="D19">
        <f t="shared" si="2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1"/>
        <v>5253</v>
      </c>
      <c r="D20">
        <f t="shared" si="2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1"/>
        <v>7114</v>
      </c>
      <c r="D21">
        <f t="shared" si="2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1"/>
        <v>7102</v>
      </c>
      <c r="D22">
        <f t="shared" si="2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1"/>
        <v>7202</v>
      </c>
      <c r="D23">
        <f t="shared" si="2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1"/>
        <v>7202</v>
      </c>
      <c r="D24">
        <f t="shared" si="2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1"/>
        <v>7102</v>
      </c>
      <c r="D25">
        <f t="shared" si="2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1"/>
        <v>7102</v>
      </c>
      <c r="D26">
        <f t="shared" si="2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1"/>
        <v>7102</v>
      </c>
      <c r="D27">
        <f t="shared" si="2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1"/>
        <v>7102</v>
      </c>
      <c r="D28">
        <f t="shared" si="2"/>
        <v>7113</v>
      </c>
    </row>
    <row r="29" spans="1:8" x14ac:dyDescent="0.35">
      <c r="A29" s="13" t="s">
        <v>2834</v>
      </c>
      <c r="B29" s="13" t="s">
        <v>2705</v>
      </c>
      <c r="C29">
        <f t="shared" si="1"/>
        <v>6017</v>
      </c>
      <c r="D29">
        <f t="shared" si="2"/>
        <v>6015</v>
      </c>
    </row>
    <row r="30" spans="1:8" x14ac:dyDescent="0.35">
      <c r="A30" s="13" t="s">
        <v>2885</v>
      </c>
      <c r="B30" s="13" t="s">
        <v>2728</v>
      </c>
      <c r="C30">
        <f t="shared" si="1"/>
        <v>7102</v>
      </c>
      <c r="D30">
        <f t="shared" si="2"/>
        <v>7113</v>
      </c>
    </row>
    <row r="31" spans="1:8" x14ac:dyDescent="0.35">
      <c r="A31" s="13" t="s">
        <v>244</v>
      </c>
      <c r="B31" s="13" t="s">
        <v>2728</v>
      </c>
      <c r="C31">
        <f t="shared" si="1"/>
        <v>8038</v>
      </c>
      <c r="D31">
        <f t="shared" si="2"/>
        <v>7113</v>
      </c>
    </row>
    <row r="32" spans="1:8" x14ac:dyDescent="0.35">
      <c r="A32" s="13" t="s">
        <v>2829</v>
      </c>
      <c r="B32" s="13" t="s">
        <v>3039</v>
      </c>
      <c r="C32">
        <f t="shared" si="1"/>
        <v>5760</v>
      </c>
      <c r="D32">
        <f t="shared" si="2"/>
        <v>5721</v>
      </c>
    </row>
    <row r="33" spans="1:4" x14ac:dyDescent="0.35">
      <c r="A33" s="13" t="s">
        <v>2885</v>
      </c>
      <c r="B33" s="13" t="s">
        <v>2728</v>
      </c>
      <c r="C33">
        <f t="shared" si="1"/>
        <v>7102</v>
      </c>
      <c r="D33">
        <f t="shared" si="2"/>
        <v>7113</v>
      </c>
    </row>
    <row r="34" spans="1:4" x14ac:dyDescent="0.35">
      <c r="A34" s="13" t="s">
        <v>244</v>
      </c>
      <c r="B34" s="13" t="s">
        <v>2728</v>
      </c>
      <c r="C34">
        <f t="shared" si="1"/>
        <v>8038</v>
      </c>
      <c r="D34">
        <f t="shared" si="2"/>
        <v>7113</v>
      </c>
    </row>
    <row r="35" spans="1:4" x14ac:dyDescent="0.35">
      <c r="A35" s="13" t="s">
        <v>1913</v>
      </c>
      <c r="B35" s="13" t="s">
        <v>3027</v>
      </c>
      <c r="C35">
        <f t="shared" si="1"/>
        <v>5251</v>
      </c>
      <c r="D35">
        <f t="shared" si="2"/>
        <v>5258</v>
      </c>
    </row>
    <row r="36" spans="1:4" x14ac:dyDescent="0.35">
      <c r="A36" s="13" t="s">
        <v>1913</v>
      </c>
      <c r="B36" s="13" t="s">
        <v>3027</v>
      </c>
      <c r="C36">
        <f t="shared" si="1"/>
        <v>5251</v>
      </c>
      <c r="D36">
        <f t="shared" si="2"/>
        <v>5258</v>
      </c>
    </row>
    <row r="37" spans="1:4" x14ac:dyDescent="0.35">
      <c r="A37" s="13" t="s">
        <v>2802</v>
      </c>
      <c r="B37" s="13" t="s">
        <v>3039</v>
      </c>
      <c r="C37">
        <f t="shared" si="1"/>
        <v>5808</v>
      </c>
      <c r="D37">
        <f t="shared" si="2"/>
        <v>5721</v>
      </c>
    </row>
    <row r="38" spans="1:4" x14ac:dyDescent="0.35">
      <c r="A38" s="13" t="s">
        <v>3084</v>
      </c>
      <c r="B38" s="13" t="s">
        <v>2698</v>
      </c>
      <c r="C38">
        <f t="shared" si="1"/>
        <v>8078</v>
      </c>
      <c r="D38">
        <f t="shared" si="2"/>
        <v>8036</v>
      </c>
    </row>
    <row r="39" spans="1:4" x14ac:dyDescent="0.35">
      <c r="A39" s="13" t="s">
        <v>2767</v>
      </c>
      <c r="B39" s="13" t="s">
        <v>2698</v>
      </c>
      <c r="C39">
        <f t="shared" si="1"/>
        <v>8037</v>
      </c>
      <c r="D39">
        <f t="shared" si="2"/>
        <v>8036</v>
      </c>
    </row>
    <row r="40" spans="1:4" x14ac:dyDescent="0.35">
      <c r="A40" s="13" t="s">
        <v>2855</v>
      </c>
      <c r="B40" s="13" t="s">
        <v>3117</v>
      </c>
      <c r="C40">
        <f t="shared" si="1"/>
        <v>7202</v>
      </c>
      <c r="D40">
        <f t="shared" si="2"/>
        <v>7201</v>
      </c>
    </row>
    <row r="41" spans="1:4" x14ac:dyDescent="0.35">
      <c r="A41" s="13" t="s">
        <v>2897</v>
      </c>
      <c r="B41" s="13" t="s">
        <v>2698</v>
      </c>
      <c r="C41">
        <f t="shared" si="1"/>
        <v>7114</v>
      </c>
      <c r="D41">
        <f t="shared" si="2"/>
        <v>8036</v>
      </c>
    </row>
    <row r="42" spans="1:4" x14ac:dyDescent="0.35">
      <c r="A42" s="13" t="s">
        <v>2855</v>
      </c>
      <c r="B42" s="13" t="s">
        <v>3117</v>
      </c>
      <c r="C42">
        <f t="shared" si="1"/>
        <v>7202</v>
      </c>
      <c r="D42">
        <f t="shared" si="2"/>
        <v>7201</v>
      </c>
    </row>
    <row r="43" spans="1:4" x14ac:dyDescent="0.35">
      <c r="A43" s="13" t="s">
        <v>3084</v>
      </c>
      <c r="B43" s="13" t="s">
        <v>2698</v>
      </c>
      <c r="C43">
        <f t="shared" si="1"/>
        <v>8078</v>
      </c>
      <c r="D43">
        <f t="shared" si="2"/>
        <v>8036</v>
      </c>
    </row>
    <row r="44" spans="1:4" x14ac:dyDescent="0.35">
      <c r="A44" s="13" t="s">
        <v>2897</v>
      </c>
      <c r="B44" s="13" t="s">
        <v>2698</v>
      </c>
      <c r="C44">
        <f t="shared" si="1"/>
        <v>7114</v>
      </c>
      <c r="D44">
        <f t="shared" si="2"/>
        <v>8036</v>
      </c>
    </row>
    <row r="45" spans="1:4" x14ac:dyDescent="0.35">
      <c r="A45" s="13" t="s">
        <v>2862</v>
      </c>
      <c r="B45" s="13" t="s">
        <v>3045</v>
      </c>
      <c r="C45">
        <f t="shared" si="1"/>
        <v>7302</v>
      </c>
      <c r="D45">
        <f t="shared" si="2"/>
        <v>7301</v>
      </c>
    </row>
    <row r="46" spans="1:4" x14ac:dyDescent="0.35">
      <c r="A46" s="13" t="s">
        <v>2862</v>
      </c>
      <c r="B46" s="13" t="s">
        <v>3045</v>
      </c>
      <c r="C46">
        <f t="shared" si="1"/>
        <v>7302</v>
      </c>
      <c r="D46">
        <f t="shared" si="2"/>
        <v>7301</v>
      </c>
    </row>
    <row r="47" spans="1:4" x14ac:dyDescent="0.35">
      <c r="A47" s="13" t="s">
        <v>2864</v>
      </c>
      <c r="B47" s="13" t="s">
        <v>3045</v>
      </c>
      <c r="C47">
        <f t="shared" si="1"/>
        <v>7303</v>
      </c>
      <c r="D47">
        <f t="shared" si="2"/>
        <v>7301</v>
      </c>
    </row>
    <row r="48" spans="1:4" x14ac:dyDescent="0.35">
      <c r="A48" s="13" t="s">
        <v>1639</v>
      </c>
      <c r="B48" s="13" t="s">
        <v>3027</v>
      </c>
      <c r="C48">
        <f t="shared" si="1"/>
        <v>5579</v>
      </c>
      <c r="D48">
        <f t="shared" si="2"/>
        <v>5258</v>
      </c>
    </row>
    <row r="49" spans="1:4" x14ac:dyDescent="0.35">
      <c r="A49" s="13" t="s">
        <v>1639</v>
      </c>
      <c r="B49" s="13" t="s">
        <v>3027</v>
      </c>
      <c r="C49">
        <f t="shared" si="1"/>
        <v>5579</v>
      </c>
      <c r="D49">
        <f t="shared" si="2"/>
        <v>5258</v>
      </c>
    </row>
    <row r="50" spans="1:4" x14ac:dyDescent="0.35">
      <c r="A50" s="13" t="s">
        <v>2855</v>
      </c>
      <c r="B50" s="13" t="s">
        <v>3117</v>
      </c>
      <c r="C50">
        <f t="shared" si="1"/>
        <v>7202</v>
      </c>
      <c r="D50">
        <f t="shared" si="2"/>
        <v>7201</v>
      </c>
    </row>
    <row r="51" spans="1:4" x14ac:dyDescent="0.35">
      <c r="A51" s="13" t="s">
        <v>2864</v>
      </c>
      <c r="B51" s="13" t="s">
        <v>3045</v>
      </c>
      <c r="C51">
        <f t="shared" si="1"/>
        <v>7303</v>
      </c>
      <c r="D51">
        <f t="shared" si="2"/>
        <v>7301</v>
      </c>
    </row>
    <row r="52" spans="1:4" x14ac:dyDescent="0.35">
      <c r="A52" s="13" t="s">
        <v>2864</v>
      </c>
      <c r="B52" s="13" t="s">
        <v>3045</v>
      </c>
      <c r="C52">
        <f t="shared" si="1"/>
        <v>7303</v>
      </c>
      <c r="D52">
        <f t="shared" si="2"/>
        <v>7301</v>
      </c>
    </row>
    <row r="53" spans="1:4" x14ac:dyDescent="0.35">
      <c r="A53" s="13" t="s">
        <v>2864</v>
      </c>
      <c r="B53" s="13" t="s">
        <v>3045</v>
      </c>
      <c r="C53">
        <f t="shared" si="1"/>
        <v>7303</v>
      </c>
      <c r="D53">
        <f t="shared" si="2"/>
        <v>7301</v>
      </c>
    </row>
    <row r="54" spans="1:4" x14ac:dyDescent="0.35">
      <c r="A54" s="13" t="s">
        <v>2864</v>
      </c>
      <c r="B54" s="13" t="s">
        <v>3045</v>
      </c>
      <c r="C54">
        <f t="shared" si="1"/>
        <v>7303</v>
      </c>
      <c r="D54">
        <f t="shared" si="2"/>
        <v>7301</v>
      </c>
    </row>
    <row r="55" spans="1:4" x14ac:dyDescent="0.35">
      <c r="A55" s="13" t="s">
        <v>2864</v>
      </c>
      <c r="B55" s="13" t="s">
        <v>3045</v>
      </c>
      <c r="C55">
        <f t="shared" si="1"/>
        <v>7303</v>
      </c>
      <c r="D55">
        <f t="shared" si="2"/>
        <v>7301</v>
      </c>
    </row>
    <row r="56" spans="1:4" x14ac:dyDescent="0.35">
      <c r="A56" s="13" t="s">
        <v>2862</v>
      </c>
      <c r="B56" s="13" t="s">
        <v>3045</v>
      </c>
      <c r="C56">
        <f t="shared" si="1"/>
        <v>7302</v>
      </c>
      <c r="D56">
        <f t="shared" si="2"/>
        <v>7301</v>
      </c>
    </row>
    <row r="57" spans="1:4" x14ac:dyDescent="0.35">
      <c r="A57" s="13" t="s">
        <v>2862</v>
      </c>
      <c r="B57" s="13" t="s">
        <v>3045</v>
      </c>
      <c r="C57">
        <f t="shared" si="1"/>
        <v>7302</v>
      </c>
      <c r="D57">
        <f t="shared" si="2"/>
        <v>7301</v>
      </c>
    </row>
    <row r="58" spans="1:4" x14ac:dyDescent="0.35">
      <c r="A58" s="13" t="s">
        <v>3044</v>
      </c>
      <c r="B58" s="13" t="s">
        <v>3045</v>
      </c>
      <c r="C58">
        <f t="shared" si="1"/>
        <v>7343</v>
      </c>
      <c r="D58">
        <f t="shared" si="2"/>
        <v>7301</v>
      </c>
    </row>
    <row r="59" spans="1:4" x14ac:dyDescent="0.35">
      <c r="A59" s="13" t="s">
        <v>3044</v>
      </c>
      <c r="B59" s="13" t="s">
        <v>3045</v>
      </c>
      <c r="C59">
        <f t="shared" si="1"/>
        <v>7343</v>
      </c>
      <c r="D59">
        <f t="shared" si="2"/>
        <v>7301</v>
      </c>
    </row>
    <row r="60" spans="1:4" x14ac:dyDescent="0.35">
      <c r="A60" s="13" t="s">
        <v>244</v>
      </c>
      <c r="B60" s="13" t="s">
        <v>2728</v>
      </c>
      <c r="C60">
        <f t="shared" si="1"/>
        <v>8038</v>
      </c>
      <c r="D60">
        <f t="shared" si="2"/>
        <v>7113</v>
      </c>
    </row>
    <row r="61" spans="1:4" x14ac:dyDescent="0.35">
      <c r="A61" s="13" t="e">
        <f>calcul!J61</f>
        <v>#N/A</v>
      </c>
      <c r="B61" s="13" t="e">
        <f>calcul!K61</f>
        <v>#N/A</v>
      </c>
      <c r="C61" t="e">
        <f t="shared" si="1"/>
        <v>#N/A</v>
      </c>
      <c r="D61" t="e">
        <f t="shared" si="2"/>
        <v>#N/A</v>
      </c>
    </row>
    <row r="62" spans="1:4" x14ac:dyDescent="0.35">
      <c r="A62" s="13" t="e">
        <f>calcul!J62</f>
        <v>#N/A</v>
      </c>
      <c r="B62" s="13" t="e">
        <f>calcul!K62</f>
        <v>#N/A</v>
      </c>
      <c r="C62" t="e">
        <f t="shared" si="1"/>
        <v>#N/A</v>
      </c>
      <c r="D62" t="e">
        <f t="shared" si="2"/>
        <v>#N/A</v>
      </c>
    </row>
    <row r="63" spans="1:4" x14ac:dyDescent="0.35">
      <c r="A63" s="13" t="e">
        <f>calcul!J63</f>
        <v>#N/A</v>
      </c>
      <c r="B63" s="13" t="e">
        <f>calcul!K63</f>
        <v>#N/A</v>
      </c>
      <c r="C63" t="e">
        <f t="shared" si="1"/>
        <v>#N/A</v>
      </c>
      <c r="D63" t="e">
        <f t="shared" si="2"/>
        <v>#N/A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1"/>
        <v>#N/A</v>
      </c>
      <c r="D64" t="e">
        <f t="shared" si="2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1"/>
        <v>#N/A</v>
      </c>
      <c r="D65" t="e">
        <f t="shared" si="2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1"/>
        <v>#N/A</v>
      </c>
      <c r="D66" t="e">
        <f t="shared" si="2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1"/>
        <v>#N/A</v>
      </c>
      <c r="D67" t="e">
        <f t="shared" si="2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3">+VLOOKUP(A68,$E$3:$H$27,3,FALSE)</f>
        <v>#N/A</v>
      </c>
      <c r="D68" t="e">
        <f t="shared" ref="D68:D131" si="4">+VLOOKUP(A68,$E$3:$H$27,4,FALSE)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3"/>
        <v>#N/A</v>
      </c>
      <c r="D69" t="e">
        <f t="shared" si="4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3"/>
        <v>#N/A</v>
      </c>
      <c r="D70" t="e">
        <f t="shared" si="4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3"/>
        <v>#N/A</v>
      </c>
      <c r="D71" t="e">
        <f t="shared" si="4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3"/>
        <v>#N/A</v>
      </c>
      <c r="D72" t="e">
        <f t="shared" si="4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3"/>
        <v>#N/A</v>
      </c>
      <c r="D73" t="e">
        <f t="shared" si="4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3"/>
        <v>#N/A</v>
      </c>
      <c r="D74" t="e">
        <f t="shared" si="4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3"/>
        <v>#N/A</v>
      </c>
      <c r="D75" t="e">
        <f t="shared" si="4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3"/>
        <v>#N/A</v>
      </c>
      <c r="D76" t="e">
        <f t="shared" si="4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3"/>
        <v>#N/A</v>
      </c>
      <c r="D77" t="e">
        <f t="shared" si="4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3"/>
        <v>#N/A</v>
      </c>
      <c r="D78" t="e">
        <f t="shared" si="4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3"/>
        <v>#N/A</v>
      </c>
      <c r="D79" t="e">
        <f t="shared" si="4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3"/>
        <v>#N/A</v>
      </c>
      <c r="D80" t="e">
        <f t="shared" si="4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3"/>
        <v>#N/A</v>
      </c>
      <c r="D81" t="e">
        <f t="shared" si="4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3"/>
        <v>#N/A</v>
      </c>
      <c r="D82" t="e">
        <f t="shared" si="4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3"/>
        <v>#N/A</v>
      </c>
      <c r="D83" t="e">
        <f t="shared" si="4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3"/>
        <v>#N/A</v>
      </c>
      <c r="D84" t="e">
        <f t="shared" si="4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3"/>
        <v>#N/A</v>
      </c>
      <c r="D85" t="e">
        <f t="shared" si="4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3"/>
        <v>#N/A</v>
      </c>
      <c r="D86" t="e">
        <f t="shared" si="4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3"/>
        <v>#N/A</v>
      </c>
      <c r="D87" t="e">
        <f t="shared" si="4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3"/>
        <v>#N/A</v>
      </c>
      <c r="D88" t="e">
        <f t="shared" si="4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3"/>
        <v>#N/A</v>
      </c>
      <c r="D89" t="e">
        <f t="shared" si="4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3"/>
        <v>#N/A</v>
      </c>
      <c r="D90" t="e">
        <f t="shared" si="4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3"/>
        <v>#N/A</v>
      </c>
      <c r="D91" t="e">
        <f t="shared" si="4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3"/>
        <v>#N/A</v>
      </c>
      <c r="D92" t="e">
        <f t="shared" si="4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3"/>
        <v>#N/A</v>
      </c>
      <c r="D93" t="e">
        <f t="shared" si="4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3"/>
        <v>#N/A</v>
      </c>
      <c r="D94" t="e">
        <f t="shared" si="4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3"/>
        <v>#N/A</v>
      </c>
      <c r="D95" t="e">
        <f t="shared" si="4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3"/>
        <v>#N/A</v>
      </c>
      <c r="D96" t="e">
        <f t="shared" si="4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3"/>
        <v>#N/A</v>
      </c>
      <c r="D97" t="e">
        <f t="shared" si="4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3"/>
        <v>#N/A</v>
      </c>
      <c r="D98" t="e">
        <f t="shared" si="4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3"/>
        <v>#N/A</v>
      </c>
      <c r="D99" t="e">
        <f t="shared" si="4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3"/>
        <v>#N/A</v>
      </c>
      <c r="D100" t="e">
        <f t="shared" si="4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3"/>
        <v>#N/A</v>
      </c>
      <c r="D101" t="e">
        <f t="shared" si="4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3"/>
        <v>#N/A</v>
      </c>
      <c r="D102" t="e">
        <f t="shared" si="4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3"/>
        <v>#N/A</v>
      </c>
      <c r="D103" t="e">
        <f t="shared" si="4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3"/>
        <v>#N/A</v>
      </c>
      <c r="D104" t="e">
        <f t="shared" si="4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3"/>
        <v>#N/A</v>
      </c>
      <c r="D105" t="e">
        <f t="shared" si="4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3"/>
        <v>#N/A</v>
      </c>
      <c r="D106" t="e">
        <f t="shared" si="4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3"/>
        <v>#N/A</v>
      </c>
      <c r="D107" t="e">
        <f t="shared" si="4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3"/>
        <v>#N/A</v>
      </c>
      <c r="D108" t="e">
        <f t="shared" si="4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3"/>
        <v>#N/A</v>
      </c>
      <c r="D109" t="e">
        <f t="shared" si="4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3"/>
        <v>#N/A</v>
      </c>
      <c r="D110" t="e">
        <f t="shared" si="4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3"/>
        <v>#N/A</v>
      </c>
      <c r="D111" t="e">
        <f t="shared" si="4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3"/>
        <v>#N/A</v>
      </c>
      <c r="D112" t="e">
        <f t="shared" si="4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3"/>
        <v>#N/A</v>
      </c>
      <c r="D113" t="e">
        <f t="shared" si="4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3"/>
        <v>#N/A</v>
      </c>
      <c r="D114" t="e">
        <f t="shared" si="4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3"/>
        <v>#N/A</v>
      </c>
      <c r="D115" t="e">
        <f t="shared" si="4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3"/>
        <v>#N/A</v>
      </c>
      <c r="D116" t="e">
        <f t="shared" si="4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3"/>
        <v>#N/A</v>
      </c>
      <c r="D117" t="e">
        <f t="shared" si="4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3"/>
        <v>#N/A</v>
      </c>
      <c r="D118" t="e">
        <f t="shared" si="4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3"/>
        <v>#N/A</v>
      </c>
      <c r="D119" t="e">
        <f t="shared" si="4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3"/>
        <v>#N/A</v>
      </c>
      <c r="D120" t="e">
        <f t="shared" si="4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3"/>
        <v>#N/A</v>
      </c>
      <c r="D121" t="e">
        <f t="shared" si="4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3"/>
        <v>#N/A</v>
      </c>
      <c r="D122" t="e">
        <f t="shared" si="4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3"/>
        <v>#N/A</v>
      </c>
      <c r="D123" t="e">
        <f t="shared" si="4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3"/>
        <v>#N/A</v>
      </c>
      <c r="D124" t="e">
        <f t="shared" si="4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3"/>
        <v>#N/A</v>
      </c>
      <c r="D125" t="e">
        <f t="shared" si="4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3"/>
        <v>#N/A</v>
      </c>
      <c r="D126" t="e">
        <f t="shared" si="4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3"/>
        <v>#N/A</v>
      </c>
      <c r="D127" t="e">
        <f t="shared" si="4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3"/>
        <v>#N/A</v>
      </c>
      <c r="D128" t="e">
        <f t="shared" si="4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3"/>
        <v>#N/A</v>
      </c>
      <c r="D129" t="e">
        <f t="shared" si="4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3"/>
        <v>#N/A</v>
      </c>
      <c r="D130" t="e">
        <f t="shared" si="4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3"/>
        <v>#N/A</v>
      </c>
      <c r="D131" t="e">
        <f t="shared" si="4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5">+VLOOKUP(A132,$E$3:$H$27,3,FALSE)</f>
        <v>#N/A</v>
      </c>
      <c r="D132" t="e">
        <f t="shared" ref="D132:D195" si="6">+VLOOKUP(A132,$E$3:$H$27,4,FALSE)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5"/>
        <v>#N/A</v>
      </c>
      <c r="D133" t="e">
        <f t="shared" si="6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5"/>
        <v>#N/A</v>
      </c>
      <c r="D134" t="e">
        <f t="shared" si="6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5"/>
        <v>#N/A</v>
      </c>
      <c r="D135" t="e">
        <f t="shared" si="6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5"/>
        <v>#N/A</v>
      </c>
      <c r="D136" t="e">
        <f t="shared" si="6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5"/>
        <v>#N/A</v>
      </c>
      <c r="D137" t="e">
        <f t="shared" si="6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5"/>
        <v>#N/A</v>
      </c>
      <c r="D138" t="e">
        <f t="shared" si="6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5"/>
        <v>#N/A</v>
      </c>
      <c r="D139" t="e">
        <f t="shared" si="6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5"/>
        <v>#N/A</v>
      </c>
      <c r="D140" t="e">
        <f t="shared" si="6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5"/>
        <v>#N/A</v>
      </c>
      <c r="D141" t="e">
        <f t="shared" si="6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5"/>
        <v>#N/A</v>
      </c>
      <c r="D142" t="e">
        <f t="shared" si="6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5"/>
        <v>#N/A</v>
      </c>
      <c r="D143" t="e">
        <f t="shared" si="6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5"/>
        <v>#N/A</v>
      </c>
      <c r="D144" t="e">
        <f t="shared" si="6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5"/>
        <v>#N/A</v>
      </c>
      <c r="D145" t="e">
        <f t="shared" si="6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5"/>
        <v>#N/A</v>
      </c>
      <c r="D146" t="e">
        <f t="shared" si="6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5"/>
        <v>#N/A</v>
      </c>
      <c r="D147" t="e">
        <f t="shared" si="6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5"/>
        <v>#N/A</v>
      </c>
      <c r="D148" t="e">
        <f t="shared" si="6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5"/>
        <v>#N/A</v>
      </c>
      <c r="D149" t="e">
        <f t="shared" si="6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5"/>
        <v>#N/A</v>
      </c>
      <c r="D150" t="e">
        <f t="shared" si="6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5"/>
        <v>#N/A</v>
      </c>
      <c r="D151" t="e">
        <f t="shared" si="6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5"/>
        <v>#N/A</v>
      </c>
      <c r="D152" t="e">
        <f t="shared" si="6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5"/>
        <v>#N/A</v>
      </c>
      <c r="D153" t="e">
        <f t="shared" si="6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5"/>
        <v>#N/A</v>
      </c>
      <c r="D154" t="e">
        <f t="shared" si="6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5"/>
        <v>#N/A</v>
      </c>
      <c r="D155" t="e">
        <f t="shared" si="6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5"/>
        <v>#N/A</v>
      </c>
      <c r="D156" t="e">
        <f t="shared" si="6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5"/>
        <v>#N/A</v>
      </c>
      <c r="D157" t="e">
        <f t="shared" si="6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5"/>
        <v>#N/A</v>
      </c>
      <c r="D158" t="e">
        <f t="shared" si="6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5"/>
        <v>#N/A</v>
      </c>
      <c r="D159" t="e">
        <f t="shared" si="6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5"/>
        <v>#N/A</v>
      </c>
      <c r="D160" t="e">
        <f t="shared" si="6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5"/>
        <v>#N/A</v>
      </c>
      <c r="D161" t="e">
        <f t="shared" si="6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5"/>
        <v>#N/A</v>
      </c>
      <c r="D162" t="e">
        <f t="shared" si="6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5"/>
        <v>#N/A</v>
      </c>
      <c r="D163" t="e">
        <f t="shared" si="6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5"/>
        <v>#N/A</v>
      </c>
      <c r="D164" t="e">
        <f t="shared" si="6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5"/>
        <v>#N/A</v>
      </c>
      <c r="D165" t="e">
        <f t="shared" si="6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5"/>
        <v>#N/A</v>
      </c>
      <c r="D166" t="e">
        <f t="shared" si="6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5"/>
        <v>#N/A</v>
      </c>
      <c r="D167" t="e">
        <f t="shared" si="6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5"/>
        <v>#N/A</v>
      </c>
      <c r="D168" t="e">
        <f t="shared" si="6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5"/>
        <v>#N/A</v>
      </c>
      <c r="D169" t="e">
        <f t="shared" si="6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5"/>
        <v>#N/A</v>
      </c>
      <c r="D170" t="e">
        <f t="shared" si="6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5"/>
        <v>#N/A</v>
      </c>
      <c r="D171" t="e">
        <f t="shared" si="6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5"/>
        <v>#N/A</v>
      </c>
      <c r="D172" t="e">
        <f t="shared" si="6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5"/>
        <v>#N/A</v>
      </c>
      <c r="D173" t="e">
        <f t="shared" si="6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5"/>
        <v>#N/A</v>
      </c>
      <c r="D174" t="e">
        <f t="shared" si="6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5"/>
        <v>#N/A</v>
      </c>
      <c r="D175" t="e">
        <f t="shared" si="6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5"/>
        <v>#N/A</v>
      </c>
      <c r="D176" t="e">
        <f t="shared" si="6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5"/>
        <v>#N/A</v>
      </c>
      <c r="D177" t="e">
        <f t="shared" si="6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5"/>
        <v>#N/A</v>
      </c>
      <c r="D178" t="e">
        <f t="shared" si="6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5"/>
        <v>#N/A</v>
      </c>
      <c r="D179" t="e">
        <f t="shared" si="6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5"/>
        <v>#N/A</v>
      </c>
      <c r="D180" t="e">
        <f t="shared" si="6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5"/>
        <v>#N/A</v>
      </c>
      <c r="D181" t="e">
        <f t="shared" si="6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5"/>
        <v>#N/A</v>
      </c>
      <c r="D182" t="e">
        <f t="shared" si="6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5"/>
        <v>#N/A</v>
      </c>
      <c r="D183" t="e">
        <f t="shared" si="6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5"/>
        <v>#N/A</v>
      </c>
      <c r="D184" t="e">
        <f t="shared" si="6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5"/>
        <v>#N/A</v>
      </c>
      <c r="D185" t="e">
        <f t="shared" si="6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5"/>
        <v>#N/A</v>
      </c>
      <c r="D186" t="e">
        <f t="shared" si="6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5"/>
        <v>#N/A</v>
      </c>
      <c r="D187" t="e">
        <f t="shared" si="6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5"/>
        <v>#N/A</v>
      </c>
      <c r="D188" t="e">
        <f t="shared" si="6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5"/>
        <v>#N/A</v>
      </c>
      <c r="D189" t="e">
        <f t="shared" si="6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5"/>
        <v>#N/A</v>
      </c>
      <c r="D190" t="e">
        <f t="shared" si="6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5"/>
        <v>#N/A</v>
      </c>
      <c r="D191" t="e">
        <f t="shared" si="6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5"/>
        <v>#N/A</v>
      </c>
      <c r="D192" t="e">
        <f t="shared" si="6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5"/>
        <v>#N/A</v>
      </c>
      <c r="D193" t="e">
        <f t="shared" si="6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5"/>
        <v>#N/A</v>
      </c>
      <c r="D194" t="e">
        <f t="shared" si="6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5"/>
        <v>#N/A</v>
      </c>
      <c r="D195" t="e">
        <f t="shared" si="6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7">+VLOOKUP(A196,$E$3:$H$27,3,FALSE)</f>
        <v>#N/A</v>
      </c>
      <c r="D196" t="e">
        <f t="shared" ref="D196:D259" si="8">+VLOOKUP(A196,$E$3:$H$27,4,FALSE)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7"/>
        <v>#N/A</v>
      </c>
      <c r="D197" t="e">
        <f t="shared" si="8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7"/>
        <v>#N/A</v>
      </c>
      <c r="D198" t="e">
        <f t="shared" si="8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7"/>
        <v>#N/A</v>
      </c>
      <c r="D199" t="e">
        <f t="shared" si="8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7"/>
        <v>#N/A</v>
      </c>
      <c r="D200" t="e">
        <f t="shared" si="8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7"/>
        <v>#N/A</v>
      </c>
      <c r="D201" t="e">
        <f t="shared" si="8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7"/>
        <v>#N/A</v>
      </c>
      <c r="D202" t="e">
        <f t="shared" si="8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7"/>
        <v>#N/A</v>
      </c>
      <c r="D203" t="e">
        <f t="shared" si="8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7"/>
        <v>#N/A</v>
      </c>
      <c r="D204" t="e">
        <f t="shared" si="8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7"/>
        <v>#N/A</v>
      </c>
      <c r="D205" t="e">
        <f t="shared" si="8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7"/>
        <v>#N/A</v>
      </c>
      <c r="D206" t="e">
        <f t="shared" si="8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7"/>
        <v>#N/A</v>
      </c>
      <c r="D207" t="e">
        <f t="shared" si="8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7"/>
        <v>#N/A</v>
      </c>
      <c r="D208" t="e">
        <f t="shared" si="8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7"/>
        <v>#N/A</v>
      </c>
      <c r="D209" t="e">
        <f t="shared" si="8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7"/>
        <v>#N/A</v>
      </c>
      <c r="D210" t="e">
        <f t="shared" si="8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7"/>
        <v>#N/A</v>
      </c>
      <c r="D211" t="e">
        <f t="shared" si="8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7"/>
        <v>#N/A</v>
      </c>
      <c r="D212" t="e">
        <f t="shared" si="8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7"/>
        <v>#N/A</v>
      </c>
      <c r="D213" t="e">
        <f t="shared" si="8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7"/>
        <v>#N/A</v>
      </c>
      <c r="D214" t="e">
        <f t="shared" si="8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7"/>
        <v>#N/A</v>
      </c>
      <c r="D215" t="e">
        <f t="shared" si="8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7"/>
        <v>#N/A</v>
      </c>
      <c r="D216" t="e">
        <f t="shared" si="8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7"/>
        <v>#N/A</v>
      </c>
      <c r="D217" t="e">
        <f t="shared" si="8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7"/>
        <v>#N/A</v>
      </c>
      <c r="D218" t="e">
        <f t="shared" si="8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7"/>
        <v>#N/A</v>
      </c>
      <c r="D219" t="e">
        <f t="shared" si="8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7"/>
        <v>#N/A</v>
      </c>
      <c r="D220" t="e">
        <f t="shared" si="8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7"/>
        <v>#N/A</v>
      </c>
      <c r="D221" t="e">
        <f t="shared" si="8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7"/>
        <v>#N/A</v>
      </c>
      <c r="D222" t="e">
        <f t="shared" si="8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7"/>
        <v>#N/A</v>
      </c>
      <c r="D223" t="e">
        <f t="shared" si="8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7"/>
        <v>#N/A</v>
      </c>
      <c r="D224" t="e">
        <f t="shared" si="8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7"/>
        <v>#N/A</v>
      </c>
      <c r="D225" t="e">
        <f t="shared" si="8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7"/>
        <v>#N/A</v>
      </c>
      <c r="D226" t="e">
        <f t="shared" si="8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7"/>
        <v>#N/A</v>
      </c>
      <c r="D227" t="e">
        <f t="shared" si="8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7"/>
        <v>#N/A</v>
      </c>
      <c r="D228" t="e">
        <f t="shared" si="8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7"/>
        <v>#N/A</v>
      </c>
      <c r="D229" t="e">
        <f t="shared" si="8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7"/>
        <v>#N/A</v>
      </c>
      <c r="D230" t="e">
        <f t="shared" si="8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7"/>
        <v>#N/A</v>
      </c>
      <c r="D231" t="e">
        <f t="shared" si="8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7"/>
        <v>#N/A</v>
      </c>
      <c r="D232" t="e">
        <f t="shared" si="8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7"/>
        <v>#N/A</v>
      </c>
      <c r="D233" t="e">
        <f t="shared" si="8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7"/>
        <v>#N/A</v>
      </c>
      <c r="D234" t="e">
        <f t="shared" si="8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7"/>
        <v>#N/A</v>
      </c>
      <c r="D235" t="e">
        <f t="shared" si="8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7"/>
        <v>#N/A</v>
      </c>
      <c r="D236" t="e">
        <f t="shared" si="8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7"/>
        <v>#N/A</v>
      </c>
      <c r="D237" t="e">
        <f t="shared" si="8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7"/>
        <v>#N/A</v>
      </c>
      <c r="D238" t="e">
        <f t="shared" si="8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7"/>
        <v>#N/A</v>
      </c>
      <c r="D239" t="e">
        <f t="shared" si="8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7"/>
        <v>#N/A</v>
      </c>
      <c r="D240" t="e">
        <f t="shared" si="8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7"/>
        <v>#N/A</v>
      </c>
      <c r="D241" t="e">
        <f t="shared" si="8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7"/>
        <v>#N/A</v>
      </c>
      <c r="D242" t="e">
        <f t="shared" si="8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7"/>
        <v>#N/A</v>
      </c>
      <c r="D243" t="e">
        <f t="shared" si="8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7"/>
        <v>#N/A</v>
      </c>
      <c r="D244" t="e">
        <f t="shared" si="8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7"/>
        <v>#N/A</v>
      </c>
      <c r="D245" t="e">
        <f t="shared" si="8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7"/>
        <v>#N/A</v>
      </c>
      <c r="D246" t="e">
        <f t="shared" si="8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7"/>
        <v>#N/A</v>
      </c>
      <c r="D247" t="e">
        <f t="shared" si="8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7"/>
        <v>#N/A</v>
      </c>
      <c r="D248" t="e">
        <f t="shared" si="8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7"/>
        <v>#N/A</v>
      </c>
      <c r="D249" t="e">
        <f t="shared" si="8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7"/>
        <v>#N/A</v>
      </c>
      <c r="D250" t="e">
        <f t="shared" si="8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7"/>
        <v>#N/A</v>
      </c>
      <c r="D251" t="e">
        <f t="shared" si="8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7"/>
        <v>#N/A</v>
      </c>
      <c r="D252" t="e">
        <f t="shared" si="8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7"/>
        <v>#N/A</v>
      </c>
      <c r="D253" t="e">
        <f t="shared" si="8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7"/>
        <v>#N/A</v>
      </c>
      <c r="D254" t="e">
        <f t="shared" si="8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7"/>
        <v>#N/A</v>
      </c>
      <c r="D255" t="e">
        <f t="shared" si="8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7"/>
        <v>#N/A</v>
      </c>
      <c r="D256" t="e">
        <f t="shared" si="8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7"/>
        <v>#N/A</v>
      </c>
      <c r="D257" t="e">
        <f t="shared" si="8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7"/>
        <v>#N/A</v>
      </c>
      <c r="D258" t="e">
        <f t="shared" si="8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7"/>
        <v>#N/A</v>
      </c>
      <c r="D259" t="e">
        <f t="shared" si="8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9">+VLOOKUP(A260,$E$3:$H$27,3,FALSE)</f>
        <v>#N/A</v>
      </c>
      <c r="D260" t="e">
        <f t="shared" ref="D260:D323" si="10">+VLOOKUP(A260,$E$3:$H$27,4,FALSE)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9"/>
        <v>#N/A</v>
      </c>
      <c r="D261" t="e">
        <f t="shared" si="10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9"/>
        <v>#N/A</v>
      </c>
      <c r="D262" t="e">
        <f t="shared" si="10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9"/>
        <v>#N/A</v>
      </c>
      <c r="D263" t="e">
        <f t="shared" si="10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9"/>
        <v>#N/A</v>
      </c>
      <c r="D264" t="e">
        <f t="shared" si="10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9"/>
        <v>#N/A</v>
      </c>
      <c r="D265" t="e">
        <f t="shared" si="10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9"/>
        <v>#N/A</v>
      </c>
      <c r="D266" t="e">
        <f t="shared" si="10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9"/>
        <v>#N/A</v>
      </c>
      <c r="D267" t="e">
        <f t="shared" si="10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9"/>
        <v>#N/A</v>
      </c>
      <c r="D268" t="e">
        <f t="shared" si="10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9"/>
        <v>#N/A</v>
      </c>
      <c r="D269" t="e">
        <f t="shared" si="10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9"/>
        <v>#N/A</v>
      </c>
      <c r="D270" t="e">
        <f t="shared" si="10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9"/>
        <v>#N/A</v>
      </c>
      <c r="D271" t="e">
        <f t="shared" si="10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9"/>
        <v>#N/A</v>
      </c>
      <c r="D272" t="e">
        <f t="shared" si="10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9"/>
        <v>#N/A</v>
      </c>
      <c r="D273" t="e">
        <f t="shared" si="10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9"/>
        <v>#N/A</v>
      </c>
      <c r="D274" t="e">
        <f t="shared" si="10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9"/>
        <v>#N/A</v>
      </c>
      <c r="D275" t="e">
        <f t="shared" si="10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9"/>
        <v>#N/A</v>
      </c>
      <c r="D276" t="e">
        <f t="shared" si="10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9"/>
        <v>#N/A</v>
      </c>
      <c r="D277" t="e">
        <f t="shared" si="10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9"/>
        <v>#N/A</v>
      </c>
      <c r="D278" t="e">
        <f t="shared" si="10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9"/>
        <v>#N/A</v>
      </c>
      <c r="D279" t="e">
        <f t="shared" si="10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9"/>
        <v>#N/A</v>
      </c>
      <c r="D280" t="e">
        <f t="shared" si="10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9"/>
        <v>#N/A</v>
      </c>
      <c r="D281" t="e">
        <f t="shared" si="10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9"/>
        <v>#N/A</v>
      </c>
      <c r="D282" t="e">
        <f t="shared" si="10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9"/>
        <v>#N/A</v>
      </c>
      <c r="D283" t="e">
        <f t="shared" si="10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9"/>
        <v>#N/A</v>
      </c>
      <c r="D284" t="e">
        <f t="shared" si="10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9"/>
        <v>#N/A</v>
      </c>
      <c r="D285" t="e">
        <f t="shared" si="10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9"/>
        <v>#N/A</v>
      </c>
      <c r="D286" t="e">
        <f t="shared" si="10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9"/>
        <v>#N/A</v>
      </c>
      <c r="D287" t="e">
        <f t="shared" si="10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9"/>
        <v>#N/A</v>
      </c>
      <c r="D288" t="e">
        <f t="shared" si="10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9"/>
        <v>#N/A</v>
      </c>
      <c r="D289" t="e">
        <f t="shared" si="10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9"/>
        <v>#N/A</v>
      </c>
      <c r="D290" t="e">
        <f t="shared" si="10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9"/>
        <v>#N/A</v>
      </c>
      <c r="D291" t="e">
        <f t="shared" si="10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9"/>
        <v>#N/A</v>
      </c>
      <c r="D292" t="e">
        <f t="shared" si="10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9"/>
        <v>#N/A</v>
      </c>
      <c r="D293" t="e">
        <f t="shared" si="10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9"/>
        <v>#N/A</v>
      </c>
      <c r="D294" t="e">
        <f t="shared" si="10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9"/>
        <v>#N/A</v>
      </c>
      <c r="D295" t="e">
        <f t="shared" si="10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9"/>
        <v>#N/A</v>
      </c>
      <c r="D296" t="e">
        <f t="shared" si="10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9"/>
        <v>#N/A</v>
      </c>
      <c r="D297" t="e">
        <f t="shared" si="10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9"/>
        <v>#N/A</v>
      </c>
      <c r="D298" t="e">
        <f t="shared" si="10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9"/>
        <v>#N/A</v>
      </c>
      <c r="D299" t="e">
        <f t="shared" si="10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9"/>
        <v>#N/A</v>
      </c>
      <c r="D300" t="e">
        <f t="shared" si="10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9"/>
        <v>#N/A</v>
      </c>
      <c r="D301" t="e">
        <f t="shared" si="10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9"/>
        <v>#N/A</v>
      </c>
      <c r="D302" t="e">
        <f t="shared" si="10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9"/>
        <v>#N/A</v>
      </c>
      <c r="D303" t="e">
        <f t="shared" si="10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9"/>
        <v>#N/A</v>
      </c>
      <c r="D304" t="e">
        <f t="shared" si="10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9"/>
        <v>#N/A</v>
      </c>
      <c r="D305" t="e">
        <f t="shared" si="10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9"/>
        <v>#N/A</v>
      </c>
      <c r="D306" t="e">
        <f t="shared" si="10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9"/>
        <v>#N/A</v>
      </c>
      <c r="D307" t="e">
        <f t="shared" si="10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9"/>
        <v>#N/A</v>
      </c>
      <c r="D308" t="e">
        <f t="shared" si="10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9"/>
        <v>#N/A</v>
      </c>
      <c r="D309" t="e">
        <f t="shared" si="10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9"/>
        <v>#N/A</v>
      </c>
      <c r="D310" t="e">
        <f t="shared" si="10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9"/>
        <v>#N/A</v>
      </c>
      <c r="D311" t="e">
        <f t="shared" si="10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9"/>
        <v>#N/A</v>
      </c>
      <c r="D312" t="e">
        <f t="shared" si="10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9"/>
        <v>#N/A</v>
      </c>
      <c r="D313" t="e">
        <f t="shared" si="10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9"/>
        <v>#N/A</v>
      </c>
      <c r="D314" t="e">
        <f t="shared" si="10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9"/>
        <v>#N/A</v>
      </c>
      <c r="D315" t="e">
        <f t="shared" si="10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9"/>
        <v>#N/A</v>
      </c>
      <c r="D316" t="e">
        <f t="shared" si="10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9"/>
        <v>#N/A</v>
      </c>
      <c r="D317" t="e">
        <f t="shared" si="10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9"/>
        <v>#N/A</v>
      </c>
      <c r="D318" t="e">
        <f t="shared" si="10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9"/>
        <v>#N/A</v>
      </c>
      <c r="D319" t="e">
        <f t="shared" si="10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9"/>
        <v>#N/A</v>
      </c>
      <c r="D320" t="e">
        <f t="shared" si="10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9"/>
        <v>#N/A</v>
      </c>
      <c r="D321" t="e">
        <f t="shared" si="10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9"/>
        <v>#N/A</v>
      </c>
      <c r="D322" t="e">
        <f t="shared" si="10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9"/>
        <v>#N/A</v>
      </c>
      <c r="D323" t="e">
        <f t="shared" si="10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1">+VLOOKUP(A324,$E$3:$H$27,3,FALSE)</f>
        <v>#N/A</v>
      </c>
      <c r="D324" t="e">
        <f t="shared" ref="D324:D387" si="12">+VLOOKUP(A324,$E$3:$H$27,4,FALSE)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1"/>
        <v>#N/A</v>
      </c>
      <c r="D325" t="e">
        <f t="shared" si="12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1"/>
        <v>#N/A</v>
      </c>
      <c r="D326" t="e">
        <f t="shared" si="12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1"/>
        <v>#N/A</v>
      </c>
      <c r="D327" t="e">
        <f t="shared" si="12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1"/>
        <v>#N/A</v>
      </c>
      <c r="D328" t="e">
        <f t="shared" si="12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1"/>
        <v>#N/A</v>
      </c>
      <c r="D329" t="e">
        <f t="shared" si="12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1"/>
        <v>#N/A</v>
      </c>
      <c r="D330" t="e">
        <f t="shared" si="12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1"/>
        <v>#N/A</v>
      </c>
      <c r="D331" t="e">
        <f t="shared" si="12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1"/>
        <v>#N/A</v>
      </c>
      <c r="D332" t="e">
        <f t="shared" si="12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1"/>
        <v>#N/A</v>
      </c>
      <c r="D333" t="e">
        <f t="shared" si="12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1"/>
        <v>#N/A</v>
      </c>
      <c r="D334" t="e">
        <f t="shared" si="12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1"/>
        <v>#N/A</v>
      </c>
      <c r="D335" t="e">
        <f t="shared" si="12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1"/>
        <v>#N/A</v>
      </c>
      <c r="D336" t="e">
        <f t="shared" si="12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1"/>
        <v>#N/A</v>
      </c>
      <c r="D337" t="e">
        <f t="shared" si="12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1"/>
        <v>#N/A</v>
      </c>
      <c r="D338" t="e">
        <f t="shared" si="12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1"/>
        <v>#N/A</v>
      </c>
      <c r="D339" t="e">
        <f t="shared" si="12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1"/>
        <v>#N/A</v>
      </c>
      <c r="D340" t="e">
        <f t="shared" si="12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1"/>
        <v>#N/A</v>
      </c>
      <c r="D341" t="e">
        <f t="shared" si="12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1"/>
        <v>#N/A</v>
      </c>
      <c r="D342" t="e">
        <f t="shared" si="12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1"/>
        <v>#N/A</v>
      </c>
      <c r="D343" t="e">
        <f t="shared" si="12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1"/>
        <v>#N/A</v>
      </c>
      <c r="D344" t="e">
        <f t="shared" si="12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1"/>
        <v>#N/A</v>
      </c>
      <c r="D345" t="e">
        <f t="shared" si="12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1"/>
        <v>#N/A</v>
      </c>
      <c r="D346" t="e">
        <f t="shared" si="12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1"/>
        <v>#N/A</v>
      </c>
      <c r="D347" t="e">
        <f t="shared" si="12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1"/>
        <v>#N/A</v>
      </c>
      <c r="D348" t="e">
        <f t="shared" si="12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1"/>
        <v>#N/A</v>
      </c>
      <c r="D349" t="e">
        <f t="shared" si="12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1"/>
        <v>#N/A</v>
      </c>
      <c r="D350" t="e">
        <f t="shared" si="12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1"/>
        <v>#N/A</v>
      </c>
      <c r="D351" t="e">
        <f t="shared" si="12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1"/>
        <v>#N/A</v>
      </c>
      <c r="D352" t="e">
        <f t="shared" si="12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1"/>
        <v>#N/A</v>
      </c>
      <c r="D353" t="e">
        <f t="shared" si="12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1"/>
        <v>#N/A</v>
      </c>
      <c r="D354" t="e">
        <f t="shared" si="12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1"/>
        <v>#N/A</v>
      </c>
      <c r="D355" t="e">
        <f t="shared" si="12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1"/>
        <v>#N/A</v>
      </c>
      <c r="D356" t="e">
        <f t="shared" si="12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1"/>
        <v>#N/A</v>
      </c>
      <c r="D357" t="e">
        <f t="shared" si="12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1"/>
        <v>#N/A</v>
      </c>
      <c r="D358" t="e">
        <f t="shared" si="12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1"/>
        <v>#N/A</v>
      </c>
      <c r="D359" t="e">
        <f t="shared" si="12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1"/>
        <v>#N/A</v>
      </c>
      <c r="D360" t="e">
        <f t="shared" si="12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1"/>
        <v>#N/A</v>
      </c>
      <c r="D361" t="e">
        <f t="shared" si="12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1"/>
        <v>#N/A</v>
      </c>
      <c r="D362" t="e">
        <f t="shared" si="12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1"/>
        <v>#N/A</v>
      </c>
      <c r="D363" t="e">
        <f t="shared" si="12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1"/>
        <v>#N/A</v>
      </c>
      <c r="D364" t="e">
        <f t="shared" si="12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1"/>
        <v>#N/A</v>
      </c>
      <c r="D365" t="e">
        <f t="shared" si="12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1"/>
        <v>#N/A</v>
      </c>
      <c r="D366" t="e">
        <f t="shared" si="12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1"/>
        <v>#N/A</v>
      </c>
      <c r="D367" t="e">
        <f t="shared" si="12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1"/>
        <v>#N/A</v>
      </c>
      <c r="D368" t="e">
        <f t="shared" si="12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1"/>
        <v>#N/A</v>
      </c>
      <c r="D369" t="e">
        <f t="shared" si="12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1"/>
        <v>#N/A</v>
      </c>
      <c r="D370" t="e">
        <f t="shared" si="12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1"/>
        <v>#N/A</v>
      </c>
      <c r="D371" t="e">
        <f t="shared" si="12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1"/>
        <v>#N/A</v>
      </c>
      <c r="D372" t="e">
        <f t="shared" si="12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1"/>
        <v>#N/A</v>
      </c>
      <c r="D373" t="e">
        <f t="shared" si="12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1"/>
        <v>#N/A</v>
      </c>
      <c r="D374" t="e">
        <f t="shared" si="12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1"/>
        <v>#N/A</v>
      </c>
      <c r="D375" t="e">
        <f t="shared" si="12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1"/>
        <v>#N/A</v>
      </c>
      <c r="D376" t="e">
        <f t="shared" si="12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1"/>
        <v>#N/A</v>
      </c>
      <c r="D377" t="e">
        <f t="shared" si="12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1"/>
        <v>#N/A</v>
      </c>
      <c r="D378" t="e">
        <f t="shared" si="12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1"/>
        <v>#N/A</v>
      </c>
      <c r="D379" t="e">
        <f t="shared" si="12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1"/>
        <v>#N/A</v>
      </c>
      <c r="D380" t="e">
        <f t="shared" si="12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1"/>
        <v>#N/A</v>
      </c>
      <c r="D381" t="e">
        <f t="shared" si="12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1"/>
        <v>#N/A</v>
      </c>
      <c r="D382" t="e">
        <f t="shared" si="12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1"/>
        <v>#N/A</v>
      </c>
      <c r="D383" t="e">
        <f t="shared" si="12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1"/>
        <v>#N/A</v>
      </c>
      <c r="D384" t="e">
        <f t="shared" si="12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1"/>
        <v>#N/A</v>
      </c>
      <c r="D385" t="e">
        <f t="shared" si="12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1"/>
        <v>#N/A</v>
      </c>
      <c r="D386" t="e">
        <f t="shared" si="12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1"/>
        <v>#N/A</v>
      </c>
      <c r="D387" t="e">
        <f t="shared" si="12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3">+VLOOKUP(A388,$E$3:$H$27,3,FALSE)</f>
        <v>#N/A</v>
      </c>
      <c r="D388" t="e">
        <f t="shared" ref="D388:D451" si="14">+VLOOKUP(A388,$E$3:$H$27,4,FALSE)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3"/>
        <v>#N/A</v>
      </c>
      <c r="D389" t="e">
        <f t="shared" si="14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3"/>
        <v>#N/A</v>
      </c>
      <c r="D390" t="e">
        <f t="shared" si="14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3"/>
        <v>#N/A</v>
      </c>
      <c r="D391" t="e">
        <f t="shared" si="14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3"/>
        <v>#N/A</v>
      </c>
      <c r="D392" t="e">
        <f t="shared" si="14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3"/>
        <v>#N/A</v>
      </c>
      <c r="D393" t="e">
        <f t="shared" si="14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3"/>
        <v>#N/A</v>
      </c>
      <c r="D394" t="e">
        <f t="shared" si="14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3"/>
        <v>#N/A</v>
      </c>
      <c r="D395" t="e">
        <f t="shared" si="14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3"/>
        <v>#N/A</v>
      </c>
      <c r="D396" t="e">
        <f t="shared" si="14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3"/>
        <v>#N/A</v>
      </c>
      <c r="D397" t="e">
        <f t="shared" si="14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3"/>
        <v>#N/A</v>
      </c>
      <c r="D398" t="e">
        <f t="shared" si="14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3"/>
        <v>#N/A</v>
      </c>
      <c r="D399" t="e">
        <f t="shared" si="14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3"/>
        <v>#N/A</v>
      </c>
      <c r="D400" t="e">
        <f t="shared" si="14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3"/>
        <v>#N/A</v>
      </c>
      <c r="D401" t="e">
        <f t="shared" si="14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3"/>
        <v>#N/A</v>
      </c>
      <c r="D402" t="e">
        <f t="shared" si="14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3"/>
        <v>#N/A</v>
      </c>
      <c r="D403" t="e">
        <f t="shared" si="14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3"/>
        <v>#N/A</v>
      </c>
      <c r="D404" t="e">
        <f t="shared" si="14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3"/>
        <v>#N/A</v>
      </c>
      <c r="D405" t="e">
        <f t="shared" si="14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3"/>
        <v>#N/A</v>
      </c>
      <c r="D406" t="e">
        <f t="shared" si="14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3"/>
        <v>#N/A</v>
      </c>
      <c r="D407" t="e">
        <f t="shared" si="14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3"/>
        <v>#N/A</v>
      </c>
      <c r="D408" t="e">
        <f t="shared" si="14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3"/>
        <v>#N/A</v>
      </c>
      <c r="D409" t="e">
        <f t="shared" si="14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3"/>
        <v>#N/A</v>
      </c>
      <c r="D410" t="e">
        <f t="shared" si="14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3"/>
        <v>#N/A</v>
      </c>
      <c r="D411" t="e">
        <f t="shared" si="14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3"/>
        <v>#N/A</v>
      </c>
      <c r="D412" t="e">
        <f t="shared" si="14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3"/>
        <v>#N/A</v>
      </c>
      <c r="D413" t="e">
        <f t="shared" si="14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3"/>
        <v>#N/A</v>
      </c>
      <c r="D414" t="e">
        <f t="shared" si="14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3"/>
        <v>#N/A</v>
      </c>
      <c r="D415" t="e">
        <f t="shared" si="14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3"/>
        <v>#N/A</v>
      </c>
      <c r="D416" t="e">
        <f t="shared" si="14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3"/>
        <v>#N/A</v>
      </c>
      <c r="D417" t="e">
        <f t="shared" si="14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3"/>
        <v>#N/A</v>
      </c>
      <c r="D418" t="e">
        <f t="shared" si="14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3"/>
        <v>#N/A</v>
      </c>
      <c r="D419" t="e">
        <f t="shared" si="14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3"/>
        <v>#N/A</v>
      </c>
      <c r="D420" t="e">
        <f t="shared" si="14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3"/>
        <v>#N/A</v>
      </c>
      <c r="D421" t="e">
        <f t="shared" si="14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3"/>
        <v>#N/A</v>
      </c>
      <c r="D422" t="e">
        <f t="shared" si="14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3"/>
        <v>#N/A</v>
      </c>
      <c r="D423" t="e">
        <f t="shared" si="14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3"/>
        <v>#N/A</v>
      </c>
      <c r="D424" t="e">
        <f t="shared" si="14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3"/>
        <v>#N/A</v>
      </c>
      <c r="D425" t="e">
        <f t="shared" si="14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3"/>
        <v>#N/A</v>
      </c>
      <c r="D426" t="e">
        <f t="shared" si="14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3"/>
        <v>#N/A</v>
      </c>
      <c r="D427" t="e">
        <f t="shared" si="14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3"/>
        <v>#N/A</v>
      </c>
      <c r="D428" t="e">
        <f t="shared" si="14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3"/>
        <v>#N/A</v>
      </c>
      <c r="D429" t="e">
        <f t="shared" si="14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3"/>
        <v>#N/A</v>
      </c>
      <c r="D430" t="e">
        <f t="shared" si="14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3"/>
        <v>#N/A</v>
      </c>
      <c r="D431" t="e">
        <f t="shared" si="14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3"/>
        <v>#N/A</v>
      </c>
      <c r="D432" t="e">
        <f t="shared" si="14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3"/>
        <v>#N/A</v>
      </c>
      <c r="D433" t="e">
        <f t="shared" si="14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3"/>
        <v>#N/A</v>
      </c>
      <c r="D434" t="e">
        <f t="shared" si="14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3"/>
        <v>#N/A</v>
      </c>
      <c r="D435" t="e">
        <f t="shared" si="14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3"/>
        <v>#N/A</v>
      </c>
      <c r="D436" t="e">
        <f t="shared" si="14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3"/>
        <v>#N/A</v>
      </c>
      <c r="D437" t="e">
        <f t="shared" si="14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3"/>
        <v>#N/A</v>
      </c>
      <c r="D438" t="e">
        <f t="shared" si="14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3"/>
        <v>#N/A</v>
      </c>
      <c r="D439" t="e">
        <f t="shared" si="14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3"/>
        <v>#N/A</v>
      </c>
      <c r="D440" t="e">
        <f t="shared" si="14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3"/>
        <v>#N/A</v>
      </c>
      <c r="D441" t="e">
        <f t="shared" si="14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3"/>
        <v>#N/A</v>
      </c>
      <c r="D442" t="e">
        <f t="shared" si="14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3"/>
        <v>#N/A</v>
      </c>
      <c r="D443" t="e">
        <f t="shared" si="14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3"/>
        <v>#N/A</v>
      </c>
      <c r="D444" t="e">
        <f t="shared" si="14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3"/>
        <v>#N/A</v>
      </c>
      <c r="D445" t="e">
        <f t="shared" si="14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3"/>
        <v>#N/A</v>
      </c>
      <c r="D446" t="e">
        <f t="shared" si="14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3"/>
        <v>#N/A</v>
      </c>
      <c r="D447" t="e">
        <f t="shared" si="14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3"/>
        <v>#N/A</v>
      </c>
      <c r="D448" t="e">
        <f t="shared" si="14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3"/>
        <v>#N/A</v>
      </c>
      <c r="D449" t="e">
        <f t="shared" si="14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3"/>
        <v>#N/A</v>
      </c>
      <c r="D450" t="e">
        <f t="shared" si="14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3"/>
        <v>#N/A</v>
      </c>
      <c r="D451" t="e">
        <f t="shared" si="14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5">+VLOOKUP(A452,$E$3:$H$27,3,FALSE)</f>
        <v>#N/A</v>
      </c>
      <c r="D452" t="e">
        <f t="shared" ref="D452:D462" si="16">+VLOOKUP(A452,$E$3:$H$27,4,FALSE)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5"/>
        <v>#N/A</v>
      </c>
      <c r="D453" t="e">
        <f t="shared" si="16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5"/>
        <v>#N/A</v>
      </c>
      <c r="D454" t="e">
        <f t="shared" si="16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5"/>
        <v>#N/A</v>
      </c>
      <c r="D455" t="e">
        <f t="shared" si="16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5"/>
        <v>#N/A</v>
      </c>
      <c r="D456" t="e">
        <f t="shared" si="16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5"/>
        <v>#N/A</v>
      </c>
      <c r="D457" t="e">
        <f t="shared" si="16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5"/>
        <v>#N/A</v>
      </c>
      <c r="D458" t="e">
        <f t="shared" si="16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5"/>
        <v>#N/A</v>
      </c>
      <c r="D459" t="e">
        <f t="shared" si="16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5"/>
        <v>#N/A</v>
      </c>
      <c r="D460" t="e">
        <f t="shared" si="16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5"/>
        <v>#N/A</v>
      </c>
      <c r="D461" t="e">
        <f t="shared" si="16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5"/>
        <v>#N/A</v>
      </c>
      <c r="D462" t="e">
        <f t="shared" si="16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2023-04-22T11:08:37Z</dcterms:modified>
  <cp:category/>
</cp:coreProperties>
</file>