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17102024" sheetId="50" r:id="rId1"/>
    <sheet name="21092024" sheetId="49" r:id="rId2"/>
    <sheet name="21082024" sheetId="48" r:id="rId3"/>
    <sheet name="Feuil2" sheetId="47" r:id="rId4"/>
    <sheet name="Feuil1" sheetId="46" r:id="rId5"/>
    <sheet name="22072024" sheetId="45" r:id="rId6"/>
    <sheet name="21062024" sheetId="43" r:id="rId7"/>
    <sheet name="22052024" sheetId="42" r:id="rId8"/>
    <sheet name="21052024" sheetId="41" r:id="rId9"/>
    <sheet name="17042024" sheetId="40" r:id="rId10"/>
    <sheet name="19032024" sheetId="39" r:id="rId11"/>
    <sheet name="21022024" sheetId="38" r:id="rId12"/>
    <sheet name="18012024" sheetId="37" r:id="rId13"/>
    <sheet name="09122023" sheetId="36" r:id="rId14"/>
    <sheet name="15112023" sheetId="35" r:id="rId15"/>
    <sheet name="23102023" sheetId="34" r:id="rId16"/>
    <sheet name="19102023" sheetId="33" r:id="rId17"/>
    <sheet name="15092023" sheetId="32" r:id="rId18"/>
    <sheet name="09082023" sheetId="31" r:id="rId19"/>
    <sheet name="18072023 (2)" sheetId="25" r:id="rId20"/>
    <sheet name="18072023" sheetId="24" r:id="rId21"/>
    <sheet name="16062023" sheetId="23" r:id="rId22"/>
    <sheet name="10062023" sheetId="22" r:id="rId23"/>
    <sheet name="24052023" sheetId="21" r:id="rId24"/>
    <sheet name="19052023" sheetId="20" r:id="rId25"/>
    <sheet name="22042023" sheetId="19" r:id="rId26"/>
    <sheet name="20042023" sheetId="18" r:id="rId27"/>
    <sheet name="21032023 (3)" sheetId="17" r:id="rId28"/>
    <sheet name="21032023 (2)" sheetId="16" r:id="rId29"/>
    <sheet name="21032023" sheetId="15" r:id="rId30"/>
    <sheet name="17032023" sheetId="13" r:id="rId31"/>
    <sheet name="Données" sheetId="12" r:id="rId32"/>
    <sheet name="calcul" sheetId="10" r:id="rId33"/>
    <sheet name="Managers" sheetId="14" r:id="rId34"/>
    <sheet name="22022023" sheetId="9" r:id="rId35"/>
    <sheet name="21022023" sheetId="8" r:id="rId36"/>
    <sheet name="10022023" sheetId="7" r:id="rId37"/>
    <sheet name="30012023" sheetId="5" r:id="rId38"/>
    <sheet name="20012023" sheetId="4" r:id="rId39"/>
    <sheet name="Worksheet" sheetId="1" r:id="rId40"/>
    <sheet name="Worksheet (2)" sheetId="2" r:id="rId41"/>
    <sheet name="Worksheet (3)" sheetId="3" r:id="rId42"/>
    <sheet name="LISTE AU 26 JANVIER 2023" sheetId="6" r:id="rId43"/>
  </sheets>
  <definedNames>
    <definedName name="_xlnm._FilterDatabase" localSheetId="31" hidden="1">Données!$A$1:$S$23</definedName>
    <definedName name="_xlnm._FilterDatabase" localSheetId="40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<sst xmlns="http://schemas.openxmlformats.org/spreadsheetml/2006/main" count="55626" uniqueCount="7781">
  <si>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</si>
  <si>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</si>
  <si>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</si>
  <si>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</si>
  <si>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</si>
  <si>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</si>
  <si>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</si>
  <si>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</si>
  <si>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</si>
  <si>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</si>
  <si>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</si>
  <si>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</si>
  <si>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</si>
  <si>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</si>
  <si>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</si>
  <si>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</si>
  <si>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</si>
  <si>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</si>
  <si>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</si>
  <si>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</si>
  <si>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</si>
  <si>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</si>
  <si>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</si>
  <si>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</si>
  <si>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</si>
  <si>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</si>
  <si>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</si>
  <si>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</si>
  <si>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</si>
  <si>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</si>
  <si>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</si>
  <si>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</si>
  <si>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</si>
  <si>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</si>
  <si>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</si>
  <si>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</si>
  <si>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</si>
  <si>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</si>
  <si>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</si>
  <si>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</si>
  <si>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</si>
  <si>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</si>
  <si>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</si>
  <si>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</si>
  <si>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</si>
  <si>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</si>
  <si>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</si>
  <si>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</si>
  <si>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</si>
  <si>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</si>
  <si>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</si>
  <si>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</si>
  <si>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</si>
  <si>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</si>
  <si>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</si>
  <si>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</si>
  <si>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</si>
  <si>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</si>
  <si>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</si>
  <si>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</si>
  <si>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</si>
  <si>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</si>
  <si>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</si>
  <si>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</si>
  <si>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</si>
  <si>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</si>
  <si>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</si>
  <si>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</si>
  <si>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</si>
  <si>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</si>
  <si>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</si>
  <si>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</si>
  <si>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</si>
  <si>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</si>
  <si>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</si>
  <si>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</si>
  <si>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</si>
  <si>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</si>
  <si>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</si>
  <si>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</si>
  <si>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</si>
  <si>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</si>
  <si>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</si>
  <si>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</si>
  <si>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</si>
  <si>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</si>
  <si>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</si>
  <si>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</si>
  <si>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</si>
  <si>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</si>
  <si>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</si>
  <si>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</si>
  <si>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</si>
  <si>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</si>
  <si>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</si>
  <si>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</si>
  <si>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</si>
  <si>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</si>
  <si>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</si>
  <si>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</si>
  <si>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</si>
  <si>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</si>
  <si>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</si>
  <si>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</si>
  <si>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</si>
  <si>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</si>
  <si>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</si>
  <si>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</si>
  <si>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</si>
  <si>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</si>
  <si>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</si>
  <si>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</si>
  <si>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</si>
  <si>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</si>
  <si>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</si>
  <si>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</si>
  <si>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</si>
  <si>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</si>
  <si>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</si>
  <si>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</si>
  <si>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</si>
  <si>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</si>
  <si>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</si>
  <si>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</si>
  <si>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</si>
  <si>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</si>
  <si>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</si>
  <si>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</si>
  <si>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</si>
  <si>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</si>
  <si>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</si>
  <si>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</si>
  <si>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</si>
  <si>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</si>
  <si>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</si>
  <si>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</si>
  <si>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</si>
  <si>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</si>
  <si>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</si>
  <si>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</si>
  <si>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</si>
  <si>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</si>
  <si>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</si>
  <si>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</si>
  <si>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</si>
  <si>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</si>
  <si>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</si>
  <si>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</si>
  <si>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</si>
  <si>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</si>
  <si>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</si>
  <si>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</si>
  <si>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</si>
  <si>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</si>
  <si>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</si>
  <si>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</si>
  <si>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</si>
  <si>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</si>
  <si>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</si>
  <si>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</si>
  <si>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</si>
  <si>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</si>
  <si>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</si>
  <si>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</si>
  <si>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</si>
  <si>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</si>
  <si>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</si>
  <si>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</si>
  <si>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</si>
  <si>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</si>
  <si>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</si>
  <si>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</si>
  <si>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</si>
  <si>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</si>
  <si>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</si>
  <si>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</si>
  <si>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</si>
  <si>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</si>
  <si>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</si>
  <si>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</si>
  <si>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</si>
  <si>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</si>
  <si>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</si>
  <si>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</si>
  <si>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</si>
  <si>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</si>
  <si>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</si>
  <si>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</si>
  <si>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</si>
  <si>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</si>
  <si>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</si>
  <si>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</si>
  <si>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</si>
  <si>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</si>
  <si>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</si>
  <si>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</si>
  <si>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</si>
  <si>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</si>
  <si>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</si>
  <si>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</si>
  <si>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</si>
  <si>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</si>
  <si>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</si>
  <si>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</si>
  <si>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</si>
  <si>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</si>
  <si>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</si>
  <si>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</si>
  <si>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</si>
  <si>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</si>
  <si>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</si>
  <si>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</si>
  <si>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</si>
  <si>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</si>
  <si>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</si>
  <si>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</si>
  <si>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</si>
  <si>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</si>
  <si>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</si>
  <si>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</si>
  <si>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</si>
  <si>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</si>
  <si>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</si>
  <si>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</si>
  <si>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</si>
  <si>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</si>
  <si>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</si>
  <si>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</si>
  <si>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</si>
  <si>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</si>
  <si>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</si>
  <si>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</si>
  <si>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</si>
  <si>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</si>
  <si>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</si>
  <si>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</si>
  <si>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</si>
  <si>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</si>
  <si>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</si>
  <si>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</si>
  <si>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</si>
  <si>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</si>
  <si>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</si>
  <si>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</si>
  <si>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</si>
  <si>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</si>
  <si>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</si>
  <si>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</si>
  <si>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</si>
  <si>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</si>
  <si>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</si>
  <si>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</si>
  <si>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</si>
  <si>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</si>
  <si>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</si>
  <si>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</si>
  <si>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</si>
  <si>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</si>
  <si>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</si>
  <si>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</si>
  <si>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</si>
  <si>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</si>
  <si>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</si>
  <si>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</si>
  <si>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</si>
  <si>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</si>
  <si>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</si>
  <si>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</si>
  <si>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</si>
  <si>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</si>
  <si>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</si>
  <si>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</si>
  <si>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</si>
  <si>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</si>
  <si>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</si>
  <si>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</si>
  <si>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</si>
  <si>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</si>
  <si>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</si>
  <si>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</si>
  <si>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</si>
  <si>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</si>
  <si>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</si>
  <si>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</si>
  <si>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</si>
  <si>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</si>
  <si>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</si>
  <si>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</si>
  <si>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</si>
  <si>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</si>
  <si>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</si>
  <si>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</si>
  <si>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</si>
  <si>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</si>
  <si>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</si>
  <si>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</si>
  <si>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</si>
  <si>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</si>
  <si>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</si>
  <si>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</si>
  <si>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</si>
  <si>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</si>
  <si>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</si>
  <si>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</si>
  <si>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</si>
  <si>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</si>
  <si>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</si>
  <si>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</si>
  <si>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</si>
  <si>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</si>
  <si>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</si>
  <si>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</si>
  <si>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</si>
  <si>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</si>
  <si>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</si>
  <si>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</si>
  <si>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</si>
  <si>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</si>
  <si>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</si>
  <si>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</si>
  <si>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</si>
  <si>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</si>
  <si>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</si>
  <si>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</si>
  <si>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</si>
  <si>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</si>
  <si>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</si>
  <si>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</si>
  <si>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</si>
  <si>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</si>
  <si>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</si>
  <si>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</si>
  <si>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</si>
  <si>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</si>
  <si>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</si>
  <si>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</si>
  <si>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</si>
  <si>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</si>
  <si>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</si>
  <si>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</si>
  <si>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</si>
  <si>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</si>
  <si>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</si>
  <si>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</si>
  <si>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</si>
  <si>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</si>
  <si>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</si>
  <si>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</si>
  <si>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</si>
  <si>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</si>
  <si>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</si>
  <si>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</si>
  <si>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</si>
  <si>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</si>
  <si>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</si>
  <si>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</si>
  <si>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</si>
  <si>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</si>
  <si>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</si>
  <si>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</si>
  <si>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</si>
  <si>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</si>
  <si>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</si>
  <si>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</si>
  <si>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</si>
  <si>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</si>
  <si>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</si>
  <si>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</si>
  <si>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</si>
  <si>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</si>
  <si>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</si>
  <si>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</si>
  <si>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</si>
  <si>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</si>
  <si>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</si>
  <si>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</si>
  <si>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</si>
  <si>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</si>
  <si>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</si>
  <si>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</si>
  <si>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</si>
  <si>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</si>
  <si>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</si>
  <si>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</si>
  <si>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</si>
  <si>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</si>
  <si>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</si>
  <si>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</si>
  <si>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</si>
  <si>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</si>
  <si>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</si>
  <si>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</si>
  <si>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</si>
  <si>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</si>
  <si>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</si>
  <si>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</si>
  <si>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</si>
  <si>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</si>
  <si>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</si>
  <si>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</si>
  <si>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</si>
  <si>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</si>
  <si>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</si>
  <si>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</si>
  <si>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</si>
  <si>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</si>
  <si>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</si>
  <si>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</si>
  <si>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</si>
  <si>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</si>
  <si>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</si>
  <si>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</si>
  <si>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</si>
  <si>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</si>
  <si>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</si>
  <si>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</si>
  <si>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</si>
  <si>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</si>
  <si>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</si>
  <si>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</si>
  <si>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</si>
  <si>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</si>
  <si>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</si>
  <si>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</si>
  <si>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</si>
  <si>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</si>
  <si>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</si>
  <si>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</si>
  <si>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</si>
  <si>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</si>
  <si>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</si>
  <si>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</si>
  <si>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</si>
  <si>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</si>
  <si>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</si>
  <si>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</si>
  <si>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</si>
  <si>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</si>
  <si>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</si>
  <si>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</si>
  <si>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</si>
  <si>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</si>
  <si>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</si>
  <si>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</si>
  <si>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</si>
  <si>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</si>
  <si>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</si>
  <si>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</si>
  <si>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</si>
  <si>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</si>
  <si>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</si>
  <si>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</si>
  <si>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</si>
  <si>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</si>
  <si>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</si>
  <si>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</si>
  <si>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</si>
  <si>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</si>
  <si>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</si>
  <si>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</si>
  <si>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</si>
  <si>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</si>
  <si>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</si>
  <si>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</si>
  <si>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</si>
  <si>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</si>
  <si>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</si>
  <si>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</si>
  <si>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</si>
  <si>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</si>
  <si>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</si>
  <si>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</si>
  <si>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</si>
  <si>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</si>
  <si>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</si>
  <si>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</si>
  <si>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</si>
  <si>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</si>
  <si>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</si>
  <si>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</si>
  <si>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</si>
  <si>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</si>
  <si>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</si>
  <si>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</si>
  <si>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</si>
  <si>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</si>
  <si>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</si>
  <si>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</si>
  <si>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</si>
  <si>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</si>
  <si>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</si>
  <si>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</si>
  <si>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</si>
  <si>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</si>
  <si>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</si>
  <si>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</si>
  <si>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</si>
  <si>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</si>
  <si>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</si>
  <si>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</si>
  <si>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</si>
  <si>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</si>
  <si>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</si>
  <si>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</si>
  <si>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</si>
  <si>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</si>
  <si>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</si>
  <si>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</si>
  <si>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</si>
  <si>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</si>
  <si>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</si>
  <si>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</si>
  <si>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</si>
  <si>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</si>
  <si>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</si>
  <si>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</si>
  <si>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</si>
  <si>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</si>
  <si>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</si>
  <si>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</si>
  <si>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</si>
  <si>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</si>
  <si>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</si>
  <si>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</si>
  <si>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</si>
  <si>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</si>
  <si>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</si>
  <si>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</si>
  <si>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</si>
  <si>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</si>
  <si>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</si>
  <si>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</si>
  <si>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</si>
  <si>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</si>
  <si>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</si>
  <si>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</si>
  <si>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</si>
  <si>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</si>
  <si>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</si>
  <si>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</si>
  <si>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</si>
  <si>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</si>
  <si>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</si>
  <si>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</si>
  <si>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</si>
  <si>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</si>
  <si>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</si>
  <si>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</si>
  <si>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</si>
  <si>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</si>
  <si>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</si>
  <si>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</si>
  <si>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</si>
  <si>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</si>
  <si>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</si>
  <si>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</si>
  <si>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</si>
  <si>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</si>
  <si>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</si>
  <si>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</si>
  <si>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</si>
  <si>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</si>
  <si>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</si>
  <si>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</si>
  <si>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</si>
  <si>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</si>
  <si>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</si>
  <si>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</si>
  <si>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</si>
  <si>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</si>
  <si>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</si>
  <si>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</si>
  <si>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</si>
  <si>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</si>
  <si>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</si>
  <si>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</si>
  <si>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</si>
  <si>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</si>
  <si>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</si>
  <si>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</si>
  <si>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</si>
  <si>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</si>
  <si>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</si>
  <si>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</si>
  <si>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</si>
  <si>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</si>
  <si>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</si>
  <si>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</si>
  <si>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</si>
  <si>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</si>
  <si>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</si>
  <si>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</si>
  <si>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</si>
  <si>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</si>
  <si>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</si>
  <si>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</si>
  <si>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</si>
  <si>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</si>
  <si>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</si>
  <si>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</si>
  <si>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</si>
  <si>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</si>
  <si>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</si>
  <si>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</si>
  <si>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</si>
  <si>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</si>
  <si>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</si>
  <si>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</si>
  <si>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</si>
  <si>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</si>
  <si>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</si>
  <si>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</si>
  <si>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</si>
  <si>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</si>
  <si>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</si>
  <si>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</si>
  <si>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</si>
  <si>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</si>
  <si>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</si>
  <si>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</si>
  <si>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</si>
  <si>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</si>
  <si>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</si>
  <si>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</si>
  <si>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</si>
  <si>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</si>
  <si>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</si>
  <si>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</si>
  <si>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</si>
  <si>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</si>
  <si>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</si>
  <si>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</si>
  <si>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</si>
  <si>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</si>
  <si>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</si>
  <si>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</si>
  <si>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</si>
  <si>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</si>
  <si>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</si>
  <si>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</si>
  <si>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</si>
  <si>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</si>
  <si>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</si>
  <si>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</si>
  <si>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</si>
  <si>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</si>
  <si>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</si>
  <si>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</si>
  <si>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</si>
  <si>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</si>
  <si>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</si>
  <si>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</si>
  <si>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</si>
  <si>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</si>
  <si>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</si>
  <si>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</si>
  <si>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</si>
  <si>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</si>
  <si>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</si>
  <si>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</si>
  <si>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</si>
  <si>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</si>
  <si>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</si>
  <si>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</si>
  <si>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</si>
  <si>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</si>
  <si>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</si>
  <si>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</si>
  <si>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</si>
  <si>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</si>
  <si>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</si>
  <si>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</si>
  <si>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</si>
  <si>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</si>
  <si>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</si>
  <si>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</si>
  <si>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</si>
  <si>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</si>
  <si>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</si>
  <si>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</si>
  <si>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</si>
  <si>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</si>
  <si>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</si>
  <si>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</si>
  <si>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</si>
  <si>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</si>
  <si>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</si>
  <si>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</si>
  <si>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</si>
  <si>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</si>
  <si>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</si>
  <si>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</si>
  <si>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</si>
  <si>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</si>
  <si>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</si>
  <si>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</si>
  <si>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</si>
  <si>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</si>
  <si>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</si>
  <si>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</si>
  <si>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</si>
  <si>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</si>
  <si>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</si>
  <si>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</si>
  <si>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</si>
  <si>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</si>
  <si>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</si>
  <si>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</si>
  <si>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</si>
  <si>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</si>
  <si>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</si>
  <si>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</si>
  <si>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</si>
  <si>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</si>
  <si>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</si>
  <si>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</si>
  <si>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</si>
  <si>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</si>
  <si>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</si>
  <si>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</si>
  <si>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</si>
  <si>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</si>
  <si>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</si>
  <si>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</si>
  <si>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</si>
  <si>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</si>
  <si>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</si>
  <si>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</si>
  <si>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</si>
  <si>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</si>
  <si>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</si>
  <si>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</si>
  <si>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</si>
  <si>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</si>
  <si>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</si>
  <si>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</si>
  <si>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</si>
  <si>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</si>
  <si>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</si>
  <si>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</si>
  <si>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</si>
  <si>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</si>
  <si>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</si>
  <si>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</si>
  <si>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</si>
  <si>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</si>
  <si>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</si>
  <si>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</si>
  <si>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</si>
  <si>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</si>
  <si>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</si>
  <si>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</si>
  <si>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</si>
  <si>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</si>
  <si>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</si>
  <si>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</si>
  <si>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</si>
  <si>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</si>
  <si>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</si>
  <si>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</si>
  <si>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</si>
  <si>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</si>
  <si>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</si>
  <si>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</si>
  <si>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</si>
  <si>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</si>
  <si>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</si>
  <si>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</si>
  <si>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</si>
  <si>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</si>
  <si>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</si>
  <si>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</si>
  <si>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</si>
  <si>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</si>
  <si>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</si>
  <si>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</si>
  <si>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</si>
  <si>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</si>
  <si>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</si>
  <si>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</si>
  <si>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</si>
  <si>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</si>
  <si>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</si>
  <si>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</si>
  <si>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</si>
  <si>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</si>
  <si>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</si>
  <si>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</si>
  <si>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</si>
  <si>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</si>
  <si>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</si>
  <si>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</si>
  <si>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</si>
  <si>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</si>
  <si>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</si>
  <si>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</si>
  <si>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</si>
  <si>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</si>
  <si>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</si>
  <si>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</si>
  <si>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</si>
  <si>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</si>
  <si>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</si>
  <si>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</si>
  <si>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</si>
  <si>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</si>
  <si>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</si>
  <si>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</si>
  <si>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</si>
  <si>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</si>
  <si>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</si>
  <si>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</si>
  <si>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</si>
  <si>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</si>
  <si>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</si>
  <si>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</si>
  <si>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</si>
  <si>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</si>
  <si>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</si>
  <si>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</si>
  <si>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</si>
  <si>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</si>
  <si>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</si>
  <si>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</si>
  <si>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</si>
  <si>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</si>
  <si>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</si>
  <si>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</si>
  <si>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</si>
  <si>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</si>
  <si>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</si>
  <si>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</si>
  <si>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</si>
  <si>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</si>
  <si>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</si>
  <si>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</si>
  <si>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</si>
  <si>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</si>
  <si>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</si>
  <si>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</si>
  <si>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</si>
  <si>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</si>
  <si>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</si>
  <si>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</si>
  <si>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</si>
  <si>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</si>
  <si>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</si>
  <si>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</si>
  <si>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</si>
  <si>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</si>
  <si>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</si>
  <si>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</si>
  <si>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</si>
  <si>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</si>
  <si>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</si>
  <si>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</si>
  <si>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</si>
  <si>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</si>
  <si>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</si>
  <si>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</si>
  <si>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</si>
  <si>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</si>
  <si>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</si>
  <si>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</si>
  <si>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</si>
  <si>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</si>
  <si>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</si>
  <si>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</si>
  <si>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</si>
  <si>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</si>
  <si>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</si>
  <si>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</si>
  <si>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</si>
  <si>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</si>
  <si>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</si>
  <si>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</si>
  <si>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</si>
  <si>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</si>
  <si>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</si>
  <si>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</si>
  <si>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</si>
  <si>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</si>
  <si>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</si>
  <si>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</si>
  <si>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</si>
  <si>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</si>
  <si>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</si>
  <si>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</si>
  <si>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</si>
  <si>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</si>
  <si>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</si>
  <si>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</si>
  <si>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</si>
  <si>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</si>
  <si>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</si>
  <si>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</si>
  <si>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</si>
  <si>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</si>
  <si>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</si>
  <si>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</si>
  <si>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</si>
  <si>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</si>
  <si>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</si>
  <si>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</si>
  <si>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</si>
  <si>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</si>
  <si>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</si>
  <si>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</si>
  <si>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</si>
  <si>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</si>
  <si>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</si>
  <si>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</si>
  <si>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</si>
  <si>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</si>
  <si>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</si>
  <si>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</si>
  <si>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</si>
  <si>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</si>
  <si>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</si>
  <si>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</si>
  <si>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</si>
  <si>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</si>
  <si>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</si>
  <si>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</si>
  <si>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</si>
  <si>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</si>
  <si>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</si>
  <si>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</si>
  <si>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</si>
  <si>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</si>
  <si>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</si>
  <si>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</si>
  <si>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</si>
  <si>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</si>
  <si>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</si>
  <si>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</si>
  <si>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</si>
  <si>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</si>
  <si>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</si>
  <si>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</si>
  <si>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</si>
  <si>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</si>
  <si>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</si>
  <si>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</si>
  <si>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</si>
  <si>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</si>
  <si>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</si>
  <si>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</si>
  <si>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</si>
  <si>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</si>
  <si>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</si>
  <si>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</si>
  <si>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</si>
  <si>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</si>
  <si>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</si>
  <si>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</si>
  <si>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</si>
  <si>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</si>
  <si>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</si>
  <si>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</si>
  <si>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</si>
  <si>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</si>
  <si>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</si>
  <si>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</si>
  <si>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</si>
  <si>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</si>
  <si>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</si>
  <si>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</si>
  <si>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</si>
  <si>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</si>
  <si>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</si>
  <si>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</si>
  <si>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</si>
  <si>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</si>
  <si>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</si>
  <si>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</si>
  <si>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</si>
  <si>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</si>
  <si>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</si>
  <si>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</si>
  <si>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</si>
  <si>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</si>
  <si>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</si>
  <si>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</si>
  <si>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</si>
  <si>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</si>
  <si>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</si>
  <si>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</si>
  <si>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</si>
  <si>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</si>
  <si>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</si>
  <si>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</si>
  <si>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</si>
  <si>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</si>
  <si>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</si>
  <si>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</si>
  <si>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</si>
  <si>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</si>
  <si>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</si>
  <si>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</si>
  <si>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</si>
  <si>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</si>
  <si>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</si>
  <si>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</si>
  <si>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</si>
  <si>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</si>
  <si>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</si>
  <si>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</si>
  <si>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</si>
  <si>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</si>
  <si>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</si>
  <si>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</si>
  <si>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</si>
  <si>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</si>
  <si>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</si>
  <si>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</si>
  <si>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</si>
  <si>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</si>
  <si>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</si>
  <si>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</si>
  <si>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</si>
  <si>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</si>
  <si>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</si>
  <si>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</si>
  <si>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</si>
  <si>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</si>
  <si>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</si>
  <si>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</si>
  <si>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</si>
  <si>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</si>
  <si>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</si>
  <si>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</si>
  <si>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</si>
  <si>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</si>
  <si>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</si>
  <si>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</si>
  <si>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</si>
  <si>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</si>
  <si>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</si>
  <si>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</si>
  <si>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</si>
  <si>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</si>
  <si>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</si>
  <si>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</si>
  <si>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</si>
  <si>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</si>
  <si>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</si>
  <si>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</si>
  <si>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</si>
  <si>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</si>
  <si>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</si>
  <si>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</si>
  <si>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</si>
  <si>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</si>
  <si>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</si>
  <si>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</si>
  <si>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</si>
  <si>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</si>
  <si>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</si>
  <si>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</si>
  <si>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</si>
  <si>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</si>
  <si>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</si>
  <si>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</si>
  <si>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</si>
  <si>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</si>
  <si>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</si>
  <si>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</si>
  <si>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</si>
  <si>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</si>
  <si>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</si>
  <si>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</si>
  <si>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</si>
  <si>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</si>
  <si>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</si>
  <si>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</si>
  <si>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</si>
  <si>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</si>
  <si>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</si>
  <si>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</si>
  <si>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</si>
  <si>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</si>
  <si>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</si>
  <si>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</si>
  <si>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</si>
  <si>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</si>
  <si>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</si>
  <si>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</si>
  <si>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</si>
  <si>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</si>
  <si>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</si>
  <si>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</si>
  <si>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</si>
  <si>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</si>
  <si>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</si>
  <si>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</si>
  <si>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</si>
  <si>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</si>
  <si>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</si>
  <si>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</si>
  <si>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</si>
  <si>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</si>
  <si>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</si>
  <si>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</si>
  <si>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</si>
  <si>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</si>
  <si>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</si>
  <si>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</si>
  <si>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</si>
  <si>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</si>
  <si>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</si>
  <si>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</si>
  <si>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</si>
  <si>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</si>
  <si>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</si>
  <si>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</si>
  <si>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</si>
  <si>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</si>
  <si>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</si>
  <si>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</si>
  <si>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</si>
  <si>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</si>
  <si>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</si>
  <si>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</si>
  <si>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</si>
  <si>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</si>
  <si>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</si>
  <si>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</si>
  <si>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</si>
  <si>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</si>
  <si>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</si>
  <si>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</si>
  <si>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</si>
  <si>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</si>
  <si>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</si>
  <si>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</si>
  <si>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</si>
  <si>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</si>
  <si>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</si>
  <si>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</si>
  <si>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</si>
  <si>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</si>
  <si>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</si>
  <si>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</si>
  <si>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</si>
  <si>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</si>
  <si>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</si>
  <si>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</si>
  <si>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</si>
  <si>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</si>
  <si>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</si>
  <si>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</si>
  <si>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</si>
  <si>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</si>
  <si>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</si>
  <si>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</si>
  <si>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</si>
  <si>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</si>
  <si>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</si>
  <si>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</si>
  <si>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</si>
  <si>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</si>
  <si>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</si>
  <si>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</si>
  <si>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</si>
  <si>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</si>
  <si>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</si>
  <si>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</si>
  <si>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</si>
  <si>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</si>
  <si>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</si>
  <si>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</si>
  <si>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</si>
  <si>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</si>
  <si>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</si>
  <si>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</si>
  <si>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</si>
  <si>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</si>
  <si>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</si>
  <si>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</si>
  <si>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</si>
  <si>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</si>
  <si>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</si>
  <si>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</si>
  <si>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</si>
  <si>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</si>
  <si>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</si>
  <si>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</si>
  <si>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</si>
  <si>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</si>
  <si>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</si>
  <si>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</si>
  <si>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</si>
  <si>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</si>
  <si>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</si>
  <si>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</si>
  <si>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</si>
  <si>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</si>
  <si>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</si>
  <si>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</si>
  <si>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</si>
  <si>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</si>
  <si>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</si>
  <si>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</si>
  <si>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</si>
  <si>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</si>
  <si>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</si>
  <si>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</si>
  <si>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</si>
  <si>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</si>
  <si>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</si>
  <si>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</si>
  <si>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</si>
  <si>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</si>
  <si>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</si>
  <si>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</si>
  <si>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</si>
  <si>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</si>
  <si>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</si>
  <si>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</si>
  <si>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</si>
  <si>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</si>
  <si>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</si>
  <si>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</si>
  <si>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</si>
  <si>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</si>
  <si>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</si>
  <si>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</si>
  <si>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</si>
  <si>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</si>
  <si>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</si>
  <si>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</si>
  <si>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</si>
  <si>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</si>
  <si>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</si>
  <si>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</si>
  <si>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</si>
  <si>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</si>
  <si>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</si>
  <si>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</si>
  <si>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</si>
  <si>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</si>
  <si>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</si>
  <si>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</si>
  <si>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</si>
  <si>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</si>
  <si>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</si>
  <si>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</si>
  <si>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</si>
  <si>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</si>
  <si>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</si>
  <si>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</si>
  <si>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</si>
  <si>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</si>
  <si>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</si>
  <si>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</si>
  <si>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</si>
  <si>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</si>
  <si>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</si>
  <si>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</si>
  <si>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</si>
  <si>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</si>
  <si>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</si>
  <si>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</si>
  <si>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</si>
  <si>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</si>
  <si>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</si>
  <si>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</si>
  <si>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</si>
  <si>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</si>
  <si>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</si>
  <si>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</si>
  <si>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</si>
  <si>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</si>
  <si>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</si>
  <si>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</si>
  <si>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</si>
  <si>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</si>
  <si>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</si>
  <si>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</si>
  <si>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</si>
  <si>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</si>
  <si>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</si>
  <si>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</si>
  <si>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</si>
  <si>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</si>
  <si>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</si>
  <si>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</si>
  <si>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</si>
  <si>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</si>
  <si>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</si>
  <si>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</si>
  <si>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</si>
  <si>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</si>
  <si>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</si>
  <si>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</si>
  <si>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</si>
  <si>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</si>
  <si>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</si>
  <si>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</si>
  <si>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</si>
  <si>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</si>
  <si>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</si>
  <si>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</si>
  <si>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</si>
  <si>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</si>
  <si>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</si>
  <si>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</si>
  <si>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</si>
  <si>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</si>
  <si>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</si>
  <si>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</si>
  <si>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</si>
  <si>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</si>
  <si>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</si>
  <si>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</si>
  <si>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</si>
  <si>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</si>
  <si>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</si>
  <si>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</si>
  <si>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</si>
  <si>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</si>
  <si>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</si>
  <si>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</si>
  <si>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</si>
  <si>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</si>
  <si>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</si>
  <si>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</si>
  <si>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</si>
  <si>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</si>
  <si>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</si>
  <si>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</si>
  <si>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</si>
  <si>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</si>
  <si>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</si>
  <si>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</si>
  <si>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</si>
  <si>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</si>
  <si>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</si>
  <si>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</si>
  <si>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</si>
  <si>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</si>
  <si>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</si>
  <si>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</si>
  <si>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</si>
  <si>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</si>
  <si>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</si>
  <si>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</si>
  <si>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</si>
  <si>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</si>
  <si>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</si>
  <si>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</si>
  <si>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</si>
  <si>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</si>
  <si>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</si>
  <si>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</si>
  <si>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</si>
  <si>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</si>
  <si>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</si>
  <si>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</si>
  <si>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</si>
  <si>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</si>
  <si>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</si>
  <si>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</si>
  <si>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</si>
  <si>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</si>
  <si>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</si>
  <si>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</si>
  <si>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</si>
  <si>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</si>
  <si>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</si>
  <si>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</si>
  <si>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</si>
  <si>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</si>
  <si>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</si>
  <si>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</si>
  <si>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</si>
  <si>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</si>
  <si>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</si>
  <si>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</si>
  <si>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</si>
  <si>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</si>
  <si>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</si>
  <si>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</si>
  <si>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</si>
  <si>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</si>
  <si>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</si>
  <si>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</si>
  <si>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</si>
  <si>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</si>
  <si>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</si>
  <si>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</si>
  <si>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</si>
  <si>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</si>
  <si>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</si>
  <si>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</si>
  <si>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</si>
  <si>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</si>
  <si>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</si>
  <si>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</si>
  <si>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</si>
  <si>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</si>
  <si>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</si>
  <si>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</si>
  <si>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</si>
  <si>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</si>
  <si>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</si>
  <si>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</si>
  <si>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</si>
  <si>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</si>
  <si>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</si>
  <si>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</si>
  <si>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</si>
  <si>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</si>
  <si>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</si>
  <si>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</si>
  <si>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</si>
  <si>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</si>
  <si>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</si>
  <si>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</si>
  <si>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</si>
  <si>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</si>
  <si>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</si>
  <si>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</si>
  <si>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</si>
  <si>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</si>
  <si>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</si>
  <si>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</si>
  <si>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</si>
  <si>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</si>
  <si>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</si>
  <si>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</si>
  <si>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</si>
  <si>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</si>
  <si>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</si>
  <si>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</si>
  <si>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</si>
  <si>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</si>
  <si>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</si>
  <si>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</si>
  <si>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</si>
  <si>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</si>
  <si>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</si>
  <si>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</si>
  <si>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</si>
  <si>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</si>
  <si>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</si>
  <si>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</si>
  <si>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</si>
  <si>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</si>
  <si>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</si>
  <si>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</si>
  <si>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</si>
  <si>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</si>
  <si>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</si>
  <si>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</si>
  <si>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</si>
  <si>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</si>
  <si>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</si>
  <si>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</si>
  <si>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</si>
  <si>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</si>
  <si>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</si>
  <si>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</si>
  <si>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</si>
  <si>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</si>
  <si>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</si>
  <si>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</si>
  <si>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</si>
  <si>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</si>
  <si>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</si>
  <si>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</si>
  <si>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</si>
  <si>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</si>
  <si>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</si>
  <si>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</si>
  <si>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</si>
  <si>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</si>
  <si>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</si>
  <si>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</si>
  <si>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</si>
  <si>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</si>
  <si>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</si>
  <si>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</si>
  <si>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</si>
  <si>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</si>
  <si>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</si>
  <si>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</si>
  <si>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</si>
  <si>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</si>
  <si>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</si>
  <si>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</si>
  <si>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</si>
  <si>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</si>
  <si>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</si>
  <si>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</si>
  <si>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</si>
  <si>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</si>
  <si>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</si>
  <si>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</si>
  <si>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</si>
  <si>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</si>
  <si>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</si>
  <si>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</si>
  <si>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</si>
  <si>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</si>
  <si>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</si>
  <si>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</si>
  <si>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</si>
  <si>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</si>
  <si>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</si>
  <si>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</si>
  <si>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</si>
  <si>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</si>
  <si>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</si>
  <si>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</si>
  <si>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</si>
  <si>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</si>
  <si>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</si>
  <si>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</si>
  <si>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</si>
  <si>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</si>
  <si>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</si>
  <si>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</si>
  <si>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</si>
  <si>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</si>
  <si>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</si>
  <si>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</si>
  <si>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</si>
  <si>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</si>
  <si>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</si>
  <si>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</si>
  <si>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</si>
  <si>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</si>
  <si>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</si>
  <si>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</si>
  <si>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</si>
  <si>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</si>
  <si>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</si>
  <si>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</si>
  <si>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</si>
  <si>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</si>
  <si>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</si>
  <si>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</si>
  <si>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</si>
  <si>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</si>
  <si>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</si>
  <si>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</si>
  <si>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</si>
  <si>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</si>
  <si>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</si>
  <si>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</si>
  <si>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</si>
  <si>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</si>
  <si>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</si>
  <si>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</si>
  <si>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</si>
  <si>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</si>
  <si>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</si>
  <si>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</si>
  <si>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</si>
  <si>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</si>
  <si>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</si>
  <si>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</si>
  <si>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</si>
  <si>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</si>
  <si>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</si>
  <si>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</si>
  <si>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</si>
  <si>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</si>
  <si>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</si>
  <si>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</si>
  <si>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</si>
  <si>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</si>
  <si>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</si>
  <si>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</si>
  <si>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</si>
  <si>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</si>
  <si>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</si>
  <si>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</si>
  <si>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</si>
  <si>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</si>
  <si>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</si>
  <si>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</si>
  <si>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</si>
  <si>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</si>
  <si>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</si>
  <si>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</si>
  <si>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</si>
  <si>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</si>
  <si>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</si>
  <si>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</si>
  <si>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</si>
  <si>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</si>
  <si>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</si>
  <si>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</si>
  <si>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</si>
  <si>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</si>
  <si>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</si>
  <si>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</si>
  <si>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</si>
  <si>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</si>
  <si>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</si>
  <si>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</si>
  <si>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</si>
  <si>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</si>
  <si>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</si>
  <si>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</si>
  <si>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</si>
  <si>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</si>
  <si>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</si>
  <si>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</si>
  <si>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</si>
  <si>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</si>
  <si>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</si>
  <si>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</si>
  <si>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</si>
  <si>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</si>
  <si>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</si>
  <si>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</si>
  <si>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</si>
  <si>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</si>
  <si>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</si>
  <si>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</si>
  <si>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</si>
  <si>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</si>
  <si>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</si>
  <si>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</si>
  <si>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</si>
  <si>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</si>
  <si>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</si>
  <si>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</si>
  <si>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</si>
  <si>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</si>
  <si>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</si>
  <si>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</si>
  <si>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</si>
  <si>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</si>
  <si>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</si>
  <si>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</si>
  <si>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</si>
  <si>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</si>
  <si>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</si>
  <si>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</si>
  <si>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</si>
  <si>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</si>
  <si>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</si>
  <si>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</si>
  <si>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</si>
  <si>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</si>
  <si>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</si>
  <si>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</si>
  <si>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</si>
  <si>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</si>
  <si>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</si>
  <si>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</si>
  <si>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</si>
  <si>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</si>
  <si>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</si>
  <si>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</si>
  <si>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</si>
  <si>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</si>
  <si>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</si>
  <si>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</si>
  <si>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</si>
  <si>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</si>
  <si>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</si>
  <si>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</si>
  <si>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</si>
  <si>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</si>
  <si>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</si>
  <si>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</si>
  <si>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</si>
  <si>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</si>
  <si>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</si>
  <si>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</si>
  <si>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</si>
  <si>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</si>
  <si>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</si>
  <si>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</si>
  <si>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</si>
  <si>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</si>
  <si>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</si>
  <si>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</si>
  <si>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</si>
  <si>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</si>
  <si>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</si>
  <si>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</si>
  <si>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</si>
  <si>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</si>
  <si>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</si>
  <si>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</si>
  <si>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</si>
  <si>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</si>
  <si>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</si>
  <si>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</si>
  <si>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</si>
  <si>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</si>
  <si>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</si>
  <si>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</si>
  <si>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</si>
  <si>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</si>
  <si>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</si>
  <si>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</si>
  <si>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</si>
  <si>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</si>
  <si>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</si>
  <si>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</si>
  <si>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</si>
  <si>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</si>
  <si>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</si>
  <si>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</si>
  <si>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</si>
  <si>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</si>
  <si>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</si>
  <si>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</si>
  <si>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</si>
  <si>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</si>
  <si>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</si>
  <si>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</si>
  <si>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</si>
  <si>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</si>
  <si>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</si>
  <si>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</si>
  <si>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</si>
  <si>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</si>
  <si>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</si>
  <si>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</si>
  <si>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</si>
  <si>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</si>
  <si>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</si>
  <si>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</si>
  <si>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</si>
  <si>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</si>
  <si>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</si>
  <si>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</si>
  <si>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</si>
  <si>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</si>
  <si>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</si>
  <si>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</si>
  <si>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</si>
  <si>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</si>
  <si>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</si>
  <si>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</si>
  <si>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</si>
  <si>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</si>
  <si>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</si>
  <si>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</si>
  <si>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</si>
  <si>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</si>
  <si>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</si>
  <si>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</si>
  <si>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</si>
  <si>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</si>
  <si>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</si>
  <si>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</si>
  <si>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</si>
  <si>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</si>
  <si>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</si>
  <si>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</si>
  <si>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</si>
  <si>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</si>
  <si>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</si>
  <si>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</si>
  <si>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</si>
  <si>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</si>
  <si>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</si>
  <si>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</si>
  <si>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</si>
  <si>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</si>
  <si>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</si>
  <si>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</si>
  <si>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</si>
  <si>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</si>
  <si>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</si>
  <si>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</si>
  <si>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</si>
  <si>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</si>
  <si>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</si>
  <si>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</si>
  <si>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</si>
  <si>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</si>
  <si>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</si>
  <si>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</si>
  <si>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</si>
  <si>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</si>
  <si>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</si>
  <si>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</si>
  <si>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</si>
  <si>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</si>
  <si>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</si>
  <si>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</si>
  <si>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</si>
  <si>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</si>
  <si>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</si>
  <si>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</si>
  <si>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</si>
  <si>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</si>
  <si>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</si>
  <si>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</si>
  <si>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</si>
  <si>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</si>
  <si>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</si>
  <si>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</si>
  <si>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</si>
  <si>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</si>
  <si>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</si>
  <si>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</si>
  <si>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</si>
  <si>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</si>
  <si>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</si>
  <si>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</si>
  <si>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</si>
  <si>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</si>
  <si>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</si>
  <si>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</si>
  <si>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</si>
  <si>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</si>
  <si>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</si>
  <si>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</si>
  <si>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</si>
  <si>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</si>
  <si>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</si>
  <si>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</si>
  <si>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</si>
  <si>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</si>
  <si>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</si>
  <si>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</si>
  <si>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</si>
  <si>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</si>
  <si>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</si>
  <si>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</si>
  <si>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</si>
  <si>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</si>
  <si>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</si>
  <si>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</si>
  <si>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</si>
  <si>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</si>
  <si>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</si>
  <si>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</si>
  <si>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</si>
  <si>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</si>
  <si>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</si>
  <si>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</si>
  <si>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</si>
  <si>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</si>
  <si>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</si>
  <si>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</si>
  <si>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</si>
  <si>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</si>
  <si>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</si>
  <si>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</si>
  <si>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</si>
  <si>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</si>
  <si>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</si>
  <si>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</si>
  <si>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</si>
  <si>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</si>
  <si>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</si>
  <si>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</si>
  <si>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</si>
  <si>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</si>
  <si>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</si>
  <si>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</si>
  <si>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</si>
  <si>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</si>
  <si>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</si>
  <si>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</si>
  <si>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</si>
  <si>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</si>
  <si>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</si>
  <si>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</si>
  <si>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</si>
  <si>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</si>
  <si>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</si>
  <si>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</si>
  <si>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</si>
  <si>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</si>
  <si>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</si>
  <si>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</si>
  <si>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</si>
  <si>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</si>
  <si>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</si>
  <si>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</si>
  <si>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</si>
  <si>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</si>
  <si>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</si>
  <si>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</si>
  <si>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</si>
  <si>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</si>
  <si>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</si>
  <si>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</si>
  <si>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</si>
  <si>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</si>
  <si>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</si>
  <si>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</si>
  <si>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</si>
  <si>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</si>
  <si>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</si>
  <si>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</si>
  <si>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</si>
  <si>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</si>
  <si>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</si>
  <si>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</si>
  <si>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</si>
  <si>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</si>
  <si>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</si>
  <si>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</si>
  <si>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</si>
  <si>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</si>
  <si>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</si>
  <si>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</si>
  <si>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</si>
  <si>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</si>
  <si>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</si>
  <si>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</si>
  <si>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</si>
  <si>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</si>
  <si>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</si>
  <si>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</si>
  <si>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</si>
  <si>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</si>
  <si>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</si>
  <si>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</si>
  <si>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</si>
  <si>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</si>
  <si>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</si>
  <si>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</si>
  <si>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</si>
  <si>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</si>
  <si>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</si>
  <si>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</si>
  <si>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</si>
  <si>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</si>
  <si>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</si>
  <si>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</si>
  <si>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</si>
  <si>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</si>
  <si>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</si>
  <si>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</si>
  <si>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</si>
  <si>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</si>
  <si>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</si>
  <si>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</si>
  <si>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</si>
  <si>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</si>
  <si>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</si>
  <si>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</si>
  <si>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</si>
  <si>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</si>
  <si>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</si>
  <si>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</si>
  <si>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</si>
  <si>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</si>
  <si>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</si>
  <si>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</si>
  <si>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</si>
  <si>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</si>
  <si>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</si>
  <si>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</si>
  <si>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</si>
  <si>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</si>
  <si>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</si>
  <si>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</si>
  <si>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</si>
  <si>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</si>
  <si>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</si>
  <si>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</si>
  <si>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</si>
  <si>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</si>
  <si>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</si>
  <si>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</si>
  <si>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</si>
  <si>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</si>
  <si>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</si>
  <si>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</si>
  <si>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</si>
  <si>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</si>
  <si>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</si>
  <si>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</si>
  <si>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</si>
  <si>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</si>
  <si>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</si>
  <si>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</si>
  <si>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</si>
  <si>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</si>
  <si>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</si>
  <si>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</si>
  <si>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</si>
  <si>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</si>
  <si>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</si>
  <si>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</si>
  <si>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</si>
  <si>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</si>
  <si>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</si>
  <si>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</si>
  <si>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</si>
  <si>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</si>
  <si>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</si>
  <si>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</si>
  <si>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</si>
  <si>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</si>
  <si>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</si>
  <si>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</si>
  <si>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</si>
  <si>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</si>
  <si>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</si>
  <si>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</si>
  <si>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</si>
  <si>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</si>
  <si>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</si>
  <si>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</si>
  <si>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</si>
  <si>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</si>
  <si>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</si>
  <si>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</si>
  <si>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</si>
  <si>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</si>
  <si>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</si>
  <si>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</si>
  <si>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</si>
  <si>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</si>
  <si>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</si>
  <si>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</si>
  <si>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</si>
  <si>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</si>
  <si>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</si>
  <si>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</si>
  <si>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</si>
  <si>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</si>
  <si>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</si>
  <si>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</si>
  <si>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</si>
  <si>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</si>
  <si>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</si>
  <si>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</si>
  <si>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</si>
  <si>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</si>
  <si>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</si>
  <si>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</si>
  <si>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</si>
  <si>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</si>
  <si>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</si>
  <si>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</si>
  <si>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</si>
  <si>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</si>
  <si>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</si>
  <si>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</si>
  <si>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</si>
  <si>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</si>
  <si>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</si>
  <si>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</si>
  <si>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</si>
  <si>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</si>
  <si>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</si>
  <si>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</si>
  <si>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</si>
  <si>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</si>
  <si>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</si>
  <si>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</si>
  <si>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</si>
  <si>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</si>
  <si>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</si>
  <si>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</si>
  <si>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</si>
  <si>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</si>
  <si>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</si>
  <si>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</si>
  <si>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</si>
  <si>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</si>
  <si>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</si>
  <si>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</si>
  <si>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</si>
  <si>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</si>
  <si>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</si>
  <si>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</si>
  <si>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</si>
  <si>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</si>
  <si>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</si>
  <si>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</si>
  <si>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</si>
  <si>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</si>
  <si>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</si>
  <si>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</si>
  <si>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</si>
  <si>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</si>
  <si>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</si>
  <si>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</si>
  <si>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</si>
  <si>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</si>
  <si>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</si>
  <si>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</si>
  <si>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</si>
  <si>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</si>
  <si>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</si>
  <si>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</si>
  <si>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</si>
  <si>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</si>
  <si>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</si>
  <si>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</si>
  <si>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</si>
  <si>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</si>
  <si>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</si>
  <si>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</si>
  <si>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</si>
  <si>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</si>
  <si>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</si>
  <si>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</si>
  <si>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</si>
  <si>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</si>
  <si>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</si>
  <si>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</si>
  <si>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</si>
  <si>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</si>
  <si>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</si>
  <si>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</si>
  <si>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</si>
  <si>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</si>
  <si>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</si>
  <si>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</si>
  <si>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</si>
  <si>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</si>
  <si>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</si>
  <si>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</si>
  <si>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</si>
  <si>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</si>
  <si>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</si>
  <si>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</si>
  <si>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</si>
  <si>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</si>
  <si>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</si>
  <si>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</si>
  <si>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</si>
  <si>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</si>
  <si>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</si>
  <si>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</si>
  <si>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</si>
  <si>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</si>
  <si>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</si>
  <si>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</si>
  <si>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</si>
  <si>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</si>
  <si>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</si>
  <si>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</si>
  <si>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</si>
  <si>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</si>
  <si>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</si>
  <si>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</si>
  <si>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</si>
  <si>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</si>
  <si>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</si>
  <si>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</si>
  <si>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</si>
  <si>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</si>
  <si>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</si>
  <si>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</si>
  <si>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</si>
  <si>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</si>
  <si>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</si>
  <si>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</si>
  <si>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</si>
  <si>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</si>
  <si>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</si>
  <si>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</si>
  <si>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</si>
  <si>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</si>
  <si>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</si>
  <si>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</si>
  <si>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</si>
  <si>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</si>
  <si>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</si>
  <si>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</si>
  <si>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</si>
  <si>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</si>
  <si>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</si>
  <si>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</si>
  <si>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</si>
  <si>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</si>
  <si>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</si>
  <si>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</si>
  <si>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</si>
  <si>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</si>
  <si>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</si>
  <si>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</si>
  <si>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</si>
  <si>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</si>
  <si>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</si>
  <si>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</si>
  <si>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</si>
  <si>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</si>
  <si>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</si>
  <si>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</si>
  <si>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</si>
  <si>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</si>
  <si>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</si>
  <si>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</si>
  <si>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</si>
  <si>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</si>
  <si>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</si>
  <si>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</si>
  <si>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</si>
  <si>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</si>
  <si>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</si>
  <si>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</si>
  <si>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</si>
  <si>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</si>
  <si>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</si>
  <si>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</si>
  <si>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</si>
  <si>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</si>
  <si>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</si>
  <si>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</si>
  <si>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</si>
  <si>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</si>
  <si>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</si>
  <si>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</si>
  <si>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</si>
  <si>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</si>
  <si>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</si>
  <si>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</si>
  <si>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</si>
  <si>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</si>
  <si>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</si>
  <si>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</si>
  <si>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</si>
  <si>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</si>
  <si>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</si>
  <si>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</si>
  <si>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</si>
  <si>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</si>
  <si>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</si>
  <si>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</si>
  <si>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</si>
  <si>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</si>
  <si>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</si>
  <si>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</si>
  <si>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</si>
  <si>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</si>
  <si>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</si>
  <si>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</si>
  <si>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</si>
  <si>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</si>
  <si>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</si>
  <si>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</si>
  <si>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</si>
  <si>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</si>
  <si>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</si>
  <si>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</si>
  <si>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</si>
  <si>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</si>
  <si>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</si>
  <si>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</si>
  <si>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</si>
  <si>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</si>
  <si>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</si>
  <si>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</si>
  <si>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</si>
  <si>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</si>
  <si>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</si>
  <si>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</si>
  <si>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</si>
  <si>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</si>
  <si>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</si>
  <si>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</si>
  <si>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</si>
  <si>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</si>
  <si>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</si>
  <si>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</si>
  <si>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</si>
  <si>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</si>
  <si>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</si>
  <si>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</si>
  <si>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</si>
  <si>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</si>
  <si>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</si>
  <si>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</si>
  <si>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</si>
  <si>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</si>
  <si>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</si>
  <si>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</si>
  <si>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</si>
  <si>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</si>
  <si>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</si>
  <si>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</si>
  <si>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</si>
  <si>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</si>
  <si>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</si>
  <si>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</si>
  <si>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</si>
  <si>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</si>
  <si>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</si>
  <si>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</si>
  <si>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</si>
  <si>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</si>
  <si>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</si>
  <si>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</si>
  <si>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</si>
  <si>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</si>
  <si>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</si>
  <si>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</si>
  <si>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</si>
  <si>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</si>
  <si>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</si>
  <si>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</si>
  <si>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</si>
  <si>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</si>
  <si>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</si>
  <si>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</si>
  <si>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</si>
  <si>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</si>
  <si>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</si>
  <si>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</si>
  <si>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</si>
  <si>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</si>
  <si>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</si>
  <si>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</si>
  <si>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</si>
  <si>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</si>
  <si>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</si>
  <si>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</si>
  <si>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</si>
  <si>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</si>
  <si>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</si>
  <si>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</si>
  <si>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</si>
  <si>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</si>
  <si>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</si>
  <si>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</si>
  <si>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</si>
  <si>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</si>
  <si>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</si>
  <si>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</si>
  <si>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</si>
  <si>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</si>
  <si>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</si>
  <si>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</si>
  <si>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</si>
  <si>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</si>
  <si>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</si>
  <si>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</si>
  <si>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</si>
  <si>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</si>
  <si>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</si>
  <si>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</si>
  <si>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</si>
  <si>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</si>
  <si>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</si>
  <si>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</si>
  <si>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</si>
  <si>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</si>
  <si>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</si>
  <si>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</si>
  <si>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</si>
  <si>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</si>
  <si>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</si>
  <si>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</si>
  <si>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</si>
  <si>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</si>
  <si>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</si>
  <si>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</si>
  <si>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</si>
  <si>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</si>
  <si>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</si>
  <si>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</si>
  <si>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</si>
  <si>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</si>
  <si>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</si>
  <si>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</si>
  <si>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</si>
  <si>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</si>
  <si>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</si>
  <si>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</si>
  <si>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</si>
  <si>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</si>
  <si>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</si>
  <si>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</si>
  <si>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</si>
  <si>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</si>
  <si>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</si>
  <si>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</si>
  <si>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</si>
  <si>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</si>
  <si>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</si>
  <si>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</si>
  <si>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</si>
  <si>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</si>
  <si>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</si>
  <si>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</si>
  <si>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</si>
  <si>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</si>
  <si>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</si>
  <si>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</si>
  <si>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</si>
  <si>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</si>
  <si>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</si>
  <si>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</si>
  <si>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</si>
  <si>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</si>
  <si>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</si>
  <si>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</si>
  <si>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</si>
  <si>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</si>
  <si>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</si>
  <si>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</si>
  <si>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</si>
  <si>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</si>
  <si>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</si>
  <si>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</si>
  <si>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</si>
  <si>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</si>
  <si>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</si>
  <si>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</si>
  <si>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</si>
  <si>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</si>
  <si>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</si>
  <si>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</si>
  <si>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</si>
  <si>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</si>
  <si>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</si>
  <si>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</si>
  <si>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</si>
  <si>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</si>
  <si>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</si>
  <si>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</si>
  <si>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</si>
  <si>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</si>
  <si>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</si>
  <si>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</si>
  <si>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</si>
  <si>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</si>
  <si>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</si>
  <si>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</si>
  <si>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</si>
  <si>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</si>
  <si>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</si>
  <si>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</si>
  <si>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</si>
  <si>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</si>
  <si>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</si>
  <si>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</si>
  <si>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</si>
  <si>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</si>
  <si>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</si>
  <si>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</si>
  <si>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</si>
  <si>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</si>
  <si>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</si>
  <si>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</si>
  <si>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</si>
  <si>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</si>
  <si>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</si>
  <si>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</si>
  <si>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</si>
  <si>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</si>
  <si>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</si>
  <si>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</si>
  <si>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</si>
  <si>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</si>
  <si>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</si>
  <si>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</si>
  <si>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</si>
  <si>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</si>
  <si>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</si>
  <si>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</si>
  <si>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</si>
  <si>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</si>
  <si>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</si>
  <si>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</si>
  <si>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</si>
  <si>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</si>
  <si>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</si>
  <si>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</si>
  <si>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</si>
  <si>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</si>
  <si>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</si>
  <si>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</si>
  <si>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</si>
  <si>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</si>
  <si>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</si>
  <si>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</si>
  <si>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</si>
  <si>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</si>
  <si>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</si>
  <si>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</si>
  <si>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</si>
  <si>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</si>
  <si>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</si>
  <si>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</si>
  <si>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</si>
  <si>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</si>
  <si>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</si>
  <si>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</si>
  <si>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</si>
  <si>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</si>
  <si>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</si>
  <si>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</si>
  <si>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</si>
  <si>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</si>
  <si>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</si>
  <si>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</si>
  <si>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</si>
  <si>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</si>
  <si>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</si>
  <si>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</si>
  <si>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</si>
  <si>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</si>
  <si>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</si>
  <si>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</si>
  <si>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</si>
  <si>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</si>
  <si>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</si>
  <si>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</si>
  <si>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</si>
  <si>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</si>
  <si>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</si>
  <si>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</si>
  <si>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</si>
  <si>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</si>
  <si>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</si>
  <si>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</si>
  <si>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</si>
  <si>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</si>
  <si>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</si>
  <si>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</si>
  <si>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</si>
  <si>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</si>
  <si>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</si>
  <si>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</si>
  <si>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</si>
  <si>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</si>
  <si>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</si>
  <si>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</si>
  <si>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</si>
  <si>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</si>
  <si>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</si>
  <si>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</si>
  <si>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</si>
  <si>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</si>
  <si>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</si>
  <si>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</si>
  <si>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</si>
  <si>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</si>
  <si>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</si>
  <si>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</si>
  <si>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</si>
  <si>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</si>
  <si>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</si>
  <si>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</si>
  <si>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</si>
  <si>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</si>
  <si>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</si>
  <si>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</si>
  <si>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</si>
  <si>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</si>
  <si>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</si>
  <si>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</si>
  <si>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</si>
  <si>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</si>
  <si>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</si>
  <si>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</si>
  <si>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</si>
  <si>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</si>
  <si>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</si>
  <si>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</si>
  <si>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</si>
  <si>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</si>
  <si>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</si>
  <si>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</si>
  <si>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</si>
  <si>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</si>
  <si>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</si>
  <si>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</si>
  <si>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</si>
  <si>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</si>
  <si>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</si>
  <si>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</si>
  <si>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</si>
  <si>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</si>
  <si>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</si>
  <si>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</si>
  <si>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</si>
  <si>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</si>
  <si>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</si>
  <si>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</si>
  <si>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</si>
  <si>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</si>
  <si>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</si>
  <si>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</si>
  <si>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</si>
  <si>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</si>
  <si>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</si>
  <si>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</si>
  <si>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</si>
  <si>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</si>
  <si>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</si>
  <si>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</si>
  <si>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</si>
  <si>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</si>
  <si>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</si>
  <si>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</si>
  <si>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</si>
  <si>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</si>
  <si>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</si>
  <si>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</si>
  <si>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</si>
  <si>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</si>
  <si>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</si>
  <si>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</si>
  <si>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</si>
  <si>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</si>
  <si>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</si>
  <si>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</si>
  <si>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</si>
  <si>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</si>
  <si>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</si>
  <si>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</si>
  <si>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</si>
  <si>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</si>
  <si>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</si>
  <si>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</si>
  <si>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</si>
  <si>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</si>
  <si>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</si>
  <si>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</si>
  <si>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</si>
  <si>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</si>
  <si>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</si>
  <si>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</si>
  <si>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</si>
  <si>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</si>
  <si>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</si>
  <si>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</si>
  <si>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</si>
  <si>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</si>
  <si>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</si>
  <si>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</si>
  <si>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</si>
  <si>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</si>
  <si>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</si>
  <si>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</si>
  <si>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</si>
  <si>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</si>
  <si>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</si>
  <si>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</si>
  <si>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</si>
  <si>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</si>
  <si>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</si>
  <si>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</si>
  <si>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</si>
  <si>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</si>
  <si>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</si>
  <si>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</si>
  <si>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</si>
  <si>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</si>
  <si>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</si>
  <si>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</si>
  <si>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</si>
  <si>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</si>
  <si>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</si>
  <si>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</si>
  <si>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</si>
  <si>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</si>
  <si>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</si>
  <si>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</si>
  <si>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</si>
  <si>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</si>
  <si>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</si>
  <si>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</si>
  <si>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</si>
  <si>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</si>
  <si>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</si>
  <si>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</si>
  <si>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</si>
  <si>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</si>
  <si>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</si>
  <si>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</si>
  <si>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</si>
  <si>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</si>
  <si>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</si>
  <si>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</si>
  <si>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</si>
  <si>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</si>
  <si>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</si>
  <si>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</si>
  <si>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</si>
  <si>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</si>
  <si>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</si>
  <si>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</si>
  <si>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</si>
  <si>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</si>
  <si>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</si>
  <si>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</si>
  <si>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</si>
  <si>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</si>
  <si>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</si>
  <si>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</si>
  <si>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</si>
  <si>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</si>
  <si>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</si>
  <si>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</si>
  <si>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</si>
  <si>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</si>
  <si>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</si>
  <si>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</si>
  <si>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</si>
  <si>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</si>
  <si>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</si>
  <si>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</si>
  <si>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</si>
  <si>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</si>
  <si>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</si>
  <si>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</si>
  <si>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</si>
  <si>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</si>
  <si>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</si>
  <si>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</si>
  <si>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</si>
  <si>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</si>
  <si>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</si>
  <si>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</si>
  <si>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</si>
  <si>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</si>
  <si>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</si>
  <si>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</si>
  <si>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</si>
  <si>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</si>
  <si>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</si>
  <si>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</si>
  <si>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</si>
  <si>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</si>
  <si>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</si>
  <si>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</si>
  <si>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</si>
  <si>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</si>
  <si>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</si>
  <si>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</si>
  <si>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</si>
  <si>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</si>
  <si>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</si>
  <si>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</si>
  <si>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</si>
  <si>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</si>
  <si>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</si>
  <si>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</si>
  <si>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</si>
  <si>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</si>
  <si>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</si>
  <si>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</si>
  <si>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</si>
  <si>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</si>
  <si>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</si>
  <si>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</si>
  <si>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</si>
  <si>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</si>
  <si>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</si>
  <si>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</si>
  <si>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</si>
  <si>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</si>
  <si>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</si>
  <si>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</si>
  <si>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</si>
  <si>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</si>
  <si>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</si>
  <si>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</si>
  <si>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</si>
  <si>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</si>
  <si>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</si>
  <si>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</si>
  <si>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</si>
  <si>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</si>
  <si>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</si>
  <si>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</si>
  <si>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</si>
  <si>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</si>
  <si>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</si>
  <si>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</si>
  <si>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</si>
  <si>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</si>
  <si>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</si>
  <si>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</si>
  <si>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</si>
  <si>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</si>
  <si>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</si>
  <si>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</si>
  <si>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</si>
  <si>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</si>
  <si>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</si>
  <si>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</si>
  <si>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</si>
  <si>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</si>
  <si>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</si>
  <si>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</si>
  <si>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</si>
  <si>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</si>
  <si>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</si>
  <si>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</si>
  <si>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</si>
  <si>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</si>
  <si>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</si>
  <si>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</si>
  <si>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</si>
  <si>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</si>
  <si>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</si>
  <si>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</si>
  <si>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</si>
  <si>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</si>
  <si>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</si>
  <si>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</si>
  <si>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</si>
  <si>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</si>
  <si>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</si>
  <si>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</si>
  <si>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</si>
  <si>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</si>
  <si>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</si>
  <si>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</si>
  <si>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</si>
  <si>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</si>
  <si>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</si>
  <si>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</si>
  <si>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</si>
  <si>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</si>
  <si>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</si>
  <si>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</si>
  <si>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</si>
  <si>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</si>
  <si>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</si>
  <si>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</si>
  <si>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</si>
  <si>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</si>
  <si>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</si>
  <si>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</si>
  <si>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</si>
  <si>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</si>
  <si>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</si>
  <si>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</si>
  <si>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</si>
  <si>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</si>
  <si>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</si>
  <si>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</si>
  <si>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</si>
  <si>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</si>
  <si>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</si>
  <si>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</si>
  <si>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</si>
  <si>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</si>
  <si>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</si>
  <si>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</si>
  <si>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</si>
  <si>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</si>
  <si>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</si>
  <si>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</si>
  <si>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</si>
  <si>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</si>
  <si>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</si>
  <si>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</si>
  <si>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</si>
  <si>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</si>
  <si>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</si>
  <si>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</si>
  <si>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</si>
  <si>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</si>
  <si>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</si>
  <si>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</si>
  <si>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</si>
  <si>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</si>
  <si>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</si>
  <si>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</si>
  <si>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</si>
  <si>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</si>
  <si>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</si>
  <si>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</si>
  <si>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</si>
  <si>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</si>
  <si>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</si>
  <si>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</si>
  <si>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</si>
  <si>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</si>
  <si>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</si>
  <si>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</si>
  <si>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</si>
  <si>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</si>
  <si>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</si>
  <si>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</si>
  <si>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</si>
  <si>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</si>
  <si>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</si>
  <si>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</si>
  <si>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</si>
  <si>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</si>
  <si>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</si>
  <si>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</si>
  <si>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</si>
  <si>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</si>
  <si>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</si>
  <si>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</si>
  <si>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</si>
  <si>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</si>
  <si>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</si>
  <si>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</si>
  <si>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</si>
  <si>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</si>
  <si>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</si>
  <si>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</si>
  <si>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</si>
  <si>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</si>
  <si>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</si>
  <si>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</si>
  <si>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</si>
  <si>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</si>
  <si>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</si>
  <si>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</si>
  <si>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</si>
  <si>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</si>
  <si>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</si>
  <si>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</si>
  <si>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</si>
  <si>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</si>
  <si>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</si>
  <si>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</si>
  <si>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</si>
  <si>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</si>
  <si>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</si>
  <si>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</si>
  <si>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</si>
  <si>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</si>
  <si>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</si>
  <si>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</si>
  <si>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</si>
  <si>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</si>
  <si>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</si>
  <si>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</si>
  <si>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</si>
  <si>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</si>
  <si>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</si>
  <si>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</si>
  <si>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</si>
  <si>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</si>
  <si>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</si>
  <si>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</si>
  <si>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</si>
  <si>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</si>
  <si>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</si>
  <si>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</si>
  <si>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</si>
  <si>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</si>
  <si>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</si>
  <si>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</si>
  <si>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</si>
  <si>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</si>
  <si>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</si>
  <si>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</si>
  <si>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</si>
  <si>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</si>
  <si>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</si>
  <si>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</si>
  <si>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</si>
  <si>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</si>
  <si>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</si>
  <si>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</si>
  <si>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</si>
  <si>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</si>
  <si>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</si>
  <si>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</si>
  <si>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</si>
  <si>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</si>
  <si>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</si>
  <si>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</si>
  <si>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</si>
  <si>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</si>
  <si>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</si>
  <si>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</si>
  <si>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</si>
  <si>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</si>
  <si>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</si>
  <si>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</si>
  <si>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</si>
  <si>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</si>
  <si>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</si>
  <si>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</si>
  <si>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</si>
  <si>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</si>
  <si>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</si>
  <si>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</si>
  <si>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</si>
  <si>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</si>
  <si>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</si>
  <si>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</si>
  <si>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</si>
  <si>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</si>
  <si>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</si>
  <si>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</si>
  <si>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</si>
  <si>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</si>
  <si>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</si>
  <si>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</si>
  <si>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</si>
  <si>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</si>
  <si>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</si>
  <si>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</si>
  <si>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</si>
  <si>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</si>
  <si>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</si>
  <si>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</si>
  <si>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</si>
  <si>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</si>
  <si>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</si>
  <si>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</si>
  <si>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</si>
  <si>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</si>
  <si>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</si>
  <si>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</si>
  <si>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</si>
  <si>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</si>
  <si>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</si>
  <si>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</si>
  <si>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</si>
  <si>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</si>
  <si>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</si>
  <si>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</si>
  <si>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</si>
  <si>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</si>
  <si>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</si>
  <si>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</si>
  <si>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</si>
  <si>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</si>
  <si>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</si>
  <si>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</si>
  <si>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</si>
  <si>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</si>
  <si>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</si>
  <si>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</si>
  <si>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</si>
  <si>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</si>
  <si>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</si>
  <si>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</si>
  <si>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</si>
  <si>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</si>
  <si>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</si>
  <si>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</si>
  <si>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</si>
  <si>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</si>
  <si>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</si>
  <si>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</si>
  <si>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</si>
  <si>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</si>
  <si>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</si>
  <si>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</si>
  <si>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</si>
  <si>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</si>
  <si>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</si>
  <si>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</si>
  <si>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</si>
  <si>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</si>
  <si>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</si>
  <si>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</si>
  <si>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</si>
  <si>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</si>
  <si>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</si>
  <si>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</si>
  <si>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</si>
  <si>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</si>
  <si>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</si>
  <si>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</si>
  <si>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</si>
  <si>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</si>
  <si>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</si>
  <si>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</si>
  <si>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</si>
  <si>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</si>
  <si>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</si>
  <si>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</si>
  <si>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</si>
  <si>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</si>
  <si>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</si>
  <si>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</si>
  <si>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</si>
  <si>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</si>
  <si>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</si>
  <si>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</si>
  <si>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</si>
  <si>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</si>
  <si>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</si>
  <si>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</si>
  <si>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</si>
  <si>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</si>
  <si>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</si>
  <si>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</si>
  <si>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</si>
  <si>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</si>
  <si>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</si>
  <si>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</si>
  <si>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</si>
  <si>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</si>
  <si>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</si>
  <si>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</si>
  <si>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</si>
  <si>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</si>
  <si>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</si>
  <si>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</si>
  <si>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</si>
  <si>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</si>
  <si>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</si>
  <si>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</si>
  <si>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</si>
  <si>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</si>
  <si>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</si>
  <si>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</si>
  <si>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</si>
  <si>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</si>
  <si>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</si>
  <si>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</si>
  <si>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</si>
  <si>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</si>
  <si>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</si>
  <si>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</si>
  <si>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</si>
  <si>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</si>
  <si>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</si>
  <si>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</si>
  <si>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</si>
  <si>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</si>
  <si>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</si>
  <si>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</si>
  <si>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</si>
  <si>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</si>
  <si>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</si>
  <si>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</si>
  <si>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</si>
  <si>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</si>
  <si>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</si>
  <si>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</si>
  <si>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</si>
  <si>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</si>
  <si>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</si>
  <si>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</si>
  <si>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</si>
  <si>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</si>
  <si>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</si>
  <si>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</si>
  <si>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</si>
  <si>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</si>
  <si>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</si>
  <si>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</si>
  <si>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</si>
  <si>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</si>
  <si>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</si>
  <si>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</si>
  <si>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</si>
  <si>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</si>
  <si>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</si>
  <si>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</si>
  <si>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</si>
  <si>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</si>
  <si>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</si>
  <si>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</si>
  <si>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</si>
  <si>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</si>
  <si>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</si>
  <si>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</si>
  <si>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</si>
  <si>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</si>
  <si>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</si>
  <si>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</si>
  <si>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</si>
  <si>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</si>
  <si>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</si>
  <si>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</si>
  <si>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</si>
  <si>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</si>
  <si>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</si>
  <si>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</si>
  <si>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</si>
  <si>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</si>
  <si>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</si>
  <si>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</si>
  <si>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</si>
  <si>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</si>
  <si>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</si>
  <si>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</si>
  <si>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</si>
  <si>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</si>
  <si>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</si>
  <si>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</si>
  <si>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</si>
  <si>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</si>
  <si>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</si>
  <si>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</si>
  <si>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</si>
  <si>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</si>
  <si>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</si>
  <si>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</si>
  <si>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</si>
  <si>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</si>
  <si>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</si>
  <si>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</si>
  <si>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</si>
  <si>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</si>
  <si>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</si>
  <si>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</si>
  <si>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</si>
  <si>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</si>
  <si>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</si>
  <si>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</si>
  <si>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</si>
  <si>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</si>
  <si>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</si>
  <si>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</si>
  <si>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</si>
  <si>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</si>
  <si>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</si>
  <si>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</si>
  <si>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</si>
  <si>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</si>
  <si>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</si>
  <si>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</si>
  <si>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</si>
  <si>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</si>
  <si>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</si>
  <si>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</si>
  <si>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</si>
  <si>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</si>
  <si>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</si>
  <si>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</si>
  <si>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</si>
  <si>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</si>
  <si>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</si>
  <si>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</si>
  <si>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</si>
  <si>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</si>
  <si>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</si>
  <si>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</si>
  <si>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</si>
  <si>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</si>
  <si>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</si>
  <si>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</si>
  <si>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</si>
  <si>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</si>
  <si>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</si>
  <si>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</si>
  <si>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</si>
  <si>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</si>
  <si>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</si>
  <si>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</si>
  <si>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</si>
  <si>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</si>
  <si>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</si>
  <si>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</si>
  <si>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</si>
  <si>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</si>
  <si>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</si>
  <si>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</si>
  <si>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</si>
  <si>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</si>
  <si>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</si>
  <si>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</si>
  <si>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</si>
  <si>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</si>
  <si>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</si>
  <si>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</si>
  <si>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</si>
  <si>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</si>
  <si>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</si>
  <si>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</si>
  <si>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</si>
  <si>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</si>
  <si>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</si>
  <si>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</si>
  <si>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</si>
  <si>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</si>
  <si>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</si>
  <si>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</si>
  <si>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</si>
  <si>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</si>
  <si>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</si>
  <si>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</si>
  <si>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</si>
  <si>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</si>
  <si>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</si>
  <si>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</si>
  <si>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</si>
  <si>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</si>
  <si>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</si>
  <si>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</si>
  <si>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</si>
  <si>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</si>
  <si>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</si>
  <si>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</si>
  <si>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</si>
  <si>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</si>
  <si>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</si>
  <si>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</si>
  <si>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</si>
  <si>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</si>
  <si>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</si>
  <si>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</si>
  <si>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</si>
  <si>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</si>
  <si>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</si>
  <si>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</si>
  <si>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</si>
  <si>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</si>
  <si>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</si>
  <si>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</si>
  <si>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</si>
  <si>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</si>
  <si>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</si>
  <si>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</si>
  <si>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</si>
  <si>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</si>
  <si>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</si>
  <si>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</si>
  <si>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</si>
  <si>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</si>
  <si>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</si>
  <si>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</si>
  <si>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</si>
  <si>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</si>
  <si>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</si>
  <si>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</si>
  <si>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</si>
  <si>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</si>
  <si>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</si>
  <si>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</si>
  <si>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</si>
  <si>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</si>
  <si>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</si>
  <si>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</si>
  <si>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</si>
  <si>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</si>
  <si>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</si>
  <si>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</si>
  <si>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</si>
  <si>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</si>
  <si>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</si>
  <si>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</si>
  <si>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</si>
  <si>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</si>
  <si>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</si>
  <si>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</si>
  <si>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</si>
  <si>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</si>
  <si>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</si>
  <si>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</si>
  <si>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</si>
  <si>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</si>
  <si>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</si>
  <si>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</si>
  <si>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</si>
  <si>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</si>
  <si>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</si>
  <si>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</si>
  <si>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</si>
  <si>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</si>
  <si>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</si>
  <si>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</si>
  <si>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</si>
  <si>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</si>
  <si>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</si>
  <si>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</si>
  <si>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</si>
  <si>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</si>
  <si>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</si>
  <si>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</si>
  <si>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</si>
  <si>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</si>
  <si>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</si>
  <si>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</si>
  <si>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</si>
  <si>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</si>
  <si>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</si>
  <si>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</si>
  <si>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</si>
  <si>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</si>
  <si>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</si>
  <si>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</si>
  <si>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</si>
  <si>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</si>
  <si>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</si>
  <si>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</si>
  <si>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</si>
  <si>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</si>
  <si>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</si>
  <si>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</si>
  <si>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</si>
  <si>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</si>
  <si>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</si>
  <si>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</si>
  <si>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</si>
  <si>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</si>
  <si>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</si>
  <si>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</si>
  <si>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</si>
  <si>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</si>
  <si>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</si>
  <si>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</si>
  <si>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</si>
  <si>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</si>
  <si>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</si>
  <si>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</si>
  <si>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</si>
  <si>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</si>
  <si>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</si>
  <si>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</si>
  <si>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</si>
  <si>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</si>
  <si>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</si>
  <si>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</si>
  <si>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</si>
  <si>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</si>
  <si>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</si>
  <si>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</si>
  <si>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</si>
  <si>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</si>
  <si>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</si>
  <si>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</si>
  <si>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</si>
  <si>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</si>
  <si>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</si>
  <si>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</si>
  <si>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</si>
  <si>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</si>
  <si>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</si>
  <si>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</si>
  <si>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</si>
  <si>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</si>
  <si>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</si>
  <si>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</si>
  <si>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</si>
  <si>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</si>
  <si>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</si>
  <si>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</si>
  <si>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</si>
  <si>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</si>
  <si>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</si>
  <si>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</si>
  <si>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</si>
  <si>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</si>
  <si>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</si>
  <si>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</si>
  <si>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</si>
  <si>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</si>
  <si>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</si>
  <si>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</si>
  <si>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</si>
  <si>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</si>
  <si>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</si>
  <si>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</si>
  <si>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</si>
  <si>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</si>
  <si>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</si>
  <si>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</si>
  <si>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</si>
  <si>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</si>
  <si>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</si>
  <si>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</si>
  <si>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</si>
  <si>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</si>
  <si>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</si>
  <si>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</si>
  <si>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</si>
  <si>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</si>
  <si>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</si>
  <si>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</si>
  <si>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</si>
  <si>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</si>
  <si>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</si>
  <si>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</si>
  <si>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</si>
  <si>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</si>
  <si>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</si>
  <si>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</si>
  <si>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</si>
  <si>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</si>
  <si>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</si>
  <si>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</si>
  <si>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</si>
  <si>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</si>
  <si>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</si>
  <si>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</si>
  <si>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</si>
  <si>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</si>
  <si>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</si>
  <si>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</si>
  <si>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</si>
  <si>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</si>
  <si>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</si>
  <si>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</si>
  <si>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</si>
  <si>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</si>
  <si>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</si>
  <si>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</si>
  <si>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</si>
  <si>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</si>
  <si>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</si>
  <si>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</si>
  <si>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</si>
  <si>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</si>
  <si>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</si>
  <si>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</si>
  <si>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</si>
  <si>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</si>
  <si>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</si>
  <si>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</si>
  <si>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</si>
  <si>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</si>
  <si>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</si>
  <si>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</si>
  <si>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</si>
  <si>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</si>
  <si>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</si>
  <si>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</si>
  <si>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</si>
  <si>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</si>
  <si>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</si>
  <si>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</si>
  <si>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</si>
  <si>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</si>
  <si>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</si>
  <si>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</si>
  <si>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</si>
  <si>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</si>
  <si>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</si>
  <si>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</si>
  <si>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</si>
  <si>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</si>
  <si>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</si>
  <si>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</si>
  <si>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</si>
  <si>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</si>
  <si>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</si>
  <si>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</si>
  <si>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</si>
  <si>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</si>
  <si>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</si>
  <si>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</si>
  <si>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</si>
  <si>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</si>
  <si>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</si>
  <si>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</si>
  <si>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</si>
  <si>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</si>
  <si>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</si>
  <si>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</si>
  <si>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</si>
  <si>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</si>
  <si>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</si>
  <si>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</si>
  <si>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</si>
  <si>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</si>
  <si>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</si>
  <si>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</si>
  <si>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</si>
  <si>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</si>
  <si>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</si>
  <si>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</si>
  <si>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</si>
  <si>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</si>
  <si>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</si>
  <si>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</si>
  <si>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</si>
  <si>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</si>
  <si>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</si>
  <si>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</si>
  <si>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</si>
  <si>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</si>
  <si>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</si>
  <si>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</si>
  <si>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</si>
  <si>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</si>
  <si>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</si>
  <si>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</si>
  <si>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</si>
  <si>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</si>
  <si>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</si>
  <si>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</si>
  <si>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</si>
  <si>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</si>
  <si>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</si>
  <si>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</si>
  <si>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</si>
  <si>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</si>
  <si>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</si>
  <si>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</si>
  <si>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</si>
  <si>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</si>
  <si>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</si>
  <si>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</si>
  <si>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</si>
  <si>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</si>
  <si>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</si>
  <si>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</si>
  <si>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</si>
  <si>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</si>
  <si>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</si>
  <si>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</si>
  <si>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</si>
  <si>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</si>
  <si>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</si>
  <si>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</si>
  <si>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</si>
  <si>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</si>
  <si>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</si>
  <si>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</si>
  <si>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</si>
  <si>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</si>
  <si>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</si>
  <si>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</si>
  <si>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</si>
  <si>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</si>
  <si>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</si>
  <si>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</si>
  <si>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</si>
  <si>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</si>
  <si>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</si>
  <si>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</si>
  <si>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</si>
  <si>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</si>
  <si>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</si>
  <si>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</si>
  <si>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</si>
  <si>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</si>
  <si>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</si>
  <si>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</si>
  <si>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</si>
  <si>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</si>
  <si>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</si>
  <si>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</si>
  <si>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</si>
  <si>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</si>
  <si>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</si>
  <si>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</si>
  <si>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</si>
  <si>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</si>
  <si>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</si>
  <si>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</si>
  <si>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</si>
  <si>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</si>
  <si>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</si>
  <si>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</si>
  <si>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</si>
  <si>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</si>
  <si>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</si>
  <si>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</si>
  <si>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</si>
  <si>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</si>
  <si>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</si>
  <si>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</si>
  <si>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</si>
  <si>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</si>
  <si>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</si>
  <si>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</si>
  <si>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</si>
  <si>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</si>
  <si>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</si>
  <si>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</si>
  <si>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</si>
  <si>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</si>
  <si>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</si>
  <si>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</si>
  <si>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</si>
  <si>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</si>
  <si>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</si>
  <si>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</si>
  <si>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</si>
  <si>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</si>
  <si>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</si>
  <si>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</si>
  <si>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</si>
  <si>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</si>
  <si>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</si>
  <si>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</si>
  <si>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</si>
  <si>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</si>
  <si>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</si>
  <si>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</si>
  <si>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</si>
  <si>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</si>
  <si>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</si>
  <si>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</si>
  <si>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</si>
  <si>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</si>
  <si>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</si>
  <si>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</si>
  <si>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</si>
  <si>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</si>
  <si>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</si>
  <si>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</si>
  <si>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</si>
  <si>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</si>
  <si>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</si>
  <si>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</si>
  <si>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</si>
  <si>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</si>
  <si>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</si>
  <si>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</si>
  <si>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</si>
  <si>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</si>
  <si>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</si>
  <si>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</si>
  <si>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</si>
  <si>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</si>
  <si>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</si>
  <si>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</si>
  <si>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</si>
  <si>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</si>
  <si>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</si>
  <si>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</si>
  <si>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</si>
  <si>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</si>
  <si>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</si>
  <si>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</si>
  <si>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</si>
  <si>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</si>
  <si>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</si>
  <si>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</si>
  <si>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</si>
  <si>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</si>
  <si>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</si>
  <si>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</si>
  <si>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</si>
  <si>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</si>
  <si>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</si>
  <si>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</si>
  <si>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</si>
  <si>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</si>
  <si>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</si>
  <si>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</si>
  <si>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</si>
  <si>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</si>
  <si>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</si>
  <si>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</si>
  <si>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</si>
  <si>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</si>
  <si>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</si>
  <si>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</si>
  <si>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</si>
  <si>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</si>
  <si>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</si>
  <si>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</si>
  <si>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</si>
  <si>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</si>
  <si>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</si>
  <si>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</si>
  <si>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</si>
  <si>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</si>
  <si>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</si>
  <si>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</si>
  <si>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</si>
  <si>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</si>
  <si>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</si>
  <si>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</si>
  <si>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</si>
  <si>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</si>
  <si>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</si>
  <si>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</si>
  <si>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</si>
  <si>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</si>
  <si>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</si>
  <si>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</si>
  <si>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</si>
  <si>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</si>
  <si>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</si>
  <si>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</si>
  <si>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</si>
  <si>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</si>
  <si>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</si>
  <si>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</si>
  <si>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</si>
  <si>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</si>
  <si>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</si>
  <si>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</si>
  <si>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</si>
  <si>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</si>
  <si>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</si>
  <si>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</si>
  <si>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</si>
  <si>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</si>
  <si>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</si>
  <si>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</si>
  <si>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</si>
  <si>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</si>
  <si>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</si>
  <si>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</si>
  <si>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</si>
  <si>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</si>
  <si>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</si>
  <si>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</si>
  <si>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</si>
  <si>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</si>
  <si>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</si>
  <si>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</si>
  <si>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</si>
  <si>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</si>
  <si>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</si>
  <si>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</si>
  <si>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</si>
  <si>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</si>
  <si>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</si>
  <si>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</si>
  <si>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</si>
  <si>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</si>
  <si>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</si>
  <si>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</si>
  <si>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</si>
  <si>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</si>
  <si>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</si>
  <si>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</si>
  <si>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</si>
  <si>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</si>
  <si>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</si>
  <si>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</si>
  <si>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</si>
  <si>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</si>
  <si>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</si>
  <si>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</si>
  <si>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</si>
  <si>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</si>
  <si>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</si>
  <si>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</si>
  <si>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</si>
  <si>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</si>
  <si>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</si>
  <si>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</si>
  <si>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</si>
  <si>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</si>
  <si>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</si>
  <si>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</si>
  <si>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</si>
  <si>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</si>
  <si>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</si>
  <si>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</si>
  <si>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</si>
  <si>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</si>
  <si>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</si>
  <si>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</si>
  <si>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</si>
  <si>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</si>
  <si>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</si>
  <si>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</si>
  <si>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</si>
  <si>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</si>
  <si>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</si>
  <si>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</si>
  <si>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</si>
  <si>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</si>
  <si>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</si>
  <si>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</si>
  <si>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</si>
  <si>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</si>
  <si>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</si>
  <si>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</si>
  <si>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</si>
  <si>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</si>
  <si>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</si>
  <si>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</si>
  <si>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</si>
  <si>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</si>
  <si>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</si>
  <si>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</si>
  <si>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</si>
  <si>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</si>
  <si>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</si>
  <si>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</si>
  <si>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</si>
  <si>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</si>
  <si>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</si>
  <si>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</si>
  <si>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</si>
  <si>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</si>
  <si>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</si>
  <si>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</si>
  <si>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</si>
  <si>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</si>
  <si>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</si>
  <si>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</si>
  <si>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</si>
  <si>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</si>
  <si>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</si>
  <si>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</si>
  <si>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</si>
  <si>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</si>
  <si>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</si>
  <si>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</si>
  <si>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</si>
  <si>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</si>
  <si>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</si>
  <si>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</si>
  <si>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</si>
  <si>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</si>
  <si>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</si>
  <si>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</si>
  <si>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</si>
  <si>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</si>
  <si>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</si>
  <si>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</si>
  <si>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</si>
  <si>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</si>
  <si>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</si>
  <si>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</si>
  <si>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</si>
  <si>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</si>
  <si>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</si>
  <si>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</si>
  <si>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</si>
  <si>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</si>
  <si>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</si>
  <si>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</si>
  <si>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</si>
  <si>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</si>
  <si>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</si>
  <si>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</si>
  <si>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</si>
  <si>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</si>
  <si>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</si>
  <si>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</si>
  <si>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</si>
  <si>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</si>
  <si>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</si>
  <si>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</si>
  <si>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</si>
  <si>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</si>
  <si>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</si>
  <si>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</si>
  <si>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</si>
  <si>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</si>
  <si>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</si>
  <si>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</si>
  <si>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</si>
  <si>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</si>
  <si>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</si>
  <si>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</si>
  <si>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</si>
  <si>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</si>
  <si>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</si>
  <si>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</si>
  <si>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</si>
  <si>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</si>
  <si>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</si>
  <si>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</si>
  <si>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</si>
  <si>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</si>
  <si>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</si>
  <si>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</si>
  <si>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</si>
  <si>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</si>
  <si>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</si>
  <si>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</si>
  <si>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</si>
  <si>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</si>
  <si>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</si>
  <si>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</si>
  <si>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</si>
  <si>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</si>
  <si>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</si>
  <si>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</si>
  <si>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</si>
  <si>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</si>
  <si>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</si>
  <si>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</si>
  <si>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</si>
  <si>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</si>
  <si>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</si>
  <si>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</si>
  <si>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</si>
  <si>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</si>
  <si>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</si>
  <si>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</si>
  <si>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</si>
  <si>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</si>
  <si>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</si>
  <si>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</si>
  <si>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</si>
  <si>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</si>
  <si>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</si>
  <si>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</si>
  <si>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</si>
  <si>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</si>
  <si>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</si>
  <si>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</si>
  <si>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</si>
  <si>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</si>
  <si>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</si>
  <si>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</si>
  <si>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</si>
  <si>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</si>
  <si>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</si>
  <si>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</si>
  <si>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</si>
  <si>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</si>
  <si>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</si>
  <si>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</si>
  <si>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</si>
  <si>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</si>
  <si>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</si>
  <si>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</si>
  <si>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</si>
  <si>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</si>
  <si>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</si>
  <si>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</si>
  <si>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</si>
  <si>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</si>
  <si>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</si>
  <si>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</si>
  <si>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</si>
  <si>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</si>
  <si>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</si>
  <si>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</si>
  <si>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</si>
  <si>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</si>
  <si>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</si>
  <si>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</si>
  <si>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</si>
  <si>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</si>
  <si>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</si>
  <si>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</si>
  <si>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</si>
  <si>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</si>
  <si>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</si>
  <si>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</si>
  <si>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</si>
  <si>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</si>
  <si>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</si>
  <si>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</si>
  <si>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</si>
  <si>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</si>
  <si>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</si>
  <si>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</si>
  <si>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</si>
  <si>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</si>
  <si>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</si>
  <si>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</si>
  <si>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</si>
  <si>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</si>
  <si>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</si>
  <si>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</si>
  <si>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</si>
  <si>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</si>
  <si>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</si>
  <si>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</si>
  <si>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</si>
  <si>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</si>
  <si>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</si>
  <si>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</si>
  <si>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</si>
  <si>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</si>
  <si>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</si>
  <si>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</si>
  <si>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</si>
  <si>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</si>
  <si>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</si>
  <si>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</si>
  <si>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</si>
  <si>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</si>
  <si>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</si>
  <si>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</si>
  <si>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</si>
  <si>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</si>
  <si>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</si>
  <si>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</si>
  <si>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</si>
  <si>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</si>
  <si>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</si>
  <si>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</si>
  <si>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</si>
  <si>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</si>
  <si>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</si>
  <si>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</si>
  <si>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</si>
  <si>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</si>
  <si>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</si>
  <si>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</si>
  <si>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</si>
  <si>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</si>
  <si>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</si>
  <si>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</si>
  <si>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</si>
  <si>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</si>
  <si>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</si>
  <si>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</si>
  <si>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</si>
  <si>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</si>
  <si>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</si>
  <si>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</si>
  <si>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</si>
  <si>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</si>
  <si>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</si>
  <si>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</si>
  <si>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</si>
  <si>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</si>
  <si>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</si>
  <si>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</si>
  <si>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</si>
  <si>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</si>
  <si>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</si>
  <si>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</si>
  <si>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</si>
  <si>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</si>
  <si>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</si>
  <si>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</si>
  <si>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</si>
  <si>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</si>
  <si>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</si>
  <si>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</si>
  <si>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</si>
  <si>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</si>
  <si>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</si>
  <si>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</si>
  <si>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</si>
  <si>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</si>
  <si>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</si>
  <si>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</si>
  <si>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</si>
  <si>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</si>
  <si>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</si>
  <si>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</si>
  <si>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</si>
  <si>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</si>
  <si>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</si>
  <si>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</si>
  <si>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</si>
  <si>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</si>
  <si>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</si>
  <si>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</si>
  <si>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</si>
  <si>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</si>
  <si>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</si>
  <si>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</si>
  <si>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</si>
  <si>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</si>
  <si>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</si>
  <si>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</si>
  <si>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</si>
  <si>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</si>
  <si>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</si>
  <si>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</si>
  <si>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</si>
  <si>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</si>
  <si>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</si>
  <si>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</si>
  <si>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</si>
  <si>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</si>
  <si>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</si>
  <si>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</si>
  <si>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</si>
  <si>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</si>
  <si>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</si>
  <si>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</si>
  <si>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</si>
  <si>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</si>
  <si>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</si>
  <si>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</si>
  <si>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</si>
  <si>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</si>
  <si>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</si>
  <si>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</si>
  <si>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</si>
  <si>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</si>
  <si>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</si>
  <si>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</si>
  <si>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</si>
  <si>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</si>
  <si>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</si>
  <si>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</si>
  <si>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</si>
  <si>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</si>
  <si>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</si>
  <si>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</si>
  <si>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</si>
  <si>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</si>
  <si>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</si>
  <si>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</si>
  <si>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</si>
  <si>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</si>
  <si>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</si>
  <si>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</si>
  <si>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</si>
  <si>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</si>
  <si>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</si>
  <si>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</si>
  <si>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</si>
  <si>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</si>
  <si>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</si>
  <si>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</si>
  <si>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</si>
  <si>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</si>
  <si>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</si>
  <si>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</si>
  <si>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</si>
  <si>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</si>
  <si>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</si>
  <si>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</si>
  <si>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</si>
  <si>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</si>
  <si>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</si>
  <si>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</si>
  <si>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</si>
  <si>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</si>
  <si>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</si>
  <si>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</si>
  <si>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</si>
  <si>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</si>
  <si>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</si>
  <si>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</si>
  <si>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</si>
  <si>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</si>
  <si>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</si>
  <si>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</si>
  <si>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</si>
  <si>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</si>
  <si>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</si>
  <si>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</si>
  <si>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</si>
  <si>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</si>
  <si>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</si>
  <si>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</si>
  <si>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</si>
  <si>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</si>
  <si>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</si>
  <si>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</si>
  <si>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</si>
  <si>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</si>
  <si>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</si>
  <si>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</si>
  <si>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</si>
  <si>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</si>
  <si>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</si>
  <si>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</si>
  <si>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</si>
  <si>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</si>
  <si>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</si>
  <si>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</si>
  <si>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</si>
  <si>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</si>
  <si>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</si>
  <si>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</si>
  <si>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</si>
  <si>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</si>
  <si>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</si>
  <si>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</si>
  <si>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</si>
  <si>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</si>
  <si>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</si>
  <si>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</si>
  <si>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</si>
  <si>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</si>
  <si>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</si>
  <si>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</si>
  <si>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</si>
  <si>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</si>
  <si>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</si>
  <si>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</si>
  <si>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</si>
  <si>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</si>
  <si>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</si>
  <si>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</si>
  <si>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</si>
  <si>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</si>
  <si>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</si>
  <si>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</si>
  <si>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</si>
  <si>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</si>
  <si>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</si>
  <si>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</si>
  <si>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</si>
  <si>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</si>
  <si>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</si>
  <si>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</si>
  <si>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</si>
  <si>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</si>
  <si>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</si>
  <si>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</si>
  <si>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</si>
  <si>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</si>
  <si>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</si>
  <si>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</si>
  <si>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</si>
  <si>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</si>
  <si>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</si>
  <si>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</si>
  <si>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</si>
  <si>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</si>
  <si>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</si>
  <si>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</si>
  <si>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</si>
  <si>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</si>
  <si>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</si>
  <si>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</si>
  <si>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</si>
  <si>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</si>
  <si>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</si>
  <si>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</si>
  <si>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</si>
  <si>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</si>
  <si>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</si>
  <si>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</si>
  <si>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</si>
  <si>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</si>
  <si>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</si>
  <si>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</si>
  <si>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</si>
  <si>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</si>
  <si>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</si>
  <si>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</si>
  <si>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</si>
  <si>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</si>
  <si>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</si>
  <si>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</si>
  <si>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</si>
  <si>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</si>
  <si>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</si>
  <si>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</si>
  <si>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</si>
  <si>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</si>
  <si>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</si>
  <si>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</si>
  <si>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</si>
  <si>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</si>
  <si>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</si>
  <si>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</si>
  <si>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</si>
  <si>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</si>
  <si>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</si>
  <si>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</si>
  <si>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</si>
  <si>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</si>
  <si>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</si>
  <si>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</si>
  <si>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</si>
  <si>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</si>
  <si>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</si>
  <si>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</si>
  <si>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</si>
  <si>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</si>
  <si>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</si>
  <si>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</si>
  <si>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</si>
  <si>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</si>
  <si>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</si>
  <si>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</si>
  <si>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</si>
  <si>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</si>
  <si>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</si>
  <si>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</si>
  <si>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</si>
  <si>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</si>
  <si>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</si>
  <si>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</si>
  <si>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</si>
  <si>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</si>
  <si>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</si>
  <si>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</si>
  <si>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</si>
  <si>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</si>
  <si>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</si>
  <si>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</si>
  <si>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</si>
  <si>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</si>
  <si>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</si>
  <si>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</si>
  <si>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</si>
  <si>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</si>
  <si>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</si>
  <si>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</si>
  <si>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</si>
  <si>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</si>
  <si>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</si>
  <si>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</si>
  <si>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</si>
  <si>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</si>
  <si>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</si>
  <si>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</si>
  <si>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</si>
  <si>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</si>
  <si>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</si>
  <si>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</si>
  <si>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</si>
  <si>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</si>
  <si>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</si>
  <si>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</si>
  <si>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</si>
  <si>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</si>
  <si>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</si>
  <si>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</si>
  <si>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</si>
  <si>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</si>
  <si>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</si>
  <si>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</si>
  <si>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</si>
  <si>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</si>
  <si>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</si>
  <si>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</si>
  <si>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</si>
  <si>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</si>
  <si>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</si>
  <si>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</si>
  <si>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</si>
  <si>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</si>
  <si>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</si>
  <si>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</si>
  <si>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</si>
  <si>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</si>
  <si>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</si>
  <si>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</si>
  <si>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</si>
  <si>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</si>
  <si>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</si>
  <si>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</si>
  <si>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</si>
  <si>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</si>
  <si>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</si>
  <si>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</si>
  <si>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</si>
  <si>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</si>
  <si>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</si>
  <si>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</si>
  <si>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</si>
  <si>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</si>
  <si>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</si>
  <si>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</si>
  <si>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</si>
  <si>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</si>
  <si>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</si>
  <si>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</si>
  <si>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</si>
  <si>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</si>
  <si>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</si>
  <si>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</si>
  <si>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</si>
  <si>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</si>
  <si>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</si>
  <si>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</si>
  <si>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</si>
  <si>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</si>
  <si>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</si>
  <si>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</si>
  <si>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</si>
  <si>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</si>
  <si>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</si>
  <si>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</si>
  <si>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</si>
  <si>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</si>
  <si>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</si>
  <si>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</si>
  <si>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</si>
  <si>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</si>
  <si>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</si>
  <si>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</si>
  <si>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</si>
  <si>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</si>
  <si>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</si>
  <si>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</si>
  <si>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</si>
  <si>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</si>
  <si>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</si>
  <si>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</si>
  <si>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</si>
  <si>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</si>
  <si>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</si>
  <si>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</si>
  <si>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</si>
  <si>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</si>
  <si>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</si>
  <si>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</si>
  <si>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</si>
  <si>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</si>
  <si>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</si>
  <si>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</si>
  <si>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</si>
  <si>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</si>
  <si>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</si>
  <si>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</si>
  <si>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</si>
  <si>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</si>
  <si>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</si>
  <si>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</si>
  <si>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</si>
  <si>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</si>
  <si>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</si>
  <si>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</si>
  <si>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</si>
  <si>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</si>
  <si>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</si>
  <si>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</si>
  <si>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</si>
  <si>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</si>
  <si>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</si>
  <si>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</si>
  <si>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</si>
  <si>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</si>
  <si>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</si>
  <si>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</si>
  <si>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</si>
  <si>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</si>
  <si>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</si>
  <si>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</si>
  <si>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</si>
  <si>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</si>
  <si>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</si>
  <si>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</si>
  <si>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</si>
  <si>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</si>
  <si>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</si>
  <si>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</si>
  <si>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</si>
  <si>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</si>
  <si>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</si>
  <si>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</si>
  <si>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</si>
  <si>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</si>
  <si>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</si>
  <si>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</si>
  <si>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</si>
  <si>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</si>
  <si>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</si>
  <si>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</si>
  <si>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</si>
  <si>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</si>
  <si>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</si>
  <si>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</si>
  <si>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</si>
  <si>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</si>
  <si>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</si>
  <si>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</si>
  <si>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</si>
  <si>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</si>
  <si>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</si>
  <si>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</si>
  <si>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</si>
  <si>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</si>
  <si>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</si>
  <si>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</si>
  <si>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</si>
  <si>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</si>
  <si>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</si>
  <si>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</si>
  <si>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</si>
  <si>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</si>
  <si>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</si>
  <si>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</si>
  <si>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</si>
  <si>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</si>
  <si>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</si>
  <si>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</si>
  <si>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</si>
  <si>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</si>
  <si>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</si>
  <si>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</si>
  <si>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</si>
  <si>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</si>
  <si>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</si>
  <si>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</si>
  <si>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</si>
  <si>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</si>
  <si>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</si>
  <si>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</si>
  <si>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</si>
  <si>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</si>
  <si>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</si>
  <si>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</si>
  <si>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</si>
  <si>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</si>
  <si>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</si>
  <si>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</si>
  <si>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</si>
  <si>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</si>
  <si>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</si>
  <si>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</si>
  <si>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</si>
  <si>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</si>
  <si>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</si>
  <si>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</si>
  <si>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</si>
  <si>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</si>
  <si>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</si>
  <si>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</si>
  <si>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</si>
  <si>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</si>
  <si>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</si>
  <si>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</si>
  <si>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</si>
  <si>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</si>
  <si>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</si>
  <si>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</si>
  <si>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</si>
  <si>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</si>
  <si>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</si>
  <si>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</si>
  <si>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</si>
  <si>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</si>
  <si>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</si>
  <si>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</si>
  <si>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</si>
  <si>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</si>
  <si>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</si>
  <si>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</si>
  <si>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</si>
  <si>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</si>
  <si>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</si>
  <si>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</si>
  <si>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</si>
  <si>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</si>
  <si>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</si>
  <si>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</si>
  <si>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</si>
  <si>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</si>
  <si>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</si>
  <si>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</si>
  <si>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</si>
  <si>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</si>
  <si>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</si>
  <si>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</si>
  <si>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</si>
  <si>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</si>
  <si>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</si>
  <si>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</si>
  <si>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</si>
  <si>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</si>
  <si>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</si>
  <si>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</si>
  <si>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</si>
  <si>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</si>
  <si>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</si>
  <si>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</si>
  <si>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</si>
  <si>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</si>
  <si>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</si>
  <si>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</si>
  <si>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</si>
  <si>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</si>
  <si>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</si>
  <si>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</si>
  <si>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</si>
  <si>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</si>
  <si>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</si>
  <si>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</si>
  <si>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</si>
  <si>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</si>
  <si>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</si>
  <si>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</si>
  <si>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</si>
  <si>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</si>
  <si>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</si>
  <si>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</si>
  <si>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</si>
  <si>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</si>
  <si>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</si>
  <si>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</si>
  <si>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</si>
  <si>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</si>
  <si>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</si>
  <si>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</si>
  <si>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</si>
  <si>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</si>
  <si>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</si>
  <si>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</si>
  <si>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</si>
  <si>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</si>
  <si>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</si>
  <si>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</si>
  <si>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</si>
  <si>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</si>
  <si>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</si>
  <si>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</si>
  <si>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</si>
  <si>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</si>
  <si>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</si>
  <si>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</si>
  <si>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</si>
  <si>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</si>
  <si>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</si>
  <si>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</si>
  <si>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</si>
  <si>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</si>
  <si>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</si>
  <si>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</si>
  <si>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</si>
  <si>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</si>
  <si>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</si>
  <si>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</si>
  <si>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</si>
  <si>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</si>
  <si>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</si>
  <si>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</si>
  <si>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</si>
  <si>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</si>
  <si>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</si>
  <si>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</si>
  <si>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</si>
  <si>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</si>
  <si>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</si>
  <si>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</si>
  <si>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</si>
  <si>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</si>
  <si>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</si>
  <si>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</si>
  <si>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</si>
  <si>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</si>
  <si>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</si>
  <si>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</si>
  <si>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</si>
  <si>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</si>
  <si>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</si>
  <si>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</si>
  <si>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</si>
  <si>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</si>
  <si>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</si>
  <si>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</si>
  <si>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</si>
  <si>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</si>
  <si>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</si>
  <si>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</si>
  <si>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</si>
  <si>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</si>
  <si>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</si>
  <si>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</si>
  <si>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</si>
  <si>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</si>
  <si>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</si>
  <si>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</si>
  <si>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</si>
  <si>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</si>
  <si>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</si>
  <si>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</si>
  <si>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</si>
  <si>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</si>
  <si>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</si>
  <si>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</si>
  <si>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</si>
  <si>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</si>
  <si>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</si>
  <si>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</si>
  <si>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</si>
  <si>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</si>
  <si>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</si>
  <si>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</si>
  <si>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</si>
  <si>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</si>
  <si>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</si>
  <si>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</si>
  <si>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</si>
  <si>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</si>
  <si>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</si>
  <si>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</si>
  <si>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</si>
  <si>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</si>
  <si>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</si>
  <si>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</si>
  <si>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</si>
  <si>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</si>
  <si>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</si>
  <si>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</si>
  <si>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</si>
  <si>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</si>
  <si>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</si>
  <si>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</si>
  <si>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</si>
  <si>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</si>
  <si>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</si>
  <si>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</si>
  <si>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</si>
  <si>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</si>
  <si>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</si>
  <si>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</si>
  <si>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</si>
  <si>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</si>
  <si>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</si>
  <si>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</si>
  <si>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</si>
  <si>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</si>
  <si>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</si>
  <si>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</si>
  <si>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</si>
  <si>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</si>
  <si>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</si>
  <si>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</si>
  <si>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</si>
  <si>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</si>
  <si>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</si>
  <si>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</si>
  <si>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</si>
  <si>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</si>
  <si>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</si>
  <si>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</si>
  <si>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</si>
  <si>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</si>
  <si>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</si>
  <si>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</si>
  <si>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</si>
  <si>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</si>
  <si>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</si>
  <si>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</si>
  <si>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</si>
  <si>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</si>
  <si>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</si>
  <si>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</si>
  <si>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</si>
  <si>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</si>
  <si>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</si>
  <si>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</si>
  <si>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</si>
  <si>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</si>
  <si>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</si>
  <si>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</si>
  <si>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</si>
  <si>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</si>
  <si>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</si>
  <si>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</si>
  <si>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</si>
  <si>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</si>
  <si>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</si>
  <si>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</si>
  <si>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</si>
  <si>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</si>
  <si>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</si>
  <si>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</si>
  <si>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</si>
  <si>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</si>
  <si>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</si>
  <si>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</si>
  <si>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</si>
  <si>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</si>
  <si>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</si>
  <si>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</si>
  <si>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</si>
  <si>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</si>
  <si>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</si>
  <si>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</si>
  <si>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</si>
  <si>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</si>
  <si>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</si>
  <si>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</si>
  <si>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</si>
  <si>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</si>
  <si>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</si>
  <si>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</si>
  <si>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</si>
  <si>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</si>
  <si>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</si>
  <si>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</si>
  <si>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</si>
  <si>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</si>
  <si>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</si>
  <si>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</si>
  <si>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</si>
  <si>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</si>
  <si>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</si>
  <si>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</si>
  <si>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</si>
  <si>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</si>
  <si>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</si>
  <si>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</si>
  <si>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</si>
  <si>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</si>
  <si>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</si>
  <si>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</si>
  <si>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</si>
  <si>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</si>
  <si>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</si>
  <si>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</si>
  <si>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</si>
  <si>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</si>
  <si>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</si>
  <si>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</si>
  <si>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</si>
  <si>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</si>
  <si>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</si>
  <si>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</si>
  <si>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</si>
  <si>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</si>
  <si>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</si>
  <si>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</si>
  <si>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</si>
  <si>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</si>
  <si>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</si>
  <si>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</si>
  <si>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</si>
  <si>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</si>
  <si>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</si>
  <si>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</si>
  <si>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</si>
  <si>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</si>
  <si>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</si>
  <si>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</si>
  <si>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</si>
  <si>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</si>
  <si>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</si>
  <si>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</si>
  <si>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</si>
  <si>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</si>
  <si>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</si>
  <si>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</si>
  <si>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</si>
  <si>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</si>
  <si>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</si>
  <si>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</si>
  <si>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</si>
  <si>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</si>
  <si>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</si>
  <si>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</si>
  <si>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</si>
  <si>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</si>
  <si>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</si>
  <si>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</si>
  <si>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</si>
  <si>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</si>
  <si>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</si>
  <si>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</si>
  <si>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</si>
  <si>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</si>
  <si>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</si>
  <si>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</si>
  <si>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</si>
  <si>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</si>
  <si>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</si>
  <si>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</si>
  <si>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</si>
  <si>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</si>
  <si>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</si>
  <si>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</si>
  <si>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</si>
  <si>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</si>
  <si>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</si>
  <si>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</si>
  <si>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</si>
  <si>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</si>
  <si>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</si>
  <si>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</si>
  <si>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</si>
  <si>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</si>
  <si>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</si>
  <si>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</si>
  <si>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</si>
  <si>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</si>
  <si>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</si>
  <si>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</si>
  <si>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</si>
  <si>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</si>
  <si>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</si>
  <si>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</si>
  <si>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</si>
  <si>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</si>
  <si>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</si>
  <si>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</si>
  <si>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</si>
  <si>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</si>
  <si>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</si>
  <si>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</si>
  <si>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</si>
  <si>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</si>
  <si>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</si>
  <si>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</si>
  <si>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</si>
  <si>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</si>
  <si>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</si>
  <si>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</si>
  <si>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</si>
  <si>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</si>
  <si>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</si>
  <si>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</si>
  <si>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</si>
  <si>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</si>
  <si>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</si>
  <si>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</si>
  <si>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</si>
  <si>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</si>
  <si>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</si>
  <si>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</si>
  <si>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</si>
  <si>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</si>
  <si>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</si>
  <si>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</si>
  <si>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</si>
  <si>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</si>
  <si>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</si>
  <si>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</si>
  <si>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</si>
  <si>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</si>
  <si>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</si>
  <si>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</si>
  <si>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</si>
  <si>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</si>
  <si>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</si>
  <si>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</si>
  <si>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</si>
  <si>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</si>
  <si>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</si>
  <si>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</si>
  <si>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</si>
  <si>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</si>
  <si>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</si>
  <si>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</si>
  <si>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</si>
  <si>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</si>
  <si>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</si>
  <si>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</si>
  <si>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</si>
  <si>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</si>
  <si>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</si>
  <si>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</si>
  <si>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</si>
  <si>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</si>
  <si>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</si>
  <si>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</si>
  <si>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</si>
  <si>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</si>
  <si>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</si>
  <si>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</si>
  <si>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</si>
  <si>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</si>
  <si>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</si>
  <si>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</si>
  <si>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</si>
  <si>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</si>
  <si>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</si>
  <si>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</si>
  <si>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</si>
  <si>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</si>
  <si>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</si>
  <si>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</si>
  <si>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</si>
  <si>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</si>
  <si>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</si>
  <si>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</si>
  <si>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</si>
  <si>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</si>
  <si>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</si>
  <si>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</si>
  <si>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</si>
  <si>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</si>
  <si>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</si>
  <si>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</si>
  <si>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</si>
  <si>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</si>
  <si>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</si>
  <si>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</si>
  <si>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</si>
  <si>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</si>
  <si>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</si>
  <si>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</si>
  <si>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</si>
  <si>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</si>
  <si>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</si>
  <si>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</si>
  <si>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</si>
  <si>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</si>
  <si>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</si>
  <si>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</si>
  <si>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</si>
  <si>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</si>
  <si>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</si>
  <si>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</si>
  <si>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</si>
  <si>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</si>
  <si>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</si>
  <si>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</si>
  <si>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</si>
  <si>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</si>
  <si>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</si>
  <si>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</si>
  <si>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</si>
  <si>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</si>
  <si>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</si>
  <si>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</si>
  <si>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</si>
  <si>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</si>
  <si>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</si>
  <si>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</si>
  <si>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</si>
  <si>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</si>
  <si>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</si>
  <si>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</si>
  <si>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</si>
  <si>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</si>
  <si>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</si>
  <si>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</si>
  <si>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</si>
  <si>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</si>
  <si>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</si>
  <si>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</si>
  <si>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</si>
  <si>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</si>
  <si>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</si>
  <si>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</si>
  <si>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</si>
  <si>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</si>
  <si>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</si>
  <si>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</si>
  <si>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</si>
  <si>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</si>
  <si>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</si>
  <si>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</si>
  <si>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</si>
  <si>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</si>
  <si>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</si>
  <si>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</si>
  <si>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</si>
  <si>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</si>
  <si>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</si>
  <si>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</si>
  <si>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</si>
  <si>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</si>
  <si>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</si>
  <si>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</si>
  <si>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</si>
  <si>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</si>
  <si>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</si>
  <si>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</si>
  <si>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</si>
  <si>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</si>
  <si>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</si>
  <si>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</si>
  <si>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</si>
  <si>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</si>
  <si>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</si>
  <si>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</si>
  <si>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</si>
  <si>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</si>
  <si>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</si>
  <si>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</si>
  <si>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</si>
  <si>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</si>
  <si>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</si>
  <si>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</si>
  <si>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</si>
  <si>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</si>
  <si>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</si>
  <si>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</si>
  <si>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</si>
  <si>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</si>
  <si>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</si>
  <si>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</si>
  <si>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</si>
  <si>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</si>
  <si>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</si>
  <si>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</si>
  <si>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</si>
  <si>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</si>
  <si>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</si>
  <si>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</si>
  <si>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</si>
  <si>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</si>
  <si>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</si>
  <si>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</si>
  <si>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</si>
  <si>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</si>
  <si>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</si>
  <si>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</si>
  <si>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</si>
  <si>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</si>
  <si>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</si>
  <si>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</si>
  <si>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</si>
  <si>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</si>
  <si>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</si>
  <si>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</si>
  <si>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</si>
  <si>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</si>
  <si>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</si>
  <si>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</si>
  <si>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</si>
  <si>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</si>
  <si>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</si>
  <si>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</si>
  <si>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</si>
  <si>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</si>
  <si>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</si>
  <si>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</si>
  <si>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</si>
  <si>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</si>
  <si>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</si>
  <si>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</si>
  <si>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</si>
  <si>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</si>
  <si>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</si>
  <si>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</si>
  <si>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</si>
  <si>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</si>
  <si>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</si>
  <si>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</si>
  <si>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</si>
  <si>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</si>
  <si>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</si>
  <si>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</si>
  <si>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</si>
  <si>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</si>
  <si>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</si>
  <si>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</si>
  <si>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</si>
  <si>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</si>
  <si>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</si>
  <si>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</si>
  <si>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</si>
  <si>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</si>
  <si>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</si>
  <si>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</si>
  <si>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</si>
  <si>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</si>
  <si>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</si>
  <si>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</si>
  <si>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</si>
  <si>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</si>
  <si>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</si>
  <si>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</si>
  <si>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</si>
  <si>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</si>
  <si>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</si>
  <si>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</si>
  <si>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</si>
  <si>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</si>
  <si>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</si>
  <si>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</si>
  <si>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</si>
  <si>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</si>
  <si>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</si>
  <si>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</si>
  <si>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</si>
  <si>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</si>
  <si>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</si>
  <si>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</si>
  <si>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</si>
  <si>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</si>
  <si>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</si>
  <si>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</si>
  <si>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</si>
  <si>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</si>
  <si>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</si>
  <si>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</si>
  <si>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</si>
  <si>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</si>
  <si>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</si>
  <si>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</si>
  <si>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</si>
  <si>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</si>
  <si>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</si>
  <si>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</si>
  <si>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</si>
  <si>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</si>
  <si>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</si>
  <si>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</si>
  <si>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</si>
  <si>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</si>
  <si>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</si>
  <si>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</si>
  <si>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</si>
  <si>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</si>
  <si>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</si>
  <si>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</si>
  <si>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</si>
  <si>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</si>
  <si>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</si>
  <si>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</si>
  <si>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</si>
  <si>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</si>
  <si>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</si>
  <si>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</si>
  <si>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</si>
  <si>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</si>
  <si>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</si>
  <si>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</si>
  <si>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</si>
  <si>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</si>
  <si>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</si>
  <si>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</si>
  <si>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</si>
  <si>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</si>
  <si>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</si>
  <si>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</si>
  <si>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</si>
  <si>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</si>
  <si>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</si>
  <si>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</si>
  <si>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</si>
  <si>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</si>
  <si>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</si>
  <si>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</si>
  <si>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</si>
  <si>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</si>
  <si>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</si>
  <si>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</si>
  <si>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</si>
  <si>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</si>
  <si>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</si>
  <si>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</si>
  <si>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</si>
  <si>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</si>
  <si>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</si>
  <si>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</si>
  <si>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</si>
  <si>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</si>
  <si>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</si>
  <si>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</si>
  <si>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</si>
  <si>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</si>
  <si>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</si>
  <si>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</si>
  <si>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</si>
  <si>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</si>
  <si>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</si>
  <si>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</si>
  <si>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</si>
  <si>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</si>
  <si>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</si>
  <si>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</si>
  <si>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</si>
  <si>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</si>
  <si>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</si>
  <si>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</si>
  <si>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</si>
  <si>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</si>
  <si>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</si>
  <si>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</si>
  <si>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</si>
  <si>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</si>
  <si>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</si>
  <si>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</si>
  <si>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</si>
  <si>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</si>
  <si>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</si>
  <si>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</si>
  <si>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</si>
  <si>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</si>
  <si>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</si>
  <si>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</si>
  <si>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</si>
  <si>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</si>
  <si>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</si>
  <si>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</si>
  <si>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</si>
  <si>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</si>
  <si>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</si>
  <si>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</si>
  <si>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</si>
  <si>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</si>
  <si>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</si>
  <si>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</si>
  <si>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</si>
  <si>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</si>
  <si>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</si>
  <si>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</si>
  <si>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</si>
  <si>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</si>
  <si>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</si>
  <si>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</si>
  <si>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</si>
  <si>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</si>
  <si>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</si>
  <si>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</si>
  <si>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</si>
  <si>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</si>
  <si>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</si>
  <si>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</si>
  <si>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</si>
  <si>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</si>
  <si>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</si>
  <si>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</si>
  <si>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</si>
  <si>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</si>
  <si>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</si>
  <si>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</si>
  <si>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</si>
  <si>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</si>
  <si>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</si>
  <si>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</si>
  <si>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</si>
  <si>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</si>
  <si>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</si>
  <si>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</si>
  <si>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</si>
  <si>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</si>
  <si>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</si>
  <si>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</si>
  <si>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</si>
  <si>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</si>
  <si>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</si>
  <si>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</si>
  <si>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</si>
  <si>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</si>
  <si>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</si>
  <si>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</si>
  <si>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</si>
  <si>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</si>
  <si>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</si>
  <si>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</si>
  <si>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</si>
  <si>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</si>
  <si>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</si>
  <si>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</si>
  <si>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</si>
  <si>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</si>
  <si>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</si>
  <si>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</si>
  <si>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</si>
  <si>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</si>
  <si>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</si>
  <si>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</si>
  <si>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</si>
  <si>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</si>
  <si>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</si>
  <si>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</si>
  <si>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</si>
  <si>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</si>
  <si>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</si>
  <si>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</si>
  <si>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</si>
  <si>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</si>
  <si>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</si>
  <si>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</si>
  <si>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</si>
  <si>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</si>
  <si>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</si>
  <si>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</si>
  <si>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</si>
  <si>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</si>
  <si>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</si>
  <si>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</si>
  <si>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</si>
  <si>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</si>
  <si>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</si>
  <si>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</si>
  <si>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</si>
  <si>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</si>
  <si>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</si>
  <si>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</si>
  <si>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</si>
  <si>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</si>
  <si>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</si>
  <si>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</si>
  <si>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</si>
  <si>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</si>
  <si>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</si>
  <si>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</si>
  <si>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</si>
  <si>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</si>
  <si>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</si>
  <si>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</si>
  <si>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</si>
  <si>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</si>
  <si>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</si>
  <si>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</si>
  <si>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</si>
  <si>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</si>
  <si>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</si>
  <si>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</si>
  <si>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</si>
  <si>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</si>
  <si>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</si>
  <si>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</si>
  <si>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</si>
  <si>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</si>
  <si>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</si>
  <si>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</si>
  <si>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</si>
  <si>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</si>
  <si>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</si>
  <si>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</si>
  <si>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</si>
  <si>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</si>
  <si>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</si>
  <si>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</si>
  <si>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</si>
  <si>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</si>
  <si>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</si>
  <si>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</si>
  <si>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</si>
  <si>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</si>
  <si>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</si>
  <si>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</si>
  <si>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</si>
  <si>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</si>
  <si>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</si>
  <si>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</si>
  <si>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</si>
  <si>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</si>
  <si>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</si>
  <si>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</si>
  <si>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</si>
  <si>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</si>
  <si>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</si>
  <si>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</si>
  <si>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</si>
  <si>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</si>
  <si>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</si>
  <si>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</si>
  <si>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</si>
  <si>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</si>
  <si>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</si>
  <si>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</si>
  <si>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</si>
  <si>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</si>
  <si>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</si>
  <si>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</si>
  <si>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</si>
  <si>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</si>
  <si>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</si>
  <si>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</si>
  <si>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</si>
  <si>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</si>
  <si>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</si>
  <si>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</si>
  <si>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</si>
  <si>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</si>
  <si>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</si>
  <si>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</si>
  <si>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</si>
  <si>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</si>
  <si>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</si>
  <si>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</si>
  <si>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</si>
  <si>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</si>
  <si>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</si>
  <si>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</si>
  <si>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</si>
  <si>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</si>
  <si>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</si>
  <si>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</si>
  <si>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</si>
  <si>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</si>
  <si>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</si>
  <si>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</si>
  <si>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</si>
  <si>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</si>
  <si>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</si>
  <si>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</si>
  <si>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</si>
  <si>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</si>
  <si>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</si>
  <si>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</si>
  <si>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</si>
  <si>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</si>
  <si>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</si>
  <si>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</si>
  <si>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</si>
  <si>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</si>
  <si>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</si>
  <si>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</si>
  <si>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</si>
  <si>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</si>
  <si>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</si>
  <si>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</si>
  <si>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</si>
  <si>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</si>
  <si>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</si>
  <si>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</si>
  <si>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</si>
  <si>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</si>
  <si>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</si>
  <si>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</si>
  <si>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</si>
  <si>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</si>
  <si>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</si>
  <si>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</si>
  <si>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</si>
  <si>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</si>
  <si>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</si>
  <si>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</si>
  <si>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</si>
  <si>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</si>
  <si>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</si>
  <si>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</si>
  <si>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</si>
  <si>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</si>
  <si>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</si>
  <si>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</si>
  <si>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</si>
  <si>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</si>
  <si>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</si>
  <si>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</si>
  <si>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</si>
  <si>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</si>
  <si>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</si>
  <si>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</si>
  <si>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</si>
  <si>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</si>
  <si>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</si>
  <si>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</si>
  <si>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</si>
  <si>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</si>
  <si>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</si>
  <si>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</si>
  <si>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</si>
  <si>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</si>
  <si>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</si>
  <si>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</si>
  <si>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</si>
  <si>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</si>
  <si>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</si>
  <si>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</si>
  <si>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</si>
  <si>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</si>
  <si>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</si>
  <si>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</si>
  <si>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</si>
  <si>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</si>
  <si>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</si>
  <si>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</si>
  <si>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</si>
  <si>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</si>
  <si>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</si>
  <si>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</si>
  <si>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</si>
  <si>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</si>
  <si>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</si>
  <si>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</si>
  <si>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</si>
  <si>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</si>
  <si>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</si>
  <si>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</si>
  <si>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</si>
  <si>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</si>
  <si>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</si>
  <si>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</si>
  <si>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</si>
  <si>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</si>
  <si>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</si>
  <si>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</si>
  <si>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</si>
  <si>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</si>
  <si>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</si>
  <si>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</si>
  <si>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</si>
  <si>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</si>
  <si>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</si>
  <si>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</si>
  <si>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</si>
  <si>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</si>
  <si>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</si>
  <si>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</si>
  <si>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</si>
  <si>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</si>
  <si>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</si>
  <si>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</si>
  <si>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</si>
  <si>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</si>
  <si>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</si>
  <si>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</si>
  <si>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</si>
  <si>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</si>
  <si>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</si>
  <si>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</si>
  <si>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</si>
  <si>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</si>
  <si>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</si>
  <si>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</si>
  <si>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</si>
  <si>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</si>
  <si>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</si>
  <si>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</si>
  <si>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</si>
  <si>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</si>
  <si>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</si>
  <si>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</si>
  <si>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</si>
  <si>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</si>
  <si>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</si>
  <si>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</si>
  <si>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</si>
  <si>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</si>
  <si>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</si>
  <si>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</si>
  <si>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</si>
  <si>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</si>
  <si>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</si>
  <si>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</si>
  <si>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</si>
  <si>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</si>
  <si>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</si>
  <si>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</si>
  <si>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</si>
  <si>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</si>
  <si>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</si>
  <si>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</si>
  <si>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</si>
  <si>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</si>
  <si>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</si>
  <si>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</si>
  <si>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</si>
  <si>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</si>
  <si>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</si>
  <si>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</si>
  <si>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</si>
  <si>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</si>
  <si>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</si>
  <si>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</si>
  <si>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</si>
  <si>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</si>
  <si>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</si>
  <si>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</si>
  <si>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</si>
  <si>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</si>
  <si>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</si>
  <si>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</si>
  <si>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</si>
  <si>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</si>
  <si>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</si>
  <si>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</si>
  <si>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</si>
  <si>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</si>
  <si>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</si>
  <si>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</si>
  <si>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</si>
  <si>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</si>
  <si>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</si>
  <si>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</si>
  <si>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</si>
  <si>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</si>
  <si>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</si>
  <si>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</si>
  <si>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</si>
  <si>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</si>
  <si>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</si>
  <si>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</si>
  <si>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</si>
  <si>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</si>
  <si>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</si>
  <si>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</si>
  <si>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</si>
  <si>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</si>
  <si>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</si>
  <si>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</si>
  <si>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</si>
  <si>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</si>
  <si>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</si>
  <si>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</si>
  <si>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</si>
  <si>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</si>
  <si>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</si>
  <si>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</si>
  <si>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</si>
  <si>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</si>
  <si>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</si>
  <si>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</si>
  <si>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</si>
  <si>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</si>
  <si>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</si>
  <si>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</si>
  <si>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</si>
  <si>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</si>
  <si>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</si>
  <si>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</si>
  <si>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</si>
  <si>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</si>
  <si>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</si>
  <si>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</si>
  <si>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</si>
  <si>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</si>
  <si>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</si>
  <si>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</si>
  <si>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</si>
  <si>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</si>
  <si>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</si>
  <si>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</si>
  <si>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</si>
  <si>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</si>
  <si>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</si>
  <si>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</si>
  <si>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</si>
  <si>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</si>
  <si>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</si>
  <si>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</si>
  <si>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</si>
  <si>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</si>
  <si>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</si>
  <si>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</si>
  <si>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</si>
  <si>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</si>
  <si>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</si>
  <si>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</si>
  <si>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</si>
  <si>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</si>
  <si>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</si>
  <si>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</si>
  <si>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</si>
  <si>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</si>
  <si>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</si>
  <si>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</si>
  <si>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</si>
  <si>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</si>
  <si>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</si>
  <si>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</si>
  <si>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</si>
  <si>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</si>
  <si>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</si>
  <si>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</si>
  <si>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</si>
  <si>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</si>
  <si>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</si>
  <si>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</si>
  <si>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</si>
  <si>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</si>
  <si>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</si>
  <si>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</si>
  <si>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</si>
  <si>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</si>
  <si>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</si>
  <si>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</si>
  <si>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</si>
  <si>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</si>
  <si>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</si>
  <si>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</si>
  <si>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</si>
  <si>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</si>
  <si>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</si>
  <si>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</si>
  <si>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</si>
  <si>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</si>
  <si>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</si>
  <si>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</si>
  <si>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</si>
  <si>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</si>
  <si>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</si>
  <si>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</si>
  <si>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</si>
  <si>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</si>
  <si>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</si>
  <si>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</si>
  <si>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</si>
  <si>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</si>
  <si>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</si>
  <si>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</si>
  <si>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</si>
  <si>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</si>
  <si>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</si>
  <si>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</si>
  <si>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</si>
  <si>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</si>
  <si>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</si>
  <si>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</si>
  <si>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</si>
  <si>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</si>
  <si>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</si>
  <si>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</si>
  <si>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</si>
  <si>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</si>
  <si>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</si>
  <si>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</si>
  <si>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</si>
  <si>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</si>
  <si>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</si>
  <si>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</si>
  <si>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</si>
  <si>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</si>
  <si>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</si>
  <si>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</si>
  <si>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</si>
  <si>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</si>
  <si>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</si>
  <si>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</si>
  <si>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</si>
  <si>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</si>
  <si>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</si>
  <si>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</si>
  <si>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</si>
  <si>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</si>
  <si>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</si>
  <si>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</si>
  <si>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</si>
  <si>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</si>
  <si>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</si>
  <si>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</si>
  <si>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</si>
  <si>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</si>
  <si>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</si>
  <si>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</si>
  <si>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</si>
  <si>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</si>
  <si>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</si>
  <si>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</si>
  <si>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</si>
  <si>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</si>
  <si>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</si>
  <si>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</si>
  <si>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</si>
  <si>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</si>
  <si>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</si>
  <si>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</si>
  <si>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</si>
  <si>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</si>
  <si>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</si>
  <si>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</si>
  <si>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</si>
  <si>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</si>
  <si>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</si>
  <si>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</si>
  <si>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</si>
  <si>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</si>
  <si>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</si>
  <si>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</si>
  <si>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</si>
  <si>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</si>
  <si>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</si>
  <si>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</si>
  <si>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</si>
  <si>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</si>
  <si>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</si>
  <si>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</si>
  <si>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</si>
  <si>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</si>
  <si>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</si>
  <si>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</si>
  <si>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</si>
  <si>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</si>
  <si>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</si>
  <si>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</si>
  <si>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</si>
  <si>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</si>
  <si>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</si>
  <si>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</si>
  <si>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</si>
  <si>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</si>
  <si>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</si>
  <si>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</si>
  <si>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</si>
  <si>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</si>
  <si>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</si>
  <si>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</si>
  <si>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</si>
  <si>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</si>
  <si>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</si>
  <si>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</si>
  <si>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</si>
  <si>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</si>
  <si>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</si>
  <si>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</si>
  <si>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</si>
  <si>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</si>
  <si>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</si>
  <si>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</si>
  <si>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</si>
  <si>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</si>
  <si>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</si>
  <si>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</si>
  <si>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</si>
  <si>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</si>
  <si>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</si>
  <si>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</si>
  <si>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</si>
  <si>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</si>
  <si>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</si>
  <si>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</si>
  <si>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</si>
  <si>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</si>
  <si>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</si>
  <si>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</si>
  <si>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</si>
  <si>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</si>
  <si>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</si>
  <si>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</si>
  <si>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</si>
  <si>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</si>
  <si>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</si>
  <si>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</si>
  <si>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</si>
  <si>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</si>
  <si>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</si>
  <si>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</si>
  <si>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</si>
  <si>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</si>
  <si>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</si>
  <si>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</si>
  <si>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</si>
  <si>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</si>
  <si>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</si>
  <si>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</si>
  <si>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</si>
  <si>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</si>
  <si>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</si>
  <si>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</si>
  <si>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</si>
  <si>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</si>
  <si>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</si>
  <si>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</si>
  <si>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</si>
  <si>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</si>
  <si>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</si>
  <si>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</si>
  <si>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</si>
  <si>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</si>
  <si>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</si>
  <si>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</si>
  <si>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</si>
  <si>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</si>
  <si>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</si>
  <si>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</si>
  <si>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</si>
  <si>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</si>
  <si>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</si>
  <si>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</si>
  <si>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</si>
  <si>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</si>
  <si>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</si>
  <si>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</si>
  <si>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</si>
  <si>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</si>
  <si>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</si>
  <si>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</si>
  <si>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</si>
  <si>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</si>
  <si>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</si>
  <si>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</si>
  <si>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</si>
  <si>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</si>
  <si>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</si>
  <si>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</si>
  <si>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</si>
  <si>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</si>
  <si>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</si>
  <si>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</si>
  <si>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</si>
  <si>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</si>
  <si>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</si>
  <si>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</si>
  <si>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</si>
  <si>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</si>
  <si>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</si>
  <si>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</si>
  <si>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</si>
  <si>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</si>
  <si>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</si>
  <si>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</si>
  <si>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</si>
  <si>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</si>
  <si>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</si>
  <si>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</si>
  <si>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</si>
  <si>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</si>
  <si>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</si>
  <si>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</si>
  <si>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</si>
  <si>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</si>
  <si>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</si>
  <si>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</si>
  <si>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</si>
  <si>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</si>
  <si>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</si>
  <si>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</si>
  <si>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</si>
  <si>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</si>
  <si>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</si>
  <si>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</si>
  <si>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</si>
  <si>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</si>
  <si>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</si>
  <si>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</si>
  <si>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</si>
  <si>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</si>
  <si>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</si>
  <si>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</si>
  <si>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</si>
  <si>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</si>
  <si>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</si>
  <si>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</si>
  <si>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</si>
  <si>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</si>
  <si>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</si>
  <si>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</si>
  <si>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</si>
  <si>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</si>
  <si>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</si>
  <si>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</si>
  <si>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</si>
  <si>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</si>
  <si>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</si>
  <si>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</si>
  <si>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</si>
  <si>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</si>
  <si>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</si>
  <si>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</si>
  <si>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</si>
  <si>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</si>
  <si>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</si>
  <si>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</si>
  <si>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</si>
  <si>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</si>
  <si>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</si>
  <si>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</si>
  <si>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</si>
  <si>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</si>
  <si>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</si>
  <si>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</si>
  <si>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</si>
  <si>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</si>
  <si>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</si>
  <si>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</si>
  <si>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</si>
  <si>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</si>
  <si>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</si>
  <si>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</si>
  <si>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</si>
  <si>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</si>
  <si>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</si>
  <si>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</si>
  <si>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</si>
  <si>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</si>
  <si>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</si>
  <si>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</si>
  <si>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</si>
  <si>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</si>
  <si>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</si>
  <si>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</si>
  <si>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</si>
  <si>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</si>
  <si>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</si>
  <si>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</si>
  <si>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</si>
  <si>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</si>
  <si>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</si>
  <si>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</si>
  <si>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</si>
  <si>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</si>
  <si>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</si>
  <si>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</si>
  <si>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</si>
  <si>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</si>
  <si>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</si>
  <si>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</si>
  <si>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</si>
  <si>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</si>
  <si>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</si>
  <si>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</si>
  <si>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</si>
  <si>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</si>
  <si>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</si>
  <si>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</si>
  <si>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</si>
  <si>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</si>
  <si>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</si>
  <si>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</si>
  <si>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</si>
  <si>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</si>
  <si>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</si>
  <si>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</si>
  <si>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</si>
  <si>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</si>
  <si>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</si>
  <si>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</si>
  <si>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</si>
  <si>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</si>
  <si>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</si>
  <si>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</si>
  <si>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</si>
  <si>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</si>
  <si>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</si>
  <si>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</si>
  <si>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</si>
  <si>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</si>
  <si>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</si>
  <si>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</si>
  <si>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</si>
  <si>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</si>
  <si>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</si>
  <si>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</si>
  <si>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</si>
  <si>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</si>
  <si>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</si>
  <si>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</si>
  <si>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</si>
  <si>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</si>
  <si>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</si>
  <si>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</si>
  <si>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</si>
  <si>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</si>
  <si>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</si>
  <si>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</si>
  <si>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</si>
  <si>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</si>
  <si>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</si>
  <si>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</si>
  <si>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</si>
  <si>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</si>
  <si>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</si>
  <si>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</si>
  <si>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</si>
  <si>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</si>
  <si>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</si>
  <si>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</si>
  <si>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</si>
  <si>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</si>
  <si>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</si>
  <si>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</si>
  <si>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</si>
  <si>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</si>
  <si>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</si>
  <si>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</si>
  <si>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</si>
  <si>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</si>
  <si>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</si>
  <si>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</si>
  <si>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</si>
  <si>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</si>
  <si>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</si>
  <si>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</si>
  <si>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</si>
  <si>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</si>
  <si>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</si>
  <si>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</si>
  <si>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</si>
  <si>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</si>
  <si>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</si>
  <si>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</si>
  <si>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</si>
  <si>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</si>
  <si>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</si>
  <si>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</si>
  <si>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</si>
  <si>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</si>
  <si>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</si>
  <si>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</si>
  <si>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</si>
  <si>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</si>
  <si>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</si>
  <si>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</si>
  <si>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</si>
  <si>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</si>
  <si>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</si>
  <si>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</si>
  <si>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</si>
  <si>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</si>
  <si>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</si>
  <si>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</si>
  <si>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</si>
  <si>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</si>
  <si>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</si>
  <si>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</si>
  <si>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</si>
  <si>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</si>
  <si>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</si>
  <si>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</si>
  <si>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</si>
  <si>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</si>
  <si>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</si>
  <si>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</si>
  <si>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</si>
  <si>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</si>
  <si>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</si>
  <si>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</si>
  <si>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</si>
  <si>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</si>
  <si>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</si>
  <si>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</si>
  <si>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</si>
  <si>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</si>
  <si>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</si>
  <si>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</si>
  <si>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</si>
  <si>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</si>
  <si>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</si>
  <si>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</si>
  <si>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</si>
  <si>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</si>
  <si>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</si>
  <si>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</si>
  <si>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</si>
  <si>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</si>
  <si>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</si>
  <si>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</si>
  <si>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</si>
  <si>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</si>
  <si>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</si>
  <si>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</si>
  <si>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</si>
  <si>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</si>
  <si>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</si>
  <si>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</si>
  <si>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</si>
  <si>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</si>
  <si>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</si>
  <si>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</si>
  <si>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</si>
  <si>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</si>
  <si>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</si>
  <si>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</si>
  <si>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</si>
  <si>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</si>
  <si>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</si>
  <si>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</si>
  <si>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</si>
  <si>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</si>
  <si>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</si>
  <si>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</si>
  <si>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</si>
  <si>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</si>
  <si>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</si>
  <si>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</si>
  <si>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</si>
  <si>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</si>
  <si>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</si>
  <si>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</si>
  <si>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</si>
  <si>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</si>
  <si>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</si>
  <si>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</si>
  <si>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</si>
  <si>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</si>
  <si>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</si>
  <si>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</si>
  <si>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</si>
  <si>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</si>
  <si>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</si>
  <si>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</si>
  <si>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</si>
  <si>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</si>
  <si>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</si>
  <si>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</si>
  <si>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</si>
  <si>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</si>
  <si>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</si>
  <si>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</si>
  <si>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</si>
  <si>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</si>
  <si>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</si>
  <si>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</si>
  <si>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</si>
  <si>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</si>
  <si>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</si>
  <si>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</si>
  <si>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</si>
  <si>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</si>
  <si>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</si>
  <si>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</si>
  <si>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</si>
  <si>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</si>
  <si>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</si>
  <si>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</si>
  <si>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</si>
  <si>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</si>
  <si>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</si>
  <si>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</si>
  <si>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</si>
  <si>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</si>
  <si>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</si>
  <si>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</si>
  <si>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</si>
  <si>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</si>
  <si>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</si>
  <si>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</si>
  <si>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</si>
  <si>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</si>
  <si>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</si>
  <si>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</si>
  <si>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</si>
  <si>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</si>
  <si>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</si>
  <si>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</si>
  <si>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</si>
  <si>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</si>
  <si>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</si>
  <si>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</si>
  <si>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</si>
  <si>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</si>
  <si>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</si>
  <si>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</si>
  <si>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</si>
  <si>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</si>
  <si>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</si>
  <si>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</si>
  <si>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</si>
  <si>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</si>
  <si>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</si>
  <si>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</si>
  <si>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</si>
  <si>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</si>
  <si>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</si>
  <si>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</si>
  <si>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</si>
  <si>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</si>
  <si>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</si>
  <si>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</si>
  <si>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</si>
  <si>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</si>
  <si>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</si>
  <si>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</si>
  <si>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</si>
  <si>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</si>
  <si>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</si>
  <si>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</si>
  <si>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</si>
  <si>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</si>
  <si>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</si>
  <si>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</si>
  <si>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</si>
  <si>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</si>
  <si>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</si>
  <si>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</si>
  <si>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</si>
  <si>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</si>
  <si>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</si>
  <si>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</si>
  <si>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</si>
  <si>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</si>
  <si>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</si>
  <si>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</si>
  <si>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</si>
  <si>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</si>
  <si>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</si>
  <si>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</si>
  <si>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</si>
  <si>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</si>
  <si>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</si>
  <si>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</si>
  <si>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</si>
  <si>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</si>
  <si>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</si>
  <si>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</si>
  <si>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</si>
  <si>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</si>
  <si>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</si>
  <si>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</si>
  <si>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</si>
  <si>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</si>
  <si>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</si>
  <si>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</si>
  <si>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</si>
  <si>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</si>
  <si>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</si>
  <si>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</si>
  <si>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</si>
  <si>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</si>
  <si>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</si>
  <si>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</si>
  <si>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</si>
  <si>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</si>
  <si>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</si>
  <si>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</si>
  <si>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</si>
  <si>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</si>
  <si>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</si>
  <si>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</si>
  <si>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</si>
  <si>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</si>
  <si>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</si>
  <si>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</si>
  <si>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</si>
  <si>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</si>
  <si>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</si>
  <si>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</si>
  <si>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</si>
  <si>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</si>
  <si>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</si>
  <si>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</si>
  <si>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</si>
  <si>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</si>
  <si>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</si>
  <si>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</si>
  <si>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</si>
  <si>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</si>
  <si>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</si>
  <si>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</si>
  <si>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</si>
  <si>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</si>
  <si>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</si>
  <si>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</si>
  <si>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</si>
  <si>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</si>
  <si>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</si>
  <si>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</si>
  <si>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</si>
  <si>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</si>
  <si>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</si>
  <si>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</si>
  <si>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</si>
  <si>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</si>
  <si>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</si>
  <si>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</si>
  <si>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</si>
  <si>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</si>
  <si>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</si>
  <si>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</si>
  <si>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</si>
  <si>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</si>
  <si>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</si>
  <si>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</si>
  <si>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</si>
  <si>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</si>
  <si>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</si>
  <si>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</si>
  <si>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</si>
  <si>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</si>
  <si>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</si>
  <si>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</si>
  <si>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</si>
  <si>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</si>
  <si>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</si>
  <si>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</si>
  <si>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</si>
  <si>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</si>
  <si>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</si>
  <si>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</si>
  <si>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</si>
  <si>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</si>
  <si>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</si>
  <si>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</si>
  <si>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</si>
  <si>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</si>
  <si>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</si>
  <si>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</si>
  <si>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</si>
  <si>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</si>
  <si>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</si>
  <si>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</si>
  <si>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</si>
  <si>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</si>
  <si>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</si>
  <si>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</si>
  <si>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</si>
  <si>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</si>
  <si>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</si>
  <si>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</si>
  <si>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</si>
  <si>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</si>
  <si>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</si>
  <si>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</si>
  <si>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</si>
  <si>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</si>
  <si>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</si>
  <si>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</si>
  <si>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</si>
  <si>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</si>
  <si>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</si>
  <si>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</si>
  <si>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</si>
  <si>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</si>
  <si>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</si>
  <si>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</si>
  <si>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</si>
  <si>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</si>
  <si>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</si>
  <si>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</si>
  <si>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</si>
  <si>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</si>
  <si>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</si>
  <si>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</si>
  <si>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</si>
  <si>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</si>
  <si>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</si>
  <si>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</si>
  <si>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</si>
  <si>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</si>
  <si>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</si>
  <si>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</si>
  <si>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</si>
  <si>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</si>
  <si>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</si>
  <si>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</si>
  <si>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</si>
  <si>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</si>
  <si>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</si>
  <si>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</si>
  <si>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</si>
  <si>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</si>
  <si>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</si>
  <si>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</si>
  <si>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</si>
  <si>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</si>
  <si>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</si>
  <si>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</si>
  <si>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</si>
  <si>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</si>
  <si>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</si>
  <si>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</si>
  <si>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</si>
  <si>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</si>
  <si>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</si>
  <si>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</si>
  <si>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</si>
  <si>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</si>
  <si>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</si>
  <si>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</si>
  <si>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</si>
  <si>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</si>
  <si>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</si>
  <si>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</si>
  <si>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</si>
  <si>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</si>
  <si>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</si>
  <si>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</si>
  <si>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</si>
  <si>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</si>
  <si>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</si>
  <si>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</si>
  <si>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</si>
  <si>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</si>
  <si>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</si>
  <si>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</si>
  <si>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</si>
  <si>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</si>
  <si>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</si>
  <si>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</si>
  <si>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</si>
  <si>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</si>
  <si>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</si>
  <si>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</si>
  <si>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</si>
  <si>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</si>
  <si>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</si>
  <si>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</si>
  <si>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</si>
  <si>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</si>
  <si>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</si>
  <si>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</si>
  <si>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</si>
  <si>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</si>
  <si>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</si>
  <si>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</si>
  <si>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</si>
  <si>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</si>
  <si>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</si>
  <si>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</si>
  <si>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</si>
  <si>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</si>
  <si>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</si>
  <si>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</si>
  <si>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</si>
  <si>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</si>
  <si>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</si>
  <si>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</si>
  <si>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</si>
  <si>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</si>
  <si>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</si>
  <si>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</si>
  <si>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</si>
  <si>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</si>
  <si>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</si>
  <si>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</si>
  <si>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</si>
  <si>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</si>
  <si>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</si>
  <si>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</si>
  <si>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</si>
  <si>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</si>
  <si>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</si>
  <si>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</si>
  <si>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</si>
  <si>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</si>
  <si>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</si>
  <si>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</si>
  <si>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</si>
  <si>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</si>
  <si>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</si>
  <si>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</si>
  <si>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</si>
  <si>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</si>
  <si>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</si>
  <si>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</si>
  <si>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</si>
  <si>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</si>
  <si>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</si>
  <si>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</si>
  <si>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</si>
  <si>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</si>
  <si>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</si>
  <si>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</si>
  <si>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</si>
  <si>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</si>
  <si>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</si>
  <si>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</si>
  <si>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</si>
  <si>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</si>
  <si>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</si>
  <si>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</si>
  <si>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</si>
  <si>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</si>
  <si>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</si>
  <si>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</si>
  <si>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</si>
  <si>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</si>
  <si>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</si>
  <si>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</si>
  <si>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</si>
  <si>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</si>
  <si>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</si>
  <si>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</si>
  <si>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</si>
  <si>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</si>
  <si>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</si>
  <si>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</si>
  <si>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</si>
  <si>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</si>
  <si>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</si>
  <si>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</si>
  <si>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</si>
  <si>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</si>
  <si>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</si>
  <si>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</si>
  <si>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</si>
  <si>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</si>
  <si>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</si>
  <si>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</si>
  <si>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</si>
  <si>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</si>
  <si>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</si>
  <si>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</si>
  <si>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</si>
  <si>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</si>
  <si>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</si>
  <si>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</si>
  <si>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</si>
  <si>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</si>
  <si>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</si>
  <si>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</si>
  <si>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</si>
  <si>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</si>
  <si>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</si>
  <si>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</si>
  <si>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</si>
  <si>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</si>
  <si>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</si>
  <si>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</si>
  <si>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</si>
  <si>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</si>
  <si>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</si>
  <si>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</si>
  <si>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</si>
  <si>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</si>
  <si>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</si>
  <si>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</si>
  <si>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</si>
  <si>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</si>
  <si>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</si>
  <si>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</si>
  <si>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</si>
  <si>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</si>
  <si>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</si>
  <si>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</si>
  <si>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</si>
  <si>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</si>
  <si>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</si>
  <si>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</si>
  <si>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</si>
  <si>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</si>
  <si>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</si>
  <si>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</si>
  <si>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</si>
  <si>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</si>
  <si>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</si>
  <si>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</si>
  <si>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</si>
  <si>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</si>
  <si>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</si>
  <si>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</si>
  <si>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</si>
  <si>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</si>
  <si>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</si>
  <si>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</si>
  <si>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</si>
  <si>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</si>
  <si>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</si>
  <si>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</si>
  <si>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</si>
  <si>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</si>
  <si>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</si>
  <si>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</si>
  <si>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</si>
  <si>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</si>
  <si>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</si>
  <si>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</si>
  <si>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</si>
  <si>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</si>
  <si>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</si>
  <si>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</si>
  <si>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</si>
  <si>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</si>
  <si>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</si>
  <si>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</si>
  <si>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</si>
  <si>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</si>
  <si>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</si>
  <si>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</si>
  <si>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</si>
  <si>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</si>
  <si>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</si>
  <si>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</si>
  <si>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</si>
  <si>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</si>
  <si>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</si>
  <si>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</si>
  <si>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</si>
  <si>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</si>
  <si>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</si>
  <si>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</si>
  <si>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</si>
  <si>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</si>
  <si>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</si>
  <si>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</si>
  <si>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</si>
  <si>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</si>
  <si>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</si>
  <si>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</si>
  <si>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</si>
  <si>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</si>
  <si>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</si>
  <si>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</si>
  <si>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</si>
  <si>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</si>
  <si>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</si>
  <si>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</si>
  <si>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</si>
  <si>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</si>
  <si>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</si>
  <si>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</si>
  <si>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</si>
  <si>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</si>
  <si>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</si>
  <si>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</si>
  <si>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</si>
  <si>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</si>
  <si>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</si>
  <si>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</si>
  <si>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</si>
  <si>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</si>
  <si>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</si>
  <si>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</si>
  <si>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</si>
  <si>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</si>
  <si>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</si>
  <si>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</si>
  <si>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</si>
  <si>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</si>
  <si>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</si>
  <si>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</si>
  <si>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</si>
  <si>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</si>
  <si>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</si>
  <si>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</si>
  <si>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</si>
  <si>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</si>
  <si>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</si>
  <si>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</si>
  <si>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</si>
  <si>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</si>
  <si>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</si>
  <si>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</si>
  <si>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</si>
  <si>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</si>
  <si>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</si>
  <si>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</si>
  <si>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</si>
  <si>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</si>
  <si>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</si>
  <si>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</si>
  <si>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</si>
  <si>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</si>
  <si>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</si>
  <si>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</si>
  <si>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</si>
  <si>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</si>
  <si>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</si>
  <si>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</si>
  <si>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</si>
  <si>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</si>
  <si>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</si>
  <si>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</si>
  <si>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</si>
  <si>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</si>
  <si>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</si>
  <si>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</si>
  <si>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</si>
  <si>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</si>
  <si>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</si>
  <si>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</si>
  <si>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</si>
  <si>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</si>
  <si>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</si>
  <si>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</si>
  <si>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</si>
  <si>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</si>
  <si>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</si>
  <si>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</si>
  <si>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</si>
  <si>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</si>
  <si>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</si>
  <si>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</si>
  <si>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</si>
  <si>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</si>
  <si>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</si>
  <si>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</si>
  <si>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</si>
  <si>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</si>
  <si>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</si>
  <si>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</si>
  <si>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</si>
  <si>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</si>
  <si>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</si>
  <si>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</si>
  <si>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</si>
  <si>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</si>
  <si>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</si>
  <si>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</si>
  <si>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</si>
  <si>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</si>
  <si>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</si>
  <si>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</si>
  <si>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</si>
  <si>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</si>
  <si>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</si>
  <si>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</si>
  <si>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</si>
  <si>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</si>
  <si>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</si>
  <si>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</si>
  <si>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</si>
  <si>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</si>
  <si>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</si>
  <si>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</si>
  <si>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</si>
  <si>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</si>
  <si>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</si>
  <si>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</si>
  <si>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</si>
  <si>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</si>
  <si>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</si>
  <si>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</si>
  <si>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</si>
  <si>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</si>
  <si>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</si>
  <si>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</si>
  <si>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</si>
  <si>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</si>
  <si>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</si>
  <si>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</si>
  <si>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</si>
  <si>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</si>
  <si>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</si>
  <si>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</si>
  <si>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</si>
  <si>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</si>
  <si>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</si>
  <si>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</si>
  <si>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</si>
  <si>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</si>
  <si>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</si>
  <si>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</si>
  <si>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</si>
  <si>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</si>
  <si>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</si>
  <si>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</si>
  <si>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</si>
  <si>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</si>
  <si>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</si>
  <si>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</si>
  <si>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</si>
  <si>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</si>
  <si>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</si>
  <si>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</si>
  <si>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</si>
  <si>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</si>
  <si>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</si>
  <si>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</si>
  <si>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</si>
  <si>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</si>
  <si>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</si>
  <si>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</si>
  <si>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</si>
  <si>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</si>
  <si>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</si>
  <si>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</si>
  <si>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</si>
  <si>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</si>
  <si>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</si>
  <si>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</si>
  <si>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</si>
  <si>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</si>
  <si>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</si>
  <si>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</si>
  <si>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</si>
  <si>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</si>
  <si>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</si>
  <si>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</si>
  <si>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</si>
  <si>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</si>
  <si>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</si>
  <si>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</si>
  <si>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</si>
  <si>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</si>
  <si>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</si>
  <si>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</si>
  <si>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</si>
  <si>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</si>
  <si>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</si>
  <si>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</si>
  <si>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</si>
  <si>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</si>
  <si>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</si>
  <si>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</si>
  <si>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</si>
  <si>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</si>
  <si>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</si>
  <si>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</si>
  <si>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</si>
  <si>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</si>
  <si>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</si>
  <si>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</si>
  <si>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</si>
  <si>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</si>
  <si>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</si>
  <si>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</si>
  <si>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</si>
  <si>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</si>
  <si>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</si>
  <si>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</si>
  <si>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</si>
  <si>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</si>
  <si>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</si>
  <si>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</si>
  <si>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</si>
  <si>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</si>
  <si>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</si>
  <si>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</si>
  <si>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</si>
  <si>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</si>
  <si>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</si>
  <si>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</si>
  <si>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</si>
  <si>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</si>
  <si>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</si>
  <si>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</si>
  <si>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</si>
  <si>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</si>
  <si>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</si>
  <si>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</si>
  <si>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</si>
  <si>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</si>
  <si>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</si>
  <si>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</si>
  <si>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</si>
  <si>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</si>
  <si>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</si>
  <si>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</si>
  <si>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</si>
  <si>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</si>
  <si>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</si>
  <si>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</si>
  <si>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</si>
  <si>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</si>
  <si>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</si>
  <si>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</si>
  <si>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</si>
  <si>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</si>
  <si>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</si>
  <si>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</si>
  <si>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</si>
  <si>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</si>
  <si>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</si>
  <si>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</si>
  <si>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</si>
  <si>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</si>
  <si>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</si>
  <si>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</si>
  <si>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</si>
  <si>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</si>
  <si>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</si>
  <si>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</si>
  <si>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</si>
  <si>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</si>
  <si>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</si>
  <si>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</si>
  <si>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</si>
  <si>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</si>
  <si>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</si>
  <si>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</si>
  <si>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</si>
  <si>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</si>
  <si>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</si>
  <si>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</si>
  <si>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</si>
  <si>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</si>
  <si>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</si>
  <si>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</si>
  <si>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</si>
  <si>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</si>
  <si>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</si>
  <si>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</si>
  <si>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</si>
  <si>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</si>
  <si>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</si>
  <si>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</si>
  <si>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</si>
  <si>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</si>
  <si>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</si>
  <si>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</si>
  <si>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</si>
  <si>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</si>
  <si>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</si>
  <si>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</si>
  <si>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</si>
  <si>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</si>
  <si>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</si>
  <si>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</si>
  <si>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</si>
  <si>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</si>
  <si>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</si>
  <si>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</si>
  <si>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</si>
  <si>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</si>
  <si>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</si>
  <si>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</si>
  <si>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</si>
  <si>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</si>
  <si>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</si>
  <si>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</si>
  <si>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</si>
  <si>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</si>
  <si>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</si>
  <si>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</si>
  <si>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</si>
  <si>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</si>
  <si>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</si>
  <si>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</si>
  <si>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</si>
  <si>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</si>
  <si>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</si>
  <si>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</si>
  <si>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</si>
  <si>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</si>
  <si>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</si>
  <si>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</si>
  <si>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</si>
  <si>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</si>
  <si>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</si>
  <si>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</si>
  <si>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</si>
  <si>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</si>
  <si>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</si>
  <si>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</si>
  <si>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</si>
  <si>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</si>
  <si>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</si>
  <si>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</si>
  <si>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</si>
  <si>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</si>
  <si>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</si>
  <si>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</si>
  <si>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</si>
  <si>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</si>
  <si>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</si>
  <si>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</si>
  <si>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</si>
  <si>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</si>
  <si>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</si>
  <si>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</si>
  <si>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</si>
  <si>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</si>
  <si>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</si>
  <si>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</si>
  <si>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</si>
  <si>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</si>
  <si>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</si>
  <si>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</si>
  <si>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</si>
  <si>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</si>
  <si>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</si>
  <si>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</si>
  <si>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</si>
  <si>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</si>
  <si>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</si>
  <si>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</si>
  <si>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</si>
  <si>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</si>
  <si>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</si>
  <si>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</si>
  <si>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</si>
  <si>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</si>
  <si>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</si>
  <si>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</si>
  <si>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</si>
  <si>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</si>
  <si>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</si>
  <si>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</si>
  <si>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</si>
  <si>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</si>
  <si>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</si>
  <si>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</si>
  <si>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</si>
  <si>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</si>
  <si>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</si>
  <si>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</si>
  <si>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</si>
  <si>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</si>
  <si>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</si>
  <si>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</si>
  <si>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</si>
  <si>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</si>
  <si>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</si>
  <si>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</si>
  <si>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</si>
  <si>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</si>
  <si>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</si>
  <si>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</si>
  <si>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</si>
  <si>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</si>
  <si>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</si>
  <si>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</si>
  <si>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</si>
  <si>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</si>
  <si>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</si>
  <si>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</si>
  <si>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</si>
  <si>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</si>
  <si>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</si>
  <si>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</si>
  <si>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</si>
  <si>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</si>
  <si>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</si>
  <si>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</si>
  <si>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</si>
  <si>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</si>
  <si>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</si>
  <si>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</si>
  <si>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</si>
  <si>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</si>
  <si>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</si>
  <si>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</si>
  <si>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</si>
  <si>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</si>
  <si>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</si>
  <si>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</si>
  <si>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</si>
  <si>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</si>
  <si>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</si>
  <si>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</si>
  <si>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</si>
  <si>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</si>
  <si>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</si>
  <si>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</si>
  <si>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</si>
  <si>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</si>
  <si>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</si>
  <si>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</si>
  <si>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</si>
  <si>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</si>
  <si>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</si>
  <si>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</si>
  <si>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</si>
  <si>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</si>
  <si>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</si>
  <si>
    <t>AGBLAKA</t>
  </si>
  <si>
    <t>Romano Joël Sètondji</t>
  </si>
  <si>
    <t>setondjiagblaka@gmail.com</t>
  </si>
  <si>
    <t>Fructueuse</t>
  </si>
  <si>
    <t>Bohicon, Adamè Ahito</t>
  </si>
  <si>
    <t>MADINDE</t>
  </si>
  <si>
    <t>Sewanou A.appolinaire</t>
  </si>
  <si>
    <t>Appolinairemadinde@gmail.com</t>
  </si>
  <si>
    <t>GBEMADAZAN</t>
  </si>
  <si>
    <t>Mireille Bidossessi</t>
  </si>
  <si>
    <t>Gbemadazanmireille@gmail.com</t>
  </si>
  <si>
    <t>Bio nigan</t>
  </si>
  <si>
    <t>Nahoucham</t>
  </si>
  <si>
    <t>Bionigan23@gmail.com</t>
  </si>
  <si>
    <t>GONÇALVES</t>
  </si>
  <si>
    <t xml:space="preserve">Goncalvesmichael658@gmail.com
</t>
  </si>
  <si>
    <t>BOUKARI S.ABOUDOURAMANE</t>
  </si>
  <si>
    <t>Maroufatou</t>
  </si>
  <si>
    <t>maroufatouboukari@gmail.com</t>
  </si>
  <si>
    <t>AKPOVI</t>
  </si>
  <si>
    <t>François Dieudonné</t>
  </si>
  <si>
    <t>PORTO-NOVO à DOWA</t>
  </si>
  <si>
    <t>dieudonakpovi785@gmail.com</t>
  </si>
  <si>
    <t>DOUGBE</t>
  </si>
  <si>
    <t>Joladé Faïzath</t>
  </si>
  <si>
    <t>Kilibo</t>
  </si>
  <si>
    <t>Bawé/Parakou</t>
  </si>
  <si>
    <t>dougbejoladefaizath@gmail.com</t>
  </si>
  <si>
    <t>AVODAGBE</t>
  </si>
  <si>
    <t>Abomey Calavi Togba ouega</t>
  </si>
  <si>
    <t>xavieravodagbe3@gmail.com</t>
  </si>
  <si>
    <t>BIDIBI</t>
  </si>
  <si>
    <t>SOUROU MARC</t>
  </si>
  <si>
    <t>Tchikomey/Lokossa</t>
  </si>
  <si>
    <t>marcbidibi@gmail.com</t>
  </si>
  <si>
    <t>AGBEHOUNKPAN</t>
  </si>
  <si>
    <t>Déwanou Hugues Marveil</t>
  </si>
  <si>
    <t xml:space="preserve">Lokossa M/AGBEHOUNKPAN 
</t>
  </si>
  <si>
    <t>agbehounkpanhugues569@gmail .com</t>
  </si>
  <si>
    <t>GBAKOUNON</t>
  </si>
  <si>
    <t>Dieu-donné</t>
  </si>
  <si>
    <t>Bohicon,</t>
  </si>
  <si>
    <t>rianiperez12@gmail.com</t>
  </si>
  <si>
    <t>NASCIMENTO</t>
  </si>
  <si>
    <t>Imelda</t>
  </si>
  <si>
    <t>GANON/Parakou</t>
  </si>
  <si>
    <t>nascimentojimmeze@gmail.com</t>
  </si>
  <si>
    <t>ALODE HOUNKOKOE</t>
  </si>
  <si>
    <t>Gille Mahugnon</t>
  </si>
  <si>
    <t>Kpogbomè à Porto-Novo</t>
  </si>
  <si>
    <t>gillesalode3@gmail.com</t>
  </si>
  <si>
    <t>Kocou Mawadem Carmel</t>
  </si>
  <si>
    <t>Athiémé Atchontoé</t>
  </si>
  <si>
    <t>carmelagbodji@gmail.c</t>
  </si>
  <si>
    <t>Noelline</t>
  </si>
  <si>
    <t>Lokossa (yonasdedro)</t>
  </si>
  <si>
    <t>houndjonoelline13@gmail.c</t>
  </si>
  <si>
    <t>AKANRO</t>
  </si>
  <si>
    <t>akanroglori@gmail.com</t>
  </si>
  <si>
    <t>Koukoui</t>
  </si>
  <si>
    <t>M.F. Alvine</t>
  </si>
  <si>
    <t>koukouialvine@gmail.com</t>
  </si>
  <si>
    <t>LOKONON</t>
  </si>
  <si>
    <t>Sègla Fréjus</t>
  </si>
  <si>
    <t>Calavi Zogbagbè</t>
  </si>
  <si>
    <t>lokononfrejus20@gmail.com</t>
  </si>
  <si>
    <t>KPOSSOU-CHACHA</t>
  </si>
  <si>
    <t>Dekin</t>
  </si>
  <si>
    <t>kpossourodrigue@gmail.com</t>
  </si>
  <si>
    <t>HOUMENOU</t>
  </si>
  <si>
    <t>Bernadette</t>
  </si>
  <si>
    <t>Cotonou Avotrou</t>
  </si>
  <si>
    <t>bernafresheur@gmail.com</t>
  </si>
  <si>
    <t>Imeda</t>
  </si>
  <si>
    <t>A Kandi</t>
  </si>
  <si>
    <t>Ganon/Parakou</t>
  </si>
  <si>
    <t>Atlantique banque</t>
  </si>
  <si>
    <t>Albérick Stévanus Steev</t>
  </si>
  <si>
    <t>Allada Dogoudo</t>
  </si>
  <si>
    <t>alberickaitchedji700@gmail.com</t>
  </si>
  <si>
    <t>Mahoudo Dieu-Donné</t>
  </si>
  <si>
    <t>Gbéko</t>
  </si>
  <si>
    <t>Tokpota</t>
  </si>
  <si>
    <t>hounvenoudieudonne444@gmail.com</t>
  </si>
  <si>
    <t>BOGNINOU</t>
  </si>
  <si>
    <t>Gbènagnon Habib</t>
  </si>
  <si>
    <t>bogninouhabib27@gmail.com</t>
  </si>
  <si>
    <t>HOUEDANOU KINHOVI</t>
  </si>
  <si>
    <t>Hossoukpo Khadafi</t>
  </si>
  <si>
    <t>Bohicon, Sogba, M/ADJAHO</t>
  </si>
  <si>
    <t>khadafihouedanou4@gmail.com</t>
  </si>
  <si>
    <t>Lucrece</t>
  </si>
  <si>
    <t>Godomey pk14 Maison VYHO</t>
  </si>
  <si>
    <t>lucreces.vigninou@gmail.com</t>
  </si>
  <si>
    <t>UBA Banque</t>
  </si>
  <si>
    <t>Fatimatou</t>
  </si>
  <si>
    <t>Segbeya maison ABUL</t>
  </si>
  <si>
    <t>fatimatoumama3@gmail.com</t>
  </si>
  <si>
    <t>IWIKOTAN</t>
  </si>
  <si>
    <t>Linou Olga</t>
  </si>
  <si>
    <t>Zaffé</t>
  </si>
  <si>
    <t>Zopah</t>
  </si>
  <si>
    <t>iwikotanlinouolga@gmai.com</t>
  </si>
  <si>
    <t>NASSI VOCA</t>
  </si>
  <si>
    <t>Fènou Grâce Colombe Carmele</t>
  </si>
  <si>
    <t>fenougracecolombecarmellenassi@gmail.com</t>
  </si>
  <si>
    <t>Sah</t>
  </si>
  <si>
    <t>Houefa charlie</t>
  </si>
  <si>
    <t>charliesah50@gmail.com</t>
  </si>
  <si>
    <t>TCHALA</t>
  </si>
  <si>
    <t>A. RAIMI</t>
  </si>
  <si>
    <t>tchalaraimi94@gmail.com</t>
  </si>
  <si>
    <t>KAGO</t>
  </si>
  <si>
    <t>El Adji Daniel</t>
  </si>
  <si>
    <t>Lokogba</t>
  </si>
  <si>
    <t>Parakou au quartier albarika maison djako</t>
  </si>
  <si>
    <t>eladjidanielkago@gmail.com</t>
  </si>
  <si>
    <t>Danto</t>
  </si>
  <si>
    <t>josephsingbo8@gmail.com</t>
  </si>
  <si>
    <t>AHO</t>
  </si>
  <si>
    <t>Setcheme Fustele</t>
  </si>
  <si>
    <t>Abomey Calavi KPOTA</t>
  </si>
  <si>
    <t>ahosetchemefustele@gmail.com</t>
  </si>
  <si>
    <t>Gildas Schedera Ibrahim</t>
  </si>
  <si>
    <t>Abomey Calavi Bakita</t>
  </si>
  <si>
    <t>tonoumigildas@gmail.com</t>
  </si>
  <si>
    <t>AWOUMENOU</t>
  </si>
  <si>
    <t>Innocent Cerveau Gimy</t>
  </si>
  <si>
    <t>servinocente150@gmail.com</t>
  </si>
  <si>
    <t>BIAO</t>
  </si>
  <si>
    <t>Moucharath</t>
  </si>
  <si>
    <t>Pabegou</t>
  </si>
  <si>
    <t>moucharathbiao7@gmail.com</t>
  </si>
  <si>
    <t>FOHOUNHEDO</t>
  </si>
  <si>
    <t>Sègla Rodrigue</t>
  </si>
  <si>
    <t>Malanwi</t>
  </si>
  <si>
    <t>rodriguefouhounhedo571@gmail.com</t>
  </si>
  <si>
    <t>AMOUSSOU-GUENOU</t>
  </si>
  <si>
    <t>C/3919 Agla Gbodjètin</t>
  </si>
  <si>
    <t>amoussou5glydie@gmail.com</t>
  </si>
  <si>
    <t>ABISSINTI</t>
  </si>
  <si>
    <t>Claude Sylviane Segnive</t>
  </si>
  <si>
    <t>Kouhounou maison Dossou</t>
  </si>
  <si>
    <t>abissinticlaude@gmail.com</t>
  </si>
  <si>
    <t>DJIMA</t>
  </si>
  <si>
    <t>YASMINE MONRENIKE</t>
  </si>
  <si>
    <t>Bohicon 2, Honmeho</t>
  </si>
  <si>
    <t>yasminedjiman@gmail.com</t>
  </si>
  <si>
    <t>MONKPON</t>
  </si>
  <si>
    <t>D. Inz-Deen</t>
  </si>
  <si>
    <t>Gbessoume</t>
  </si>
  <si>
    <t>Djeregbé maison 3</t>
  </si>
  <si>
    <t>deenmoue@gmail.com</t>
  </si>
  <si>
    <t>ALOFA</t>
  </si>
  <si>
    <t>Johannes Abdou Khaled</t>
  </si>
  <si>
    <t>Johannesdjelass@gmail.com</t>
  </si>
  <si>
    <t>Kouande</t>
  </si>
  <si>
    <t>hermanndjo00@gmail.com</t>
  </si>
  <si>
    <t>COYA</t>
  </si>
  <si>
    <t>Avocat Nicole</t>
  </si>
  <si>
    <t>Ouaké</t>
  </si>
  <si>
    <t>Bohicon, Honmeho, M/DEGBOE</t>
  </si>
  <si>
    <t>FADO</t>
  </si>
  <si>
    <t>Manfoya Dotou Chimène Olga</t>
  </si>
  <si>
    <t>fadochimene3@gmail.com</t>
  </si>
  <si>
    <t xml:space="preserve">
GNIMASSOUN</t>
  </si>
  <si>
    <t>I.Franck</t>
  </si>
  <si>
    <t>Godomey/Togoudo</t>
  </si>
  <si>
    <t>gnimassounf@gmail.com</t>
  </si>
  <si>
    <t xml:space="preserve">KOUZONDE
</t>
  </si>
  <si>
    <t>Miguel</t>
  </si>
  <si>
    <t>Cargilk8@gmail.com</t>
  </si>
  <si>
    <t>Israël Georges</t>
  </si>
  <si>
    <t>Adankpe</t>
  </si>
  <si>
    <t>Vèdoko</t>
  </si>
  <si>
    <t>israelgeorgestossa@gmail.com</t>
  </si>
  <si>
    <t>KOUZONDE</t>
  </si>
  <si>
    <t>Siba</t>
  </si>
  <si>
    <t>Ayitchedji</t>
  </si>
  <si>
    <t>sibasalifoumande@gmail.com</t>
  </si>
  <si>
    <t>ALLAGANNON</t>
  </si>
  <si>
    <t>Berde</t>
  </si>
  <si>
    <t>berdeallagannon0@gmail.com</t>
  </si>
  <si>
    <t>Mahougnon Jean Eudes</t>
  </si>
  <si>
    <t>Covè / Naogon</t>
  </si>
  <si>
    <t>Covè/ Qt: Naogon</t>
  </si>
  <si>
    <t>gandahojeaneudes06@gmail.com</t>
  </si>
  <si>
    <t>TOZO</t>
  </si>
  <si>
    <t>Magéroce Ombel</t>
  </si>
  <si>
    <t>magebeltozo@gmail.com</t>
  </si>
  <si>
    <t>HAÏKOU</t>
  </si>
  <si>
    <t>Hevié</t>
  </si>
  <si>
    <t>frederichaikou5@gmail.com</t>
  </si>
  <si>
    <t>EMINAKPO</t>
  </si>
  <si>
    <t>AKOSSIBE MARIOS HYACINTHE</t>
  </si>
  <si>
    <t>marioseminakpo@gmail.com</t>
  </si>
  <si>
    <t>O.Christelle</t>
  </si>
  <si>
    <t>christelleworou82@gmail.com</t>
  </si>
  <si>
    <t>HOUNTONDJI</t>
  </si>
  <si>
    <t>Dagbedji Carmeline</t>
  </si>
  <si>
    <t>carmelinehountondji91@gmail.com</t>
  </si>
  <si>
    <t>N'DAH</t>
  </si>
  <si>
    <t>N'TCHA Vincent</t>
  </si>
  <si>
    <t>Manta</t>
  </si>
  <si>
    <t>nvincentndah14@gmail.com</t>
  </si>
  <si>
    <t>ARIGBO</t>
  </si>
  <si>
    <t>Akotchifgo Romuald</t>
  </si>
  <si>
    <t>C/SB M/ARIGBO Benoit</t>
  </si>
  <si>
    <t>arigboromuald33@gmail.com</t>
  </si>
  <si>
    <t>Ihoué Fidéline</t>
  </si>
  <si>
    <t>Erokoya</t>
  </si>
  <si>
    <t>DANNOUDO FREJUS</t>
  </si>
  <si>
    <t>Lot:A434 agassa-godomey m. IWIKOTAN</t>
  </si>
  <si>
    <t>fidelineiwikotan1999@gmail.com</t>
  </si>
  <si>
    <t>KENOU</t>
  </si>
  <si>
    <t>Hedjamè</t>
  </si>
  <si>
    <t>Womey (Adjikpégon )</t>
  </si>
  <si>
    <t>innocentkenou16@gmail.com</t>
  </si>
  <si>
    <t>TCHITOU</t>
  </si>
  <si>
    <t>Adjoke Monyinatou</t>
  </si>
  <si>
    <t>Cotonou.</t>
  </si>
  <si>
    <t>tchitoumouyinatou17@gmail.com</t>
  </si>
  <si>
    <t>KAINDI BANGDE</t>
  </si>
  <si>
    <t>CYRIL</t>
  </si>
  <si>
    <t>TCHAD</t>
  </si>
  <si>
    <t>COTONOU/ AKPAKPA PK10</t>
  </si>
  <si>
    <t>cyrilkaindi@gmail.com</t>
  </si>
  <si>
    <t>ALLOKANDE</t>
  </si>
  <si>
    <t>Koffi Judicaël</t>
  </si>
  <si>
    <t>Kokohoué</t>
  </si>
  <si>
    <t>koffijudicaela@gmail.com</t>
  </si>
  <si>
    <t>TOUNDO</t>
  </si>
  <si>
    <t>Gonni Nadiatou</t>
  </si>
  <si>
    <t>Calavi-Ouega</t>
  </si>
  <si>
    <t>toundonadia@gmail.com</t>
  </si>
  <si>
    <t>MEKOUN</t>
  </si>
  <si>
    <t>Hyppolyta Gratias</t>
  </si>
  <si>
    <t>AGATOGBO</t>
  </si>
  <si>
    <t>Porto-Novo (DOWA)</t>
  </si>
  <si>
    <t>mekoungratias20@gmail.com</t>
  </si>
  <si>
    <t>koovi Thibaut Ulrich</t>
  </si>
  <si>
    <t>ulrichdegbe55@gmail.com</t>
  </si>
  <si>
    <t>Ouchihoué.</t>
  </si>
  <si>
    <t>Calavi -Togoudo.</t>
  </si>
  <si>
    <t>romeofannou@gmail.com</t>
  </si>
  <si>
    <t>Marie-Josée</t>
  </si>
  <si>
    <t>Abomey-calavi (Maria-gléta)</t>
  </si>
  <si>
    <t>marijosedjaho@gmail.com</t>
  </si>
  <si>
    <t>HOUNGBEGNON</t>
  </si>
  <si>
    <t>Lydwine</t>
  </si>
  <si>
    <t>Calavi Zogbadjè</t>
  </si>
  <si>
    <t>lydwinehoungbegnon@gmail.com</t>
  </si>
  <si>
    <t>AHEHEHINNOU</t>
  </si>
  <si>
    <t>Humbert B. Steeve</t>
  </si>
  <si>
    <t>Gbedjromede</t>
  </si>
  <si>
    <t>steeveguezo123@gmail.com</t>
  </si>
  <si>
    <t>ASSOUAN</t>
  </si>
  <si>
    <t>Ludovic</t>
  </si>
  <si>
    <t>Magoumi CALAVI</t>
  </si>
  <si>
    <t>ludo.cass90@gmail.com</t>
  </si>
  <si>
    <t>Goudali</t>
  </si>
  <si>
    <t>Fernic Ferréol Mahoutondji</t>
  </si>
  <si>
    <t>Glo-tokpa</t>
  </si>
  <si>
    <t>fernicenorgoudali@gmail.com</t>
  </si>
  <si>
    <t>SOKADJO</t>
  </si>
  <si>
    <t>Sénakpon Hubert</t>
  </si>
  <si>
    <t>ZA-TANTA</t>
  </si>
  <si>
    <t>Gbegnigan</t>
  </si>
  <si>
    <t>hubertsokadjo.90@gmail.com</t>
  </si>
  <si>
    <t>KEVI</t>
  </si>
  <si>
    <t>juliodenuevo21@gmail.com</t>
  </si>
  <si>
    <t>COOVI LÉANDRE</t>
  </si>
  <si>
    <t>LOBOZOUNKPA</t>
  </si>
  <si>
    <t>leandreadjovi2022@gmail.com</t>
  </si>
  <si>
    <t>HOUDE</t>
  </si>
  <si>
    <t>A.M. Michée</t>
  </si>
  <si>
    <t>Zè Adjan</t>
  </si>
  <si>
    <t>Abomey calavi/ Adjodjo</t>
  </si>
  <si>
    <t xml:space="preserve">ahouandogbelidjimadochemicheeh@gmail.com
</t>
  </si>
  <si>
    <t>TOTIN</t>
  </si>
  <si>
    <t>Akouèmaho Valentin</t>
  </si>
  <si>
    <t>Gbégamey Ahito</t>
  </si>
  <si>
    <t>totinvalentin66@gmail.com</t>
  </si>
  <si>
    <t>N'KOUEÏ</t>
  </si>
  <si>
    <t>Bèyiko Sergio Cédric</t>
  </si>
  <si>
    <t>Calavi Bidossessi</t>
  </si>
  <si>
    <t>cedricmema79@gmail.com</t>
  </si>
  <si>
    <t>ZOUNTEME</t>
  </si>
  <si>
    <t>Gbodja Justin</t>
  </si>
  <si>
    <t>Miniki</t>
  </si>
  <si>
    <t>gbodjajustinzounteme@gmail.com</t>
  </si>
  <si>
    <t>LOKOSSOU GASSOU</t>
  </si>
  <si>
    <t>Tchédji Lozès</t>
  </si>
  <si>
    <t>Gbodjè</t>
  </si>
  <si>
    <t>lozeslokossougassou@gmail.com</t>
  </si>
  <si>
    <t>A. Jeannette</t>
  </si>
  <si>
    <t>balogounjeannette@gmail.com</t>
  </si>
  <si>
    <t>ETO</t>
  </si>
  <si>
    <t>etorock86@gmail.com</t>
  </si>
  <si>
    <t>ECOBANK</t>
  </si>
  <si>
    <t>TOGBADJA</t>
  </si>
  <si>
    <t>Ahouéfa Grâces Luronne</t>
  </si>
  <si>
    <t>Hêvié</t>
  </si>
  <si>
    <t>Womey Centre</t>
  </si>
  <si>
    <t>togbadjagraces@gmail.com</t>
  </si>
  <si>
    <t>ZINHOUIN</t>
  </si>
  <si>
    <t>Evelia Pierron</t>
  </si>
  <si>
    <t>Bohicon/Qt: Agbanwémè</t>
  </si>
  <si>
    <t>zinhouinpierron@gmail.com</t>
  </si>
  <si>
    <t>ZAVINON</t>
  </si>
  <si>
    <t>Florida Laurenda</t>
  </si>
  <si>
    <t>Setto</t>
  </si>
  <si>
    <t>Abomey/ Qt: Dokpa Tohizanly</t>
  </si>
  <si>
    <t>zavinonfloridalaurenda@gmail.com</t>
  </si>
  <si>
    <t>TOBOEGOUN</t>
  </si>
  <si>
    <t>houeffa wodicette</t>
  </si>
  <si>
    <t>wodicette@gmail.com</t>
  </si>
  <si>
    <t>HOSSOU</t>
  </si>
  <si>
    <t>TCHEGNIKPEDE BENOITE ALICE</t>
  </si>
  <si>
    <t>AKPAKPA PK10</t>
  </si>
  <si>
    <t>benoitehosou55@gmail.com</t>
  </si>
  <si>
    <t>LESSANGNI</t>
  </si>
  <si>
    <t xml:space="preserve">COFFI VICTOR 
</t>
  </si>
  <si>
    <t>Tokpa - Domè</t>
  </si>
  <si>
    <t>SOMÈ( TOGBA)</t>
  </si>
  <si>
    <t>lessangnicvictor@gmail.com</t>
  </si>
  <si>
    <t>BINAZON</t>
  </si>
  <si>
    <t>Jonas Gild-Lino</t>
  </si>
  <si>
    <t>Jonasgildlino@gmail.com</t>
  </si>
  <si>
    <t>GANGNIHESSOU</t>
  </si>
  <si>
    <t>Aitchédji</t>
  </si>
  <si>
    <t>gangnihessoumeo@gmail.com</t>
  </si>
  <si>
    <t>AFOUDA OLOUWAFEMI YVES ANGES MARI</t>
  </si>
  <si>
    <t>Angemarichabi@gmail.com</t>
  </si>
  <si>
    <t>DJIMA alain</t>
  </si>
  <si>
    <t>Djimahoussou@gmail.com</t>
  </si>
  <si>
    <t>YAFOUNDE</t>
  </si>
  <si>
    <t>Ouéssé</t>
  </si>
  <si>
    <t>yafoundesylvain9@gmail.com</t>
  </si>
  <si>
    <t>WINDEHOU</t>
  </si>
  <si>
    <t>Donation</t>
  </si>
  <si>
    <t>donatiennouveau63@gmail.com</t>
  </si>
  <si>
    <t>A.Narcisse</t>
  </si>
  <si>
    <t>abossounarcisse3@gmail.com</t>
  </si>
  <si>
    <t>Carine S.P</t>
  </si>
  <si>
    <t>dakocarine3@gmail.com</t>
  </si>
  <si>
    <t>K.Henriette</t>
  </si>
  <si>
    <t>Zoungue</t>
  </si>
  <si>
    <t>Henriettedenakpo@gmail. Com</t>
  </si>
  <si>
    <t>GNAMOU</t>
  </si>
  <si>
    <t>Okouara</t>
  </si>
  <si>
    <t>Boriyouré/ Natitingou</t>
  </si>
  <si>
    <t>gnamoudieudonne@gmail.com</t>
  </si>
  <si>
    <t>D'ALMEIDA</t>
  </si>
  <si>
    <t>Monique Yvette</t>
  </si>
  <si>
    <t>Ourbouga/Natitingou</t>
  </si>
  <si>
    <t>dalmeidamonique8@gmail.com</t>
  </si>
  <si>
    <t>HOUDOHOUE</t>
  </si>
  <si>
    <t>Mahougnon Gérard</t>
  </si>
  <si>
    <t>Abomey , Adandokpodji</t>
  </si>
  <si>
    <t>presiguezo@gmail.com</t>
  </si>
  <si>
    <t>KOUKE</t>
  </si>
  <si>
    <t>Gbenoukpo J. Oscar</t>
  </si>
  <si>
    <t>CHZ/Zou Colline</t>
  </si>
  <si>
    <t>Senade M/KOUKE</t>
  </si>
  <si>
    <t>oscarkouke70@gmail.com</t>
  </si>
  <si>
    <t>GUEDOU</t>
  </si>
  <si>
    <t>Jean-Edouard Jessyl M.</t>
  </si>
  <si>
    <t>Womey /Calavi</t>
  </si>
  <si>
    <t>jessylguedou@gmail.com</t>
  </si>
  <si>
    <t>DIGNY</t>
  </si>
  <si>
    <t>Oswald Chistian</t>
  </si>
  <si>
    <t>christiandigny12@gmail.com</t>
  </si>
  <si>
    <t>AKOZOUNDE</t>
  </si>
  <si>
    <t>Odilon</t>
  </si>
  <si>
    <t>odilonakozounde24@gmail.com</t>
  </si>
  <si>
    <t>ADEGNIKA</t>
  </si>
  <si>
    <t>Fridaws Arlette Plus Remilekoun</t>
  </si>
  <si>
    <t>farouklette@gmail.com</t>
  </si>
  <si>
    <t>YAOÏCHA</t>
  </si>
  <si>
    <t>a82430023@gmail.com</t>
  </si>
  <si>
    <t>GNANWO</t>
  </si>
  <si>
    <t>Asséa Jésoukpégo Moïse</t>
  </si>
  <si>
    <t>Agongbodji</t>
  </si>
  <si>
    <t>gnanwomoise@gmail.com</t>
  </si>
  <si>
    <t>HOUNYO</t>
  </si>
  <si>
    <t>Helena Houefa Mondoukpe</t>
  </si>
  <si>
    <t>Abomey Calavi Houedo</t>
  </si>
  <si>
    <t>hounyohelena@gmail.com</t>
  </si>
  <si>
    <t>ASSOUKPO</t>
  </si>
  <si>
    <t>Nouhoundji Laurent</t>
  </si>
  <si>
    <t>Hêvié Bani-kani</t>
  </si>
  <si>
    <t>assoukpolaurent@gmail.com</t>
  </si>
  <si>
    <t>DAGBA</t>
  </si>
  <si>
    <t>Yénoukoumè Frégis Olympe</t>
  </si>
  <si>
    <t>dafrys@gmail.com</t>
  </si>
  <si>
    <t>INOUSSA</t>
  </si>
  <si>
    <t>Falikatou</t>
  </si>
  <si>
    <t>inoussafalikath6273@gmail.com</t>
  </si>
  <si>
    <t>O. Christele</t>
  </si>
  <si>
    <t>chabikarima40@gmail.com</t>
  </si>
  <si>
    <t>TOHOUN</t>
  </si>
  <si>
    <t>Romaric</t>
  </si>
  <si>
    <t>Tannouho</t>
  </si>
  <si>
    <t>romarictohoun80@gmail.com</t>
  </si>
  <si>
    <t>KOUKPAHOUN</t>
  </si>
  <si>
    <t>Banamè</t>
  </si>
  <si>
    <t>Banamè/Qt : Adja Lokoholi ( Sohoue )</t>
  </si>
  <si>
    <t>arnaudkoukpahoun@gmail.com</t>
  </si>
  <si>
    <t>ABLEKOU</t>
  </si>
  <si>
    <t>Brou Constant</t>
  </si>
  <si>
    <t>Bohicon/Qt : Vehou</t>
  </si>
  <si>
    <t>constantablekou76@gmail.com</t>
  </si>
  <si>
    <t>TOGBOE</t>
  </si>
  <si>
    <t>emmanueltogboe0@gmail.com</t>
  </si>
  <si>
    <t>arnaud02091995@gmail.com</t>
  </si>
  <si>
    <t>BONOU</t>
  </si>
  <si>
    <t>Romeo</t>
  </si>
  <si>
    <t>aubinromeobonou@gmail.com</t>
  </si>
  <si>
    <t>AKODJENOU</t>
  </si>
  <si>
    <t>Mimalin Linda Hunic</t>
  </si>
  <si>
    <t>Akpakpa, maison Adjanohoun</t>
  </si>
  <si>
    <t>hunicakodjenou6@gmail.com</t>
  </si>
  <si>
    <t>SINKIN</t>
  </si>
  <si>
    <t>Anatole</t>
  </si>
  <si>
    <t>Bemberekè</t>
  </si>
  <si>
    <t xml:space="preserve">
Ganou/Parakou</t>
  </si>
  <si>
    <t>Anassinkin@gmail.com</t>
  </si>
  <si>
    <t>BABIO</t>
  </si>
  <si>
    <t>AZIM</t>
  </si>
  <si>
    <t>Laportefrederic43@gmail.com</t>
  </si>
  <si>
    <t>AGBOKOU</t>
  </si>
  <si>
    <t>Dona Bonheur M.C</t>
  </si>
  <si>
    <t>C/422 Kpondehou</t>
  </si>
  <si>
    <t>melchiordonna@outlook.com</t>
  </si>
  <si>
    <t>KPOVI</t>
  </si>
  <si>
    <t>Agouna</t>
  </si>
  <si>
    <t>Bohicon/Qt: Lissezoun</t>
  </si>
  <si>
    <t>kpovimesmin@gmail.com</t>
  </si>
  <si>
    <t>bricemahoutinhoungbedji@gmail.com</t>
  </si>
  <si>
    <t>AKPAPA</t>
  </si>
  <si>
    <t>Metole Larissa Oluwabomi</t>
  </si>
  <si>
    <t>Oumbègame/ DJIDJA</t>
  </si>
  <si>
    <t>assihoularissa@gmail.com</t>
  </si>
  <si>
    <t>MITOHOUANTON</t>
  </si>
  <si>
    <t>John</t>
  </si>
  <si>
    <t>Abomey, von Goho</t>
  </si>
  <si>
    <t>mitohouantonjohn02@gmail.com</t>
  </si>
  <si>
    <t>BODONON</t>
  </si>
  <si>
    <t>Marius Jean</t>
  </si>
  <si>
    <t>Abomey, Adandokpodji</t>
  </si>
  <si>
    <t>bodononmarius@gmail.com</t>
  </si>
  <si>
    <t>Anselme Junius</t>
  </si>
  <si>
    <t>Abomey, Dota, Vidolé</t>
  </si>
  <si>
    <t>juniustonoukouin1@gmail.com</t>
  </si>
  <si>
    <t>Sophie Madeleine</t>
  </si>
  <si>
    <t>OUIDAH 2 ( GBETO )</t>
  </si>
  <si>
    <t>hountondjisophiemadeleine@gmail.com</t>
  </si>
  <si>
    <t>BELTCHATSAR</t>
  </si>
  <si>
    <t>Samuel Jean Mathieu</t>
  </si>
  <si>
    <t>Aïbatin Kpota c/1594 M/ ABALLO Léontine</t>
  </si>
  <si>
    <t>jmathieubeltchatsar7@gmail.com</t>
  </si>
  <si>
    <t>Romuald Corneille Sèlomè</t>
  </si>
  <si>
    <t>romualdadjakpon@gmail.com</t>
  </si>
  <si>
    <t>HOUMBALI</t>
  </si>
  <si>
    <t>Gbenoukpo Crédo Darius</t>
  </si>
  <si>
    <t>Cotonou - Aibatin</t>
  </si>
  <si>
    <t>dariushess64@gmail.com</t>
  </si>
  <si>
    <t>ABIHOYE</t>
  </si>
  <si>
    <t>Rissikath</t>
  </si>
  <si>
    <t>66-55-97-33</t>
  </si>
  <si>
    <t>rissikdonlas@gmail.com</t>
  </si>
  <si>
    <t>Momo 66-55-97-33</t>
  </si>
  <si>
    <t>Patrick</t>
  </si>
  <si>
    <t>p94393491@gmail.com</t>
  </si>
  <si>
    <t>OGOUBEYI</t>
  </si>
  <si>
    <t>Justine Modoukpè-Ola</t>
  </si>
  <si>
    <t>just69148345@gmail.com</t>
  </si>
  <si>
    <t>DAH Ayinon</t>
  </si>
  <si>
    <t>Sena Merveille Élodie</t>
  </si>
  <si>
    <t>Akpro missereté</t>
  </si>
  <si>
    <t>valerietande94@gmail.com</t>
  </si>
  <si>
    <t>TOFFA</t>
  </si>
  <si>
    <t>SEGBEGNON ISSAAC</t>
  </si>
  <si>
    <t>isaactoffa@gmail.com</t>
  </si>
  <si>
    <t>Siko</t>
  </si>
  <si>
    <t>Mahuna Karine anifa</t>
  </si>
  <si>
    <t>Sikoanita2@gmail.com</t>
  </si>
  <si>
    <t>OGAWIN</t>
  </si>
  <si>
    <t>Lodjou Gwladys</t>
  </si>
  <si>
    <t>Banikanni/PARAKOU</t>
  </si>
  <si>
    <t>gwladysogawain@gmail.com</t>
  </si>
  <si>
    <t>BOKODAHO</t>
  </si>
  <si>
    <t>Moboladé Rolande Emma</t>
  </si>
  <si>
    <t>PK10</t>
  </si>
  <si>
    <t>robokodaho@gmail.com</t>
  </si>
  <si>
    <t xml:space="preserve">Houévi Rosemonde 
</t>
  </si>
  <si>
    <t>Maria Gleta gazoduc</t>
  </si>
  <si>
    <t>Lokossourose@gmail.com</t>
  </si>
  <si>
    <t>Loko</t>
  </si>
  <si>
    <t xml:space="preserve">Blavi Edith
</t>
  </si>
  <si>
    <t>Honhoué</t>
  </si>
  <si>
    <t>BAZOUNKPA</t>
  </si>
  <si>
    <t>Lokoblavi @gmail.com</t>
  </si>
  <si>
    <t>SADELER</t>
  </si>
  <si>
    <t>Stéphanie</t>
  </si>
  <si>
    <t>Cotonou/kindonou</t>
  </si>
  <si>
    <t>Stephysadeler9@gmail.com</t>
  </si>
  <si>
    <t>Ornélia Noudéhouénou</t>
  </si>
  <si>
    <t>Bohicon/Qt : Ouassaho</t>
  </si>
  <si>
    <t>gnahouiornelia8@gmail.com</t>
  </si>
  <si>
    <t>AVOLONTO</t>
  </si>
  <si>
    <t>ANIE/ TOGO</t>
  </si>
  <si>
    <t>Abomey/Qt : Djègbé</t>
  </si>
  <si>
    <t>pierreavolonto215@gmail.com</t>
  </si>
  <si>
    <t>GUIVI</t>
  </si>
  <si>
    <t>Pascal Kuassi</t>
  </si>
  <si>
    <t>guivipascalkuassi@gmail.com</t>
  </si>
  <si>
    <t>TOMETIN</t>
  </si>
  <si>
    <t>Lucresse Elysée</t>
  </si>
  <si>
    <t>Zassa</t>
  </si>
  <si>
    <t>tometinlucresse21@gmail.com</t>
  </si>
  <si>
    <t>Koba Félicien</t>
  </si>
  <si>
    <t>DASSA ZOUNME</t>
  </si>
  <si>
    <t>CHOKKI ABDOU ANZIZ OLAÏTAN</t>
  </si>
  <si>
    <t>akpofelicien9@gmail.com</t>
  </si>
  <si>
    <t>ACAKPO</t>
  </si>
  <si>
    <t>Idhayatou Bamidélé</t>
  </si>
  <si>
    <t>SAVALOU</t>
  </si>
  <si>
    <t>acakpobamidele@gmail.com</t>
  </si>
  <si>
    <t>HOUNTON</t>
  </si>
  <si>
    <t>Judicael</t>
  </si>
  <si>
    <t>judicaelhounton94@gmail.com</t>
  </si>
  <si>
    <t>Sarrah Machiavel</t>
  </si>
  <si>
    <t>akakposarah7@gmail.com</t>
  </si>
  <si>
    <t>Adele</t>
  </si>
  <si>
    <t>Douro lyani jean</t>
  </si>
  <si>
    <t>Jeanarabambio3@gmail.com</t>
  </si>
  <si>
    <t>Esther Germaine</t>
  </si>
  <si>
    <t>coutonesther@gmail.com</t>
  </si>
  <si>
    <t>Marina</t>
  </si>
  <si>
    <t>Djeffa</t>
  </si>
  <si>
    <t>marinakitti148@gmail.com</t>
  </si>
  <si>
    <t>KPANOUGO</t>
  </si>
  <si>
    <t>HORTENSE</t>
  </si>
  <si>
    <t>hortensekpanougo@gmail.com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</si>
</sst>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  <font>
      <sz val="11"/>
      <color rgb="FF000000"/>
      <name val="Calibri"/>
      <family val="2"/>
    </font>
    <font>
      <sz val="10"/>
      <color theme="0"/>
      <name val="Arial"/>
      <family val="2"/>
    </font>
    <font>
      <sz val="11"/>
      <color theme="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10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20" fillId="0" borderId="0" xfId="0" applyFont="1"/>
    <xf numFmtId="22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wrapText="1"/>
    </xf>
    <xf numFmtId="0" fontId="0" fillId="13" borderId="0" xfId="0" applyFill="1"/>
    <xf numFmtId="14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horizontal="right" wrapText="1"/>
    </xf>
    <xf numFmtId="0" fontId="4" fillId="13" borderId="1" xfId="0" quotePrefix="1" applyFont="1" applyFill="1" applyBorder="1" applyAlignment="1">
      <alignment wrapText="1"/>
    </xf>
    <xf numFmtId="0" fontId="4" fillId="13" borderId="1" xfId="0" applyFont="1" applyFill="1" applyBorder="1" applyAlignment="1">
      <alignment vertical="center"/>
    </xf>
    <xf numFmtId="0" fontId="10" fillId="13" borderId="1" xfId="0" applyFont="1" applyFill="1" applyBorder="1" applyAlignment="1">
      <alignment wrapText="1"/>
    </xf>
    <xf numFmtId="0" fontId="3" fillId="13" borderId="1" xfId="1" applyFill="1" applyBorder="1" applyAlignment="1">
      <alignment vertical="center"/>
    </xf>
    <xf numFmtId="0" fontId="11" fillId="13" borderId="1" xfId="0" applyFont="1" applyFill="1" applyBorder="1" applyAlignment="1">
      <alignment wrapText="1"/>
    </xf>
    <xf numFmtId="11" fontId="4" fillId="13" borderId="1" xfId="0" applyNumberFormat="1" applyFont="1" applyFill="1" applyBorder="1" applyAlignment="1">
      <alignment horizontal="right" wrapText="1"/>
    </xf>
    <xf numFmtId="0" fontId="21" fillId="3" borderId="1" xfId="0" applyFont="1" applyFill="1" applyBorder="1" applyAlignment="1">
      <alignment wrapText="1"/>
    </xf>
    <xf numFmtId="0" fontId="22" fillId="3" borderId="1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"/>
  <sheetViews>
    <sheetView tabSelected="1" workbookViewId="0">
      <selection activeCell="B64" sqref="B64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8250</v>
      </c>
      <c r="B3" t="s">
        <v>360</v>
      </c>
      <c r="C3" t="s">
        <v>7579</v>
      </c>
      <c r="D3" t="s">
        <v>22</v>
      </c>
      <c r="E3">
        <v>66575765</v>
      </c>
      <c r="F3" t="s">
        <v>2590</v>
      </c>
      <c r="G3" t="s">
        <v>7580</v>
      </c>
      <c r="H3">
        <v>202462433600</v>
      </c>
      <c r="I3" t="s">
        <v>25</v>
      </c>
      <c r="J3">
        <v>8044</v>
      </c>
      <c r="K3">
        <v>7201</v>
      </c>
      <c r="L3">
        <v>45536</v>
      </c>
      <c r="M3" t="s">
        <v>26</v>
      </c>
      <c r="N3" t="s">
        <v>27</v>
      </c>
      <c r="O3">
        <v>66575765</v>
      </c>
    </row>
    <row r="4" spans="1:16" x14ac:dyDescent="0.25">
      <c r="A4">
        <v>8251</v>
      </c>
      <c r="B4" t="s">
        <v>3952</v>
      </c>
      <c r="C4" t="s">
        <v>7581</v>
      </c>
      <c r="D4" t="s">
        <v>22</v>
      </c>
      <c r="E4">
        <v>52599259</v>
      </c>
      <c r="F4" t="s">
        <v>2590</v>
      </c>
      <c r="G4" t="s">
        <v>7583</v>
      </c>
      <c r="H4">
        <v>202113805399</v>
      </c>
      <c r="I4" t="s">
        <v>25</v>
      </c>
      <c r="J4">
        <v>8044</v>
      </c>
      <c r="K4">
        <v>7201</v>
      </c>
      <c r="L4">
        <v>45536</v>
      </c>
      <c r="M4" t="s">
        <v>26</v>
      </c>
      <c r="N4" t="s">
        <v>27</v>
      </c>
      <c r="O4">
        <v>52599259</v>
      </c>
    </row>
    <row r="5" spans="1:16" x14ac:dyDescent="0.25">
      <c r="A5">
        <v>8340</v>
      </c>
      <c r="B5" t="s">
        <v>7584</v>
      </c>
      <c r="C5" t="s">
        <v>7275</v>
      </c>
      <c r="D5" t="s">
        <v>32</v>
      </c>
      <c r="E5">
        <v>96924551</v>
      </c>
      <c r="F5" t="s">
        <v>7586</v>
      </c>
      <c r="G5" t="s">
        <v>7587</v>
      </c>
      <c r="H5">
        <v>202366081331</v>
      </c>
      <c r="I5" t="s">
        <v>25</v>
      </c>
      <c r="J5">
        <v>8092</v>
      </c>
      <c r="K5">
        <v>8037</v>
      </c>
      <c r="L5">
        <v>45510</v>
      </c>
      <c r="M5" t="s">
        <v>26</v>
      </c>
      <c r="N5" t="s">
        <v>27</v>
      </c>
      <c r="O5">
        <v>96924551</v>
      </c>
    </row>
    <row r="6" spans="1:16" x14ac:dyDescent="0.25">
      <c r="A6">
        <v>8341</v>
      </c>
      <c r="B6" t="s">
        <v>7588</v>
      </c>
      <c r="C6" t="s">
        <v>7589</v>
      </c>
      <c r="D6" t="s">
        <v>22</v>
      </c>
      <c r="E6">
        <v>96657441</v>
      </c>
      <c r="F6" t="s">
        <v>7590</v>
      </c>
      <c r="G6" t="s">
        <v>7591</v>
      </c>
      <c r="H6">
        <v>202212492351</v>
      </c>
      <c r="I6" t="s">
        <v>25</v>
      </c>
      <c r="J6">
        <v>8092</v>
      </c>
      <c r="K6">
        <v>8037</v>
      </c>
      <c r="L6">
        <v>45498</v>
      </c>
      <c r="M6" t="s">
        <v>26</v>
      </c>
      <c r="N6" t="s">
        <v>27</v>
      </c>
      <c r="O6">
        <v>96657441</v>
      </c>
    </row>
    <row r="7" spans="1:16" x14ac:dyDescent="0.25">
      <c r="A7">
        <v>6786</v>
      </c>
      <c r="B7" t="s">
        <v>7592</v>
      </c>
      <c r="C7" t="s">
        <v>7593</v>
      </c>
      <c r="D7" t="s">
        <v>32</v>
      </c>
      <c r="E7">
        <v>96050493</v>
      </c>
      <c r="F7" t="s">
        <v>7594</v>
      </c>
      <c r="G7" t="s">
        <v>7595</v>
      </c>
      <c r="H7">
        <v>202381061268</v>
      </c>
      <c r="I7" t="s">
        <v>25</v>
      </c>
      <c r="J7">
        <v>6211</v>
      </c>
      <c r="K7">
        <v>7301</v>
      </c>
      <c r="L7">
        <v>45545</v>
      </c>
      <c r="M7" t="s">
        <v>26</v>
      </c>
      <c r="N7" t="s">
        <v>27</v>
      </c>
      <c r="O7">
        <v>96050493</v>
      </c>
    </row>
    <row r="8" spans="1:16" x14ac:dyDescent="0.25">
      <c r="A8">
        <v>5944</v>
      </c>
      <c r="B8" t="s">
        <v>7596</v>
      </c>
      <c r="C8" t="s">
        <v>7597</v>
      </c>
      <c r="D8" t="s">
        <v>32</v>
      </c>
      <c r="E8">
        <v>67973376</v>
      </c>
      <c r="F8" t="s">
        <v>7599</v>
      </c>
      <c r="G8" t="s">
        <v>7600</v>
      </c>
      <c r="H8">
        <v>202457496059</v>
      </c>
      <c r="I8" t="s">
        <v>25</v>
      </c>
      <c r="J8">
        <v>3001</v>
      </c>
      <c r="K8">
        <v>5253</v>
      </c>
      <c r="L8">
        <v>45539</v>
      </c>
      <c r="M8" t="s">
        <v>26</v>
      </c>
      <c r="N8" t="s">
        <v>27</v>
      </c>
      <c r="O8">
        <v>67973376</v>
      </c>
    </row>
    <row r="9" spans="1:16" x14ac:dyDescent="0.25">
      <c r="A9">
        <v>5945</v>
      </c>
      <c r="B9" t="s">
        <v>7601</v>
      </c>
      <c r="C9" t="s">
        <v>7602</v>
      </c>
      <c r="D9" t="s">
        <v>32</v>
      </c>
      <c r="E9">
        <v>61363799</v>
      </c>
      <c r="F9" t="s">
        <v>7603</v>
      </c>
      <c r="G9" t="s">
        <v>7604</v>
      </c>
      <c r="H9">
        <v>202335347011</v>
      </c>
      <c r="I9" t="s">
        <v>25</v>
      </c>
      <c r="J9">
        <v>3001</v>
      </c>
      <c r="K9">
        <v>5253</v>
      </c>
      <c r="L9">
        <v>45539</v>
      </c>
      <c r="M9" t="s">
        <v>26</v>
      </c>
      <c r="N9" t="s">
        <v>27</v>
      </c>
      <c r="O9">
        <v>61363799</v>
      </c>
    </row>
    <row r="10" spans="1:16" x14ac:dyDescent="0.25">
      <c r="A10">
        <v>7724</v>
      </c>
      <c r="B10" t="s">
        <v>7605</v>
      </c>
      <c r="C10" t="s">
        <v>7606</v>
      </c>
      <c r="D10" t="s">
        <v>32</v>
      </c>
      <c r="E10">
        <v>67565058</v>
      </c>
      <c r="F10" t="s">
        <v>4154</v>
      </c>
      <c r="G10" t="s">
        <v>7607</v>
      </c>
      <c r="H10">
        <v>202012211491</v>
      </c>
      <c r="I10" t="s">
        <v>25</v>
      </c>
      <c r="J10">
        <v>7202</v>
      </c>
      <c r="K10">
        <v>7201</v>
      </c>
      <c r="L10">
        <v>45551</v>
      </c>
      <c r="M10" t="s">
        <v>26</v>
      </c>
      <c r="N10" t="s">
        <v>27</v>
      </c>
      <c r="O10">
        <v>67565058</v>
      </c>
    </row>
    <row r="11" spans="1:16" x14ac:dyDescent="0.25">
      <c r="A11">
        <v>7725</v>
      </c>
      <c r="B11" t="s">
        <v>7608</v>
      </c>
      <c r="C11" t="s">
        <v>7609</v>
      </c>
      <c r="D11" t="s">
        <v>32</v>
      </c>
      <c r="E11">
        <v>66871728</v>
      </c>
      <c r="F11" t="s">
        <v>688</v>
      </c>
      <c r="G11" t="s">
        <v>7610</v>
      </c>
      <c r="H11">
        <v>202214424835</v>
      </c>
      <c r="I11" t="s">
        <v>25</v>
      </c>
      <c r="J11">
        <v>7202</v>
      </c>
      <c r="K11">
        <v>7201</v>
      </c>
      <c r="L11">
        <v>45552</v>
      </c>
      <c r="M11" t="s">
        <v>26</v>
      </c>
      <c r="N11" t="s">
        <v>27</v>
      </c>
      <c r="O11">
        <v>66871728</v>
      </c>
    </row>
    <row r="12" spans="1:16" x14ac:dyDescent="0.25">
      <c r="A12">
        <v>6903</v>
      </c>
      <c r="B12" t="s">
        <v>7611</v>
      </c>
      <c r="C12" t="s">
        <v>7612</v>
      </c>
      <c r="D12" t="s">
        <v>22</v>
      </c>
      <c r="E12">
        <v>62981798</v>
      </c>
      <c r="F12" t="s">
        <v>2455</v>
      </c>
      <c r="G12" t="s">
        <v>7613</v>
      </c>
      <c r="H12">
        <v>202112894255</v>
      </c>
      <c r="I12" t="s">
        <v>25</v>
      </c>
      <c r="J12">
        <v>6456</v>
      </c>
      <c r="K12">
        <v>7113</v>
      </c>
      <c r="L12">
        <v>45555</v>
      </c>
      <c r="M12" t="s">
        <v>26</v>
      </c>
      <c r="N12" t="s">
        <v>27</v>
      </c>
      <c r="O12">
        <v>62981798</v>
      </c>
    </row>
    <row r="13" spans="1:16" x14ac:dyDescent="0.25">
      <c r="A13">
        <v>6904</v>
      </c>
      <c r="B13" t="s">
        <v>7614</v>
      </c>
      <c r="C13" t="s">
        <v>6570</v>
      </c>
      <c r="D13" t="s">
        <v>32</v>
      </c>
      <c r="E13">
        <v>66099972</v>
      </c>
      <c r="F13" t="s">
        <v>2901</v>
      </c>
      <c r="G13" t="s">
        <v>7615</v>
      </c>
      <c r="H13">
        <v>202012218799</v>
      </c>
      <c r="I13" t="s">
        <v>25</v>
      </c>
      <c r="J13">
        <v>6456</v>
      </c>
      <c r="K13">
        <v>7113</v>
      </c>
      <c r="L13">
        <v>45555</v>
      </c>
      <c r="M13" t="s">
        <v>26</v>
      </c>
      <c r="N13" t="s">
        <v>27</v>
      </c>
      <c r="O13">
        <v>66099972</v>
      </c>
    </row>
    <row r="14" spans="1:16" x14ac:dyDescent="0.25">
      <c r="A14">
        <v>6905</v>
      </c>
      <c r="B14" t="s">
        <v>7616</v>
      </c>
      <c r="C14" t="s">
        <v>7617</v>
      </c>
      <c r="D14" t="s">
        <v>32</v>
      </c>
      <c r="E14">
        <v>61573854</v>
      </c>
      <c r="F14" t="s">
        <v>3333</v>
      </c>
      <c r="G14" t="s">
        <v>7619</v>
      </c>
      <c r="H14">
        <v>202214272317</v>
      </c>
      <c r="I14" t="s">
        <v>25</v>
      </c>
      <c r="J14">
        <v>6456</v>
      </c>
      <c r="K14">
        <v>7113</v>
      </c>
      <c r="L14">
        <v>45555</v>
      </c>
      <c r="M14" t="s">
        <v>26</v>
      </c>
      <c r="N14" t="s">
        <v>27</v>
      </c>
      <c r="O14">
        <v>61573854</v>
      </c>
    </row>
    <row r="15" spans="1:16" x14ac:dyDescent="0.25">
      <c r="A15">
        <v>7852</v>
      </c>
      <c r="B15" t="s">
        <v>7620</v>
      </c>
      <c r="C15" t="s">
        <v>7621</v>
      </c>
      <c r="D15" t="s">
        <v>22</v>
      </c>
      <c r="E15">
        <v>52406661</v>
      </c>
      <c r="F15" t="s">
        <v>7622</v>
      </c>
      <c r="G15" t="s">
        <v>7623</v>
      </c>
      <c r="H15">
        <v>202440672725</v>
      </c>
      <c r="I15" t="s">
        <v>25</v>
      </c>
      <c r="J15">
        <v>7302</v>
      </c>
      <c r="K15">
        <v>5580</v>
      </c>
      <c r="L15">
        <v>45555</v>
      </c>
      <c r="M15" t="s">
        <v>26</v>
      </c>
      <c r="N15" t="s">
        <v>27</v>
      </c>
      <c r="O15">
        <v>52406661</v>
      </c>
    </row>
    <row r="16" spans="1:16" x14ac:dyDescent="0.25">
      <c r="A16">
        <v>7726</v>
      </c>
      <c r="B16" t="s">
        <v>7624</v>
      </c>
      <c r="C16" t="s">
        <v>7625</v>
      </c>
      <c r="D16" t="s">
        <v>32</v>
      </c>
      <c r="E16">
        <v>53341295</v>
      </c>
      <c r="F16" t="s">
        <v>7626</v>
      </c>
      <c r="G16" t="s">
        <v>7627</v>
      </c>
      <c r="H16">
        <v>202213830105</v>
      </c>
      <c r="I16" t="s">
        <v>25</v>
      </c>
      <c r="J16">
        <v>7444</v>
      </c>
      <c r="K16">
        <v>7201</v>
      </c>
      <c r="L16">
        <v>45558</v>
      </c>
      <c r="M16" t="s">
        <v>26</v>
      </c>
      <c r="N16" t="s">
        <v>27</v>
      </c>
      <c r="O16">
        <v>53341295</v>
      </c>
    </row>
    <row r="17" spans="1:15" x14ac:dyDescent="0.25">
      <c r="A17">
        <v>7727</v>
      </c>
      <c r="B17" t="s">
        <v>7628</v>
      </c>
      <c r="C17" t="s">
        <v>7629</v>
      </c>
      <c r="D17" t="s">
        <v>32</v>
      </c>
      <c r="E17">
        <v>53423517</v>
      </c>
      <c r="F17" t="s">
        <v>2590</v>
      </c>
      <c r="G17" t="s">
        <v>7630</v>
      </c>
      <c r="H17">
        <v>201910676010</v>
      </c>
      <c r="I17" t="s">
        <v>25</v>
      </c>
      <c r="J17">
        <v>7444</v>
      </c>
      <c r="K17">
        <v>7201</v>
      </c>
      <c r="L17">
        <v>45558</v>
      </c>
      <c r="M17" t="s">
        <v>26</v>
      </c>
      <c r="N17" t="s">
        <v>27</v>
      </c>
      <c r="O17">
        <v>53423517</v>
      </c>
    </row>
    <row r="18" spans="1:15" x14ac:dyDescent="0.25">
      <c r="A18">
        <v>8252</v>
      </c>
      <c r="B18" t="s">
        <v>7631</v>
      </c>
      <c r="C18" t="s">
        <v>7632</v>
      </c>
      <c r="D18" t="s">
        <v>22</v>
      </c>
      <c r="E18">
        <v>62734882</v>
      </c>
      <c r="F18" t="s">
        <v>7041</v>
      </c>
      <c r="G18" t="s">
        <v>7633</v>
      </c>
      <c r="H18">
        <v>202395675632</v>
      </c>
      <c r="I18" t="s">
        <v>25</v>
      </c>
      <c r="J18">
        <v>8078</v>
      </c>
      <c r="K18">
        <v>8036</v>
      </c>
      <c r="L18">
        <v>45551</v>
      </c>
      <c r="M18" t="s">
        <v>26</v>
      </c>
      <c r="N18" t="s">
        <v>27</v>
      </c>
      <c r="O18">
        <v>62734882</v>
      </c>
    </row>
    <row r="19" spans="1:15" x14ac:dyDescent="0.25">
      <c r="A19">
        <v>8253</v>
      </c>
      <c r="B19" t="s">
        <v>3259</v>
      </c>
      <c r="C19" t="s">
        <v>7634</v>
      </c>
      <c r="D19" t="s">
        <v>22</v>
      </c>
      <c r="E19">
        <v>62721340</v>
      </c>
      <c r="F19" t="s">
        <v>2590</v>
      </c>
      <c r="G19" t="s">
        <v>7635</v>
      </c>
      <c r="H19">
        <v>202113197956</v>
      </c>
      <c r="I19" t="s">
        <v>25</v>
      </c>
      <c r="J19">
        <v>8044</v>
      </c>
      <c r="K19">
        <v>7201</v>
      </c>
      <c r="L19">
        <v>45536</v>
      </c>
      <c r="M19" t="s">
        <v>26</v>
      </c>
      <c r="N19" t="s">
        <v>27</v>
      </c>
      <c r="O19">
        <v>62721340</v>
      </c>
    </row>
    <row r="20" spans="1:15" x14ac:dyDescent="0.25">
      <c r="A20">
        <v>6787</v>
      </c>
      <c r="B20" t="s">
        <v>7636</v>
      </c>
      <c r="C20" t="s">
        <v>7637</v>
      </c>
      <c r="D20" t="s">
        <v>32</v>
      </c>
      <c r="E20">
        <v>61573024</v>
      </c>
      <c r="F20" t="s">
        <v>5175</v>
      </c>
      <c r="G20" t="s">
        <v>7639</v>
      </c>
      <c r="H20">
        <v>202349842023</v>
      </c>
      <c r="I20" t="s">
        <v>25</v>
      </c>
      <c r="J20">
        <v>6017</v>
      </c>
      <c r="K20">
        <v>7301</v>
      </c>
      <c r="L20">
        <v>45544</v>
      </c>
      <c r="M20" t="s">
        <v>26</v>
      </c>
      <c r="N20" t="s">
        <v>27</v>
      </c>
      <c r="O20">
        <v>61573024</v>
      </c>
    </row>
    <row r="21" spans="1:15" x14ac:dyDescent="0.25">
      <c r="A21">
        <v>6788</v>
      </c>
      <c r="B21" t="s">
        <v>7640</v>
      </c>
      <c r="C21" t="s">
        <v>3278</v>
      </c>
      <c r="D21" t="s">
        <v>32</v>
      </c>
      <c r="E21">
        <v>61365084</v>
      </c>
      <c r="F21" t="s">
        <v>7642</v>
      </c>
      <c r="G21" t="s">
        <v>7643</v>
      </c>
      <c r="H21">
        <v>202299048944</v>
      </c>
      <c r="I21" t="s">
        <v>25</v>
      </c>
      <c r="J21">
        <v>6017</v>
      </c>
      <c r="K21">
        <v>7301</v>
      </c>
      <c r="L21">
        <v>45544</v>
      </c>
      <c r="M21" t="s">
        <v>26</v>
      </c>
      <c r="N21" t="s">
        <v>27</v>
      </c>
      <c r="O21">
        <v>61365084</v>
      </c>
    </row>
    <row r="22" spans="1:15" x14ac:dyDescent="0.25">
      <c r="A22">
        <v>6789</v>
      </c>
      <c r="B22" t="s">
        <v>7644</v>
      </c>
      <c r="C22" t="s">
        <v>7645</v>
      </c>
      <c r="D22" t="s">
        <v>32</v>
      </c>
      <c r="E22">
        <v>91134543</v>
      </c>
      <c r="F22" t="s">
        <v>7646</v>
      </c>
      <c r="G22" t="s">
        <v>7647</v>
      </c>
      <c r="H22">
        <v>202475062958</v>
      </c>
      <c r="I22" t="s">
        <v>25</v>
      </c>
      <c r="J22">
        <v>6017</v>
      </c>
      <c r="K22">
        <v>7301</v>
      </c>
      <c r="L22">
        <v>45544</v>
      </c>
      <c r="M22" t="s">
        <v>26</v>
      </c>
      <c r="N22" t="s">
        <v>27</v>
      </c>
      <c r="O22">
        <v>91134543</v>
      </c>
    </row>
    <row r="23" spans="1:15" x14ac:dyDescent="0.25">
      <c r="A23">
        <v>6906</v>
      </c>
      <c r="B23" t="s">
        <v>7648</v>
      </c>
      <c r="C23" t="s">
        <v>148</v>
      </c>
      <c r="D23" t="s">
        <v>32</v>
      </c>
      <c r="E23">
        <v>56055593</v>
      </c>
      <c r="F23" t="s">
        <v>2460</v>
      </c>
      <c r="G23" t="s">
        <v>7649</v>
      </c>
      <c r="H23">
        <v>202438185565</v>
      </c>
      <c r="I23" t="s">
        <v>25</v>
      </c>
      <c r="J23">
        <v>7102</v>
      </c>
      <c r="K23">
        <v>7113</v>
      </c>
      <c r="L23">
        <v>45558</v>
      </c>
      <c r="M23" t="s">
        <v>26</v>
      </c>
      <c r="N23" t="s">
        <v>27</v>
      </c>
      <c r="O23">
        <v>56055593</v>
      </c>
    </row>
    <row r="24" spans="1:15" x14ac:dyDescent="0.25">
      <c r="A24">
        <v>6907</v>
      </c>
      <c r="B24" t="s">
        <v>7552</v>
      </c>
      <c r="C24" t="s">
        <v>3278</v>
      </c>
      <c r="D24" t="s">
        <v>32</v>
      </c>
      <c r="E24">
        <v>54077132</v>
      </c>
      <c r="F24" t="s">
        <v>2440</v>
      </c>
      <c r="G24" t="s">
        <v>7650</v>
      </c>
      <c r="H24">
        <v>202447335045</v>
      </c>
      <c r="I24" t="s">
        <v>25</v>
      </c>
      <c r="J24">
        <v>7102</v>
      </c>
      <c r="K24">
        <v>7113</v>
      </c>
      <c r="L24">
        <v>45558</v>
      </c>
      <c r="M24" t="s">
        <v>26</v>
      </c>
      <c r="N24" t="s">
        <v>27</v>
      </c>
      <c r="O24">
        <v>54077132</v>
      </c>
    </row>
    <row r="25" spans="1:15" x14ac:dyDescent="0.25">
      <c r="A25">
        <v>6908</v>
      </c>
      <c r="B25" t="s">
        <v>7651</v>
      </c>
      <c r="C25" t="s">
        <v>7652</v>
      </c>
      <c r="D25" t="s">
        <v>32</v>
      </c>
      <c r="E25">
        <v>66520877</v>
      </c>
      <c r="F25" t="s">
        <v>614</v>
      </c>
      <c r="G25" t="s">
        <v>7653</v>
      </c>
      <c r="H25">
        <v>202491061851</v>
      </c>
      <c r="I25" t="s">
        <v>25</v>
      </c>
      <c r="J25">
        <v>7102</v>
      </c>
      <c r="K25">
        <v>7113</v>
      </c>
      <c r="L25">
        <v>45558</v>
      </c>
      <c r="M25" t="s">
        <v>26</v>
      </c>
      <c r="N25" t="s">
        <v>27</v>
      </c>
      <c r="O25">
        <v>66520877</v>
      </c>
    </row>
    <row r="26" spans="1:15" x14ac:dyDescent="0.25">
      <c r="A26">
        <v>3121</v>
      </c>
      <c r="B26" t="s">
        <v>7654</v>
      </c>
      <c r="C26" t="s">
        <v>7655</v>
      </c>
      <c r="D26" t="s">
        <v>22</v>
      </c>
      <c r="E26">
        <v>67171108</v>
      </c>
      <c r="F26" t="s">
        <v>7656</v>
      </c>
      <c r="G26" t="s">
        <v>7657</v>
      </c>
      <c r="H26">
        <v>202271007108</v>
      </c>
      <c r="I26" t="s">
        <v>25</v>
      </c>
      <c r="J26">
        <v>5760</v>
      </c>
      <c r="K26">
        <v>5721</v>
      </c>
      <c r="L26">
        <v>45544</v>
      </c>
      <c r="M26" t="s">
        <v>26</v>
      </c>
      <c r="N26" t="s">
        <v>27</v>
      </c>
      <c r="O26">
        <v>67171108</v>
      </c>
    </row>
    <row r="27" spans="1:15" x14ac:dyDescent="0.25">
      <c r="A27">
        <v>8254</v>
      </c>
      <c r="B27" t="s">
        <v>7658</v>
      </c>
      <c r="C27" t="s">
        <v>7659</v>
      </c>
      <c r="D27" t="s">
        <v>32</v>
      </c>
      <c r="E27">
        <v>50760149</v>
      </c>
      <c r="F27" t="s">
        <v>7661</v>
      </c>
      <c r="G27" t="s">
        <v>7662</v>
      </c>
      <c r="H27">
        <v>202472556473</v>
      </c>
      <c r="I27" t="s">
        <v>25</v>
      </c>
      <c r="J27">
        <v>8078</v>
      </c>
      <c r="K27">
        <v>8036</v>
      </c>
      <c r="L27">
        <v>45544</v>
      </c>
      <c r="M27" t="s">
        <v>26</v>
      </c>
      <c r="N27" t="s">
        <v>27</v>
      </c>
      <c r="O27">
        <v>50760149</v>
      </c>
    </row>
    <row r="28" spans="1:15" x14ac:dyDescent="0.25">
      <c r="A28">
        <v>8255</v>
      </c>
      <c r="B28" t="s">
        <v>7663</v>
      </c>
      <c r="C28" t="s">
        <v>7664</v>
      </c>
      <c r="D28" t="s">
        <v>32</v>
      </c>
      <c r="E28">
        <v>51133806</v>
      </c>
      <c r="F28" t="s">
        <v>2590</v>
      </c>
      <c r="G28" t="s">
        <v>7665</v>
      </c>
      <c r="H28">
        <v>202496309115</v>
      </c>
      <c r="I28" t="s">
        <v>25</v>
      </c>
      <c r="J28">
        <v>8061</v>
      </c>
      <c r="K28">
        <v>8036</v>
      </c>
      <c r="L28">
        <v>45551</v>
      </c>
      <c r="M28" t="s">
        <v>26</v>
      </c>
      <c r="N28" t="s">
        <v>27</v>
      </c>
      <c r="O28">
        <v>51133806</v>
      </c>
    </row>
    <row r="29" spans="1:15" x14ac:dyDescent="0.25">
      <c r="A29">
        <v>5946</v>
      </c>
      <c r="B29" t="s">
        <v>7666</v>
      </c>
      <c r="C29" t="s">
        <v>7667</v>
      </c>
      <c r="D29" t="s">
        <v>32</v>
      </c>
      <c r="E29">
        <v>96231747</v>
      </c>
      <c r="F29" t="s">
        <v>7668</v>
      </c>
      <c r="G29" t="s">
        <v>7669</v>
      </c>
      <c r="H29">
        <v>202011166116</v>
      </c>
      <c r="I29" t="s">
        <v>25</v>
      </c>
      <c r="J29">
        <v>3001</v>
      </c>
      <c r="K29">
        <v>5253</v>
      </c>
      <c r="L29">
        <v>45524</v>
      </c>
      <c r="M29" t="s">
        <v>26</v>
      </c>
      <c r="N29" t="s">
        <v>27</v>
      </c>
      <c r="O29">
        <v>96231747</v>
      </c>
    </row>
    <row r="30" spans="1:15" x14ac:dyDescent="0.25">
      <c r="A30">
        <v>6790</v>
      </c>
      <c r="B30" t="s">
        <v>7670</v>
      </c>
      <c r="C30" t="s">
        <v>5717</v>
      </c>
      <c r="D30" t="s">
        <v>32</v>
      </c>
      <c r="E30">
        <v>62891892</v>
      </c>
      <c r="F30" t="s">
        <v>7672</v>
      </c>
      <c r="G30" t="s">
        <v>7673</v>
      </c>
      <c r="H30">
        <v>202438433312</v>
      </c>
      <c r="I30" t="s">
        <v>25</v>
      </c>
      <c r="J30">
        <v>6017</v>
      </c>
      <c r="K30">
        <v>7301</v>
      </c>
      <c r="L30">
        <v>45558</v>
      </c>
      <c r="M30" t="s">
        <v>26</v>
      </c>
      <c r="N30" t="s">
        <v>27</v>
      </c>
      <c r="O30">
        <v>62891892</v>
      </c>
    </row>
    <row r="31" spans="1:15" x14ac:dyDescent="0.25">
      <c r="A31">
        <v>6909</v>
      </c>
      <c r="B31" t="s">
        <v>977</v>
      </c>
      <c r="C31" t="s">
        <v>1969</v>
      </c>
      <c r="D31" t="s">
        <v>32</v>
      </c>
      <c r="E31">
        <v>66747760</v>
      </c>
      <c r="F31" t="s">
        <v>614</v>
      </c>
      <c r="G31" t="s">
        <v>7674</v>
      </c>
      <c r="H31">
        <v>202112756374</v>
      </c>
      <c r="I31" t="s">
        <v>25</v>
      </c>
      <c r="J31">
        <v>7102</v>
      </c>
      <c r="K31">
        <v>7113</v>
      </c>
      <c r="L31">
        <v>45562</v>
      </c>
      <c r="M31" t="s">
        <v>26</v>
      </c>
      <c r="N31" t="s">
        <v>27</v>
      </c>
      <c r="O31">
        <v>66747760</v>
      </c>
    </row>
    <row r="32" spans="1:15" x14ac:dyDescent="0.25">
      <c r="A32">
        <v>6791</v>
      </c>
      <c r="B32" t="s">
        <v>7675</v>
      </c>
      <c r="C32" t="s">
        <v>7676</v>
      </c>
      <c r="D32" t="s">
        <v>22</v>
      </c>
      <c r="E32">
        <v>57288535</v>
      </c>
      <c r="F32" t="s">
        <v>5175</v>
      </c>
      <c r="G32" t="s">
        <v>7678</v>
      </c>
      <c r="H32">
        <v>202468408416</v>
      </c>
      <c r="I32" t="s">
        <v>25</v>
      </c>
      <c r="J32">
        <v>6017</v>
      </c>
      <c r="K32">
        <v>7301</v>
      </c>
      <c r="L32">
        <v>45558</v>
      </c>
      <c r="M32" t="s">
        <v>26</v>
      </c>
      <c r="N32" t="s">
        <v>27</v>
      </c>
      <c r="O32">
        <v>57288535</v>
      </c>
    </row>
    <row r="33" spans="1:15" x14ac:dyDescent="0.25">
      <c r="A33">
        <v>6792</v>
      </c>
      <c r="B33" t="s">
        <v>7679</v>
      </c>
      <c r="C33" t="s">
        <v>7680</v>
      </c>
      <c r="D33" t="s">
        <v>32</v>
      </c>
      <c r="E33">
        <v>61577857</v>
      </c>
      <c r="F33" t="s">
        <v>7681</v>
      </c>
      <c r="G33" t="s">
        <v>7682</v>
      </c>
      <c r="H33">
        <v>202460682059</v>
      </c>
      <c r="I33" t="s">
        <v>25</v>
      </c>
      <c r="J33">
        <v>6211</v>
      </c>
      <c r="K33">
        <v>7301</v>
      </c>
      <c r="L33">
        <v>45565</v>
      </c>
      <c r="M33" t="s">
        <v>26</v>
      </c>
      <c r="N33" t="s">
        <v>27</v>
      </c>
      <c r="O33">
        <v>61577857</v>
      </c>
    </row>
    <row r="34" spans="1:15" x14ac:dyDescent="0.25">
      <c r="A34">
        <v>6793</v>
      </c>
      <c r="B34" t="s">
        <v>7683</v>
      </c>
      <c r="C34" t="s">
        <v>7684</v>
      </c>
      <c r="D34" t="s">
        <v>32</v>
      </c>
      <c r="E34">
        <v>61841365</v>
      </c>
      <c r="F34" t="s">
        <v>7685</v>
      </c>
      <c r="G34" t="s">
        <v>7686</v>
      </c>
      <c r="H34">
        <v>202112972554</v>
      </c>
      <c r="I34" t="s">
        <v>25</v>
      </c>
      <c r="J34">
        <v>6211</v>
      </c>
      <c r="K34">
        <v>7301</v>
      </c>
      <c r="L34">
        <v>45565</v>
      </c>
      <c r="M34" t="s">
        <v>26</v>
      </c>
      <c r="N34" t="s">
        <v>27</v>
      </c>
      <c r="O34">
        <v>61841365</v>
      </c>
    </row>
    <row r="35" spans="1:15" x14ac:dyDescent="0.25">
      <c r="A35">
        <v>6794</v>
      </c>
      <c r="B35" t="s">
        <v>4755</v>
      </c>
      <c r="C35" t="s">
        <v>7687</v>
      </c>
      <c r="D35" t="s">
        <v>32</v>
      </c>
      <c r="E35">
        <v>67290025</v>
      </c>
      <c r="F35" t="s">
        <v>7688</v>
      </c>
      <c r="G35" t="s">
        <v>7689</v>
      </c>
      <c r="H35">
        <v>202279941068</v>
      </c>
      <c r="I35" t="s">
        <v>25</v>
      </c>
      <c r="J35">
        <v>6211</v>
      </c>
      <c r="K35">
        <v>7301</v>
      </c>
      <c r="L35">
        <v>45565</v>
      </c>
      <c r="M35" t="s">
        <v>26</v>
      </c>
      <c r="N35" t="s">
        <v>27</v>
      </c>
      <c r="O35">
        <v>67290025</v>
      </c>
    </row>
    <row r="36" spans="1:15" x14ac:dyDescent="0.25">
      <c r="A36">
        <v>3122</v>
      </c>
      <c r="B36" t="s">
        <v>7433</v>
      </c>
      <c r="C36" t="s">
        <v>7690</v>
      </c>
      <c r="D36" t="s">
        <v>22</v>
      </c>
      <c r="E36">
        <v>51826935</v>
      </c>
      <c r="F36" t="s">
        <v>7691</v>
      </c>
      <c r="G36" t="s">
        <v>7692</v>
      </c>
      <c r="H36">
        <v>202372755241</v>
      </c>
      <c r="I36" t="s">
        <v>25</v>
      </c>
      <c r="J36">
        <v>6137</v>
      </c>
      <c r="K36">
        <v>5721</v>
      </c>
      <c r="L36">
        <v>45565</v>
      </c>
      <c r="M36" t="s">
        <v>26</v>
      </c>
      <c r="N36" t="s">
        <v>27</v>
      </c>
      <c r="O36">
        <v>51826935</v>
      </c>
    </row>
    <row r="37" spans="1:15" x14ac:dyDescent="0.25">
      <c r="A37">
        <v>3123</v>
      </c>
      <c r="B37" t="s">
        <v>7693</v>
      </c>
      <c r="C37" t="s">
        <v>7694</v>
      </c>
      <c r="D37" t="s">
        <v>32</v>
      </c>
      <c r="E37">
        <v>95167222</v>
      </c>
      <c r="F37" t="s">
        <v>7695</v>
      </c>
      <c r="G37" t="s">
        <v>7696</v>
      </c>
      <c r="H37">
        <v>202483360063</v>
      </c>
      <c r="I37" t="s">
        <v>25</v>
      </c>
      <c r="J37">
        <v>5760</v>
      </c>
      <c r="K37">
        <v>5721</v>
      </c>
      <c r="L37">
        <v>45558</v>
      </c>
      <c r="M37" t="s">
        <v>26</v>
      </c>
      <c r="N37" t="s">
        <v>27</v>
      </c>
      <c r="O37">
        <v>95167222</v>
      </c>
    </row>
    <row r="38" spans="1:15" x14ac:dyDescent="0.25">
      <c r="A38">
        <v>8256</v>
      </c>
      <c r="B38" t="s">
        <v>388</v>
      </c>
      <c r="C38" t="s">
        <v>7697</v>
      </c>
      <c r="D38" t="s">
        <v>32</v>
      </c>
      <c r="E38">
        <v>53392840</v>
      </c>
      <c r="F38" t="s">
        <v>7041</v>
      </c>
      <c r="G38" t="s">
        <v>7698</v>
      </c>
      <c r="H38">
        <v>202434679413</v>
      </c>
      <c r="I38" t="s">
        <v>25</v>
      </c>
      <c r="J38">
        <v>8078</v>
      </c>
      <c r="K38">
        <v>8036</v>
      </c>
      <c r="L38">
        <v>45558</v>
      </c>
      <c r="M38" t="s">
        <v>26</v>
      </c>
      <c r="N38" t="s">
        <v>27</v>
      </c>
      <c r="O38">
        <v>53392840</v>
      </c>
    </row>
    <row r="39" spans="1:15" x14ac:dyDescent="0.25">
      <c r="A39">
        <v>3124</v>
      </c>
      <c r="B39" t="s">
        <v>7699</v>
      </c>
      <c r="C39" t="s">
        <v>7700</v>
      </c>
      <c r="D39" t="s">
        <v>32</v>
      </c>
      <c r="E39">
        <v>91908916</v>
      </c>
      <c r="F39" t="s">
        <v>7701</v>
      </c>
      <c r="G39" t="s">
        <v>7702</v>
      </c>
      <c r="H39">
        <v>202415211673</v>
      </c>
      <c r="I39" t="s">
        <v>25</v>
      </c>
      <c r="J39" t="e">
        <v>#N/A</v>
      </c>
      <c r="K39" t="e">
        <v>#N/A</v>
      </c>
      <c r="L39">
        <v>45509</v>
      </c>
      <c r="M39" t="s">
        <v>26</v>
      </c>
      <c r="N39" t="s">
        <v>27</v>
      </c>
      <c r="O39">
        <v>91908916</v>
      </c>
    </row>
    <row r="40" spans="1:15" x14ac:dyDescent="0.25">
      <c r="A40">
        <v>6572</v>
      </c>
      <c r="B40" t="s">
        <v>7703</v>
      </c>
      <c r="C40" t="s">
        <v>7704</v>
      </c>
      <c r="D40" t="s">
        <v>22</v>
      </c>
      <c r="E40" t="s">
        <v>7705</v>
      </c>
      <c r="F40" t="s">
        <v>454</v>
      </c>
      <c r="G40" t="s">
        <v>7706</v>
      </c>
      <c r="H40">
        <v>202364852485</v>
      </c>
      <c r="I40" t="s">
        <v>25</v>
      </c>
      <c r="J40" t="e">
        <v>#N/A</v>
      </c>
      <c r="K40" t="e">
        <v>#N/A</v>
      </c>
      <c r="L40">
        <v>45555</v>
      </c>
      <c r="M40" t="s">
        <v>26</v>
      </c>
      <c r="N40" t="s">
        <v>27</v>
      </c>
      <c r="O40" t="s">
        <v>7705</v>
      </c>
    </row>
    <row r="41" spans="1:15" x14ac:dyDescent="0.25">
      <c r="A41">
        <v>8342</v>
      </c>
      <c r="B41" t="s">
        <v>5392</v>
      </c>
      <c r="C41" t="s">
        <v>7708</v>
      </c>
      <c r="D41" t="s">
        <v>32</v>
      </c>
      <c r="E41">
        <v>97057572</v>
      </c>
      <c r="F41" t="s">
        <v>137</v>
      </c>
      <c r="G41" t="s">
        <v>7709</v>
      </c>
      <c r="H41">
        <v>202445234380</v>
      </c>
      <c r="I41" t="s">
        <v>25</v>
      </c>
      <c r="J41">
        <v>8088</v>
      </c>
      <c r="K41">
        <v>8037</v>
      </c>
      <c r="L41">
        <v>45572</v>
      </c>
      <c r="M41" t="s">
        <v>26</v>
      </c>
      <c r="N41" t="s">
        <v>27</v>
      </c>
      <c r="O41">
        <v>97057572</v>
      </c>
    </row>
    <row r="42" spans="1:15" x14ac:dyDescent="0.25">
      <c r="A42">
        <v>6910</v>
      </c>
      <c r="B42" t="s">
        <v>7710</v>
      </c>
      <c r="C42" t="s">
        <v>7711</v>
      </c>
      <c r="D42" t="s">
        <v>22</v>
      </c>
      <c r="E42">
        <v>69148345</v>
      </c>
      <c r="F42" t="s">
        <v>614</v>
      </c>
      <c r="G42" t="s">
        <v>7712</v>
      </c>
      <c r="H42">
        <v>202317185090</v>
      </c>
      <c r="I42" t="s">
        <v>25</v>
      </c>
      <c r="J42">
        <v>6218</v>
      </c>
      <c r="K42">
        <v>7113</v>
      </c>
      <c r="L42">
        <v>45586</v>
      </c>
      <c r="M42" t="s">
        <v>26</v>
      </c>
      <c r="N42" t="s">
        <v>27</v>
      </c>
      <c r="O42">
        <v>69148345</v>
      </c>
    </row>
    <row r="43" spans="1:15" x14ac:dyDescent="0.25">
      <c r="A43">
        <v>6911</v>
      </c>
      <c r="B43" t="s">
        <v>7713</v>
      </c>
      <c r="C43" t="s">
        <v>7714</v>
      </c>
      <c r="D43" t="s">
        <v>22</v>
      </c>
      <c r="E43">
        <v>57963775</v>
      </c>
      <c r="F43" t="s">
        <v>614</v>
      </c>
      <c r="G43" t="s">
        <v>7716</v>
      </c>
      <c r="H43">
        <v>202452726419</v>
      </c>
      <c r="I43" t="s">
        <v>25</v>
      </c>
      <c r="J43">
        <v>6218</v>
      </c>
      <c r="K43">
        <v>7113</v>
      </c>
      <c r="L43">
        <v>45556</v>
      </c>
      <c r="M43" t="s">
        <v>26</v>
      </c>
      <c r="N43" t="s">
        <v>27</v>
      </c>
      <c r="O43">
        <v>57963775</v>
      </c>
    </row>
    <row r="44" spans="1:15" x14ac:dyDescent="0.25">
      <c r="A44">
        <v>6912</v>
      </c>
      <c r="B44" t="s">
        <v>7717</v>
      </c>
      <c r="C44" t="s">
        <v>7718</v>
      </c>
      <c r="D44" t="s">
        <v>32</v>
      </c>
      <c r="E44">
        <v>96542539</v>
      </c>
      <c r="F44" t="s">
        <v>7715</v>
      </c>
      <c r="G44" t="s">
        <v>7719</v>
      </c>
      <c r="H44">
        <v>202012153867</v>
      </c>
      <c r="I44" t="s">
        <v>25</v>
      </c>
      <c r="J44">
        <v>6218</v>
      </c>
      <c r="K44">
        <v>7113</v>
      </c>
      <c r="L44">
        <v>45537</v>
      </c>
      <c r="M44" t="s">
        <v>26</v>
      </c>
      <c r="N44" t="s">
        <v>27</v>
      </c>
      <c r="O44">
        <v>96542539</v>
      </c>
    </row>
    <row r="45" spans="1:15" x14ac:dyDescent="0.25">
      <c r="A45">
        <v>6913</v>
      </c>
      <c r="B45" t="s">
        <v>7720</v>
      </c>
      <c r="C45" t="s">
        <v>7721</v>
      </c>
      <c r="D45" t="s">
        <v>22</v>
      </c>
      <c r="E45">
        <v>58869562</v>
      </c>
      <c r="F45" t="s">
        <v>614</v>
      </c>
      <c r="G45" t="s">
        <v>7722</v>
      </c>
      <c r="H45">
        <v>202426372852</v>
      </c>
      <c r="I45" t="s">
        <v>25</v>
      </c>
      <c r="J45">
        <v>6218</v>
      </c>
      <c r="K45">
        <v>7113</v>
      </c>
      <c r="L45">
        <v>45558</v>
      </c>
      <c r="M45" t="s">
        <v>26</v>
      </c>
      <c r="N45" t="s">
        <v>27</v>
      </c>
      <c r="O45">
        <v>58869562</v>
      </c>
    </row>
    <row r="46" spans="1:15" x14ac:dyDescent="0.25">
      <c r="A46">
        <v>8343</v>
      </c>
      <c r="B46" t="s">
        <v>7723</v>
      </c>
      <c r="C46" t="s">
        <v>7724</v>
      </c>
      <c r="D46" t="s">
        <v>22</v>
      </c>
      <c r="E46">
        <v>96156760</v>
      </c>
      <c r="F46" t="s">
        <v>7725</v>
      </c>
      <c r="G46" t="s">
        <v>7726</v>
      </c>
      <c r="H46">
        <v>202351391802</v>
      </c>
      <c r="I46" t="s">
        <v>25</v>
      </c>
      <c r="J46">
        <v>8092</v>
      </c>
      <c r="K46">
        <v>8037</v>
      </c>
      <c r="L46">
        <v>45565</v>
      </c>
      <c r="M46" t="s">
        <v>26</v>
      </c>
      <c r="N46" t="s">
        <v>27</v>
      </c>
      <c r="O46">
        <v>96156760</v>
      </c>
    </row>
    <row r="47" spans="1:15" x14ac:dyDescent="0.25">
      <c r="A47">
        <v>7728</v>
      </c>
      <c r="B47" t="s">
        <v>7727</v>
      </c>
      <c r="C47" t="s">
        <v>7728</v>
      </c>
      <c r="D47" t="s">
        <v>22</v>
      </c>
      <c r="E47">
        <v>96521695</v>
      </c>
      <c r="F47" t="s">
        <v>7729</v>
      </c>
      <c r="G47" t="s">
        <v>7730</v>
      </c>
      <c r="H47">
        <v>202266903576</v>
      </c>
      <c r="I47" t="s">
        <v>25</v>
      </c>
      <c r="J47">
        <v>7444</v>
      </c>
      <c r="K47">
        <v>7201</v>
      </c>
      <c r="L47">
        <v>45572</v>
      </c>
      <c r="M47" t="s">
        <v>26</v>
      </c>
      <c r="N47" t="s">
        <v>27</v>
      </c>
      <c r="O47">
        <v>96521695</v>
      </c>
    </row>
    <row r="48" spans="1:15" x14ac:dyDescent="0.25">
      <c r="A48">
        <v>7729</v>
      </c>
      <c r="B48" t="s">
        <v>842</v>
      </c>
      <c r="C48" t="s">
        <v>7731</v>
      </c>
      <c r="D48" t="s">
        <v>22</v>
      </c>
      <c r="E48">
        <v>62533401</v>
      </c>
      <c r="F48" t="s">
        <v>7732</v>
      </c>
      <c r="G48" t="s">
        <v>7733</v>
      </c>
      <c r="H48">
        <v>202214327626</v>
      </c>
      <c r="I48" t="s">
        <v>25</v>
      </c>
      <c r="J48">
        <v>7444</v>
      </c>
      <c r="K48">
        <v>7201</v>
      </c>
      <c r="L48">
        <v>45573</v>
      </c>
      <c r="M48" t="s">
        <v>26</v>
      </c>
      <c r="N48" t="s">
        <v>27</v>
      </c>
      <c r="O48">
        <v>62533401</v>
      </c>
    </row>
    <row r="49" spans="1:15" x14ac:dyDescent="0.25">
      <c r="A49">
        <v>5947</v>
      </c>
      <c r="B49" t="s">
        <v>7734</v>
      </c>
      <c r="C49" t="s">
        <v>7735</v>
      </c>
      <c r="D49" t="s">
        <v>22</v>
      </c>
      <c r="E49">
        <v>96716502</v>
      </c>
      <c r="F49" t="s">
        <v>7737</v>
      </c>
      <c r="G49" t="s">
        <v>7738</v>
      </c>
      <c r="H49">
        <v>202413154693</v>
      </c>
      <c r="I49" t="s">
        <v>25</v>
      </c>
      <c r="J49">
        <v>5794</v>
      </c>
      <c r="K49">
        <v>5253</v>
      </c>
      <c r="L49">
        <v>45566</v>
      </c>
      <c r="M49" t="s">
        <v>26</v>
      </c>
      <c r="N49" t="s">
        <v>27</v>
      </c>
      <c r="O49">
        <v>96716502</v>
      </c>
    </row>
    <row r="50" spans="1:15" x14ac:dyDescent="0.25">
      <c r="A50">
        <v>6573</v>
      </c>
      <c r="B50" t="s">
        <v>7739</v>
      </c>
      <c r="C50" t="s">
        <v>7740</v>
      </c>
      <c r="D50" t="s">
        <v>22</v>
      </c>
      <c r="E50">
        <v>96973602</v>
      </c>
      <c r="F50" t="s">
        <v>7741</v>
      </c>
      <c r="G50" t="s">
        <v>7742</v>
      </c>
      <c r="H50">
        <v>202278562667</v>
      </c>
      <c r="I50" t="s">
        <v>25</v>
      </c>
      <c r="J50" t="e">
        <v>#N/A</v>
      </c>
      <c r="K50" t="e">
        <v>#N/A</v>
      </c>
      <c r="L50">
        <v>45467</v>
      </c>
      <c r="M50" t="s">
        <v>26</v>
      </c>
      <c r="N50" t="s">
        <v>27</v>
      </c>
      <c r="O50">
        <v>96973602</v>
      </c>
    </row>
    <row r="51" spans="1:15" x14ac:dyDescent="0.25">
      <c r="A51">
        <v>6795</v>
      </c>
      <c r="B51" t="s">
        <v>4855</v>
      </c>
      <c r="C51" t="s">
        <v>7743</v>
      </c>
      <c r="D51" t="s">
        <v>22</v>
      </c>
      <c r="E51">
        <v>62649767</v>
      </c>
      <c r="F51" t="s">
        <v>7744</v>
      </c>
      <c r="G51" t="s">
        <v>7745</v>
      </c>
      <c r="H51">
        <v>202440208108</v>
      </c>
      <c r="I51" t="s">
        <v>25</v>
      </c>
      <c r="J51">
        <v>6017</v>
      </c>
      <c r="K51">
        <v>7301</v>
      </c>
      <c r="L51">
        <v>45558</v>
      </c>
      <c r="M51" t="s">
        <v>26</v>
      </c>
      <c r="N51" t="s">
        <v>27</v>
      </c>
      <c r="O51">
        <v>62649767</v>
      </c>
    </row>
    <row r="52" spans="1:15" x14ac:dyDescent="0.25">
      <c r="A52">
        <v>6796</v>
      </c>
      <c r="B52" t="s">
        <v>7746</v>
      </c>
      <c r="C52" t="s">
        <v>958</v>
      </c>
      <c r="D52" t="s">
        <v>32</v>
      </c>
      <c r="E52">
        <v>57254083</v>
      </c>
      <c r="F52" t="s">
        <v>7748</v>
      </c>
      <c r="G52" t="s">
        <v>7749</v>
      </c>
      <c r="H52">
        <v>202489954497</v>
      </c>
      <c r="I52" t="s">
        <v>25</v>
      </c>
      <c r="J52">
        <v>6017</v>
      </c>
      <c r="K52">
        <v>7301</v>
      </c>
      <c r="L52">
        <v>45572</v>
      </c>
      <c r="M52" t="s">
        <v>26</v>
      </c>
      <c r="N52" t="s">
        <v>27</v>
      </c>
      <c r="O52">
        <v>57254083</v>
      </c>
    </row>
    <row r="53" spans="1:15" x14ac:dyDescent="0.25">
      <c r="A53">
        <v>5948</v>
      </c>
      <c r="B53" t="s">
        <v>7750</v>
      </c>
      <c r="C53" t="s">
        <v>7751</v>
      </c>
      <c r="D53" t="s">
        <v>32</v>
      </c>
      <c r="E53">
        <v>66540469</v>
      </c>
      <c r="F53" t="s">
        <v>7737</v>
      </c>
      <c r="G53" t="s">
        <v>7752</v>
      </c>
      <c r="H53">
        <v>202418850071</v>
      </c>
      <c r="I53" t="s">
        <v>25</v>
      </c>
      <c r="J53">
        <v>5794</v>
      </c>
      <c r="K53">
        <v>5253</v>
      </c>
      <c r="L53">
        <v>45566</v>
      </c>
      <c r="M53" t="s">
        <v>26</v>
      </c>
      <c r="N53" t="s">
        <v>27</v>
      </c>
      <c r="O53">
        <v>66540469</v>
      </c>
    </row>
    <row r="54" spans="1:15" x14ac:dyDescent="0.25">
      <c r="A54">
        <v>5949</v>
      </c>
      <c r="B54" t="s">
        <v>7753</v>
      </c>
      <c r="C54" t="s">
        <v>7754</v>
      </c>
      <c r="D54" t="s">
        <v>22</v>
      </c>
      <c r="E54">
        <v>96342773</v>
      </c>
      <c r="F54" t="s">
        <v>7140</v>
      </c>
      <c r="G54" t="s">
        <v>7756</v>
      </c>
      <c r="H54">
        <v>202428898920</v>
      </c>
      <c r="I54" t="s">
        <v>25</v>
      </c>
      <c r="J54">
        <v>5794</v>
      </c>
      <c r="K54">
        <v>5253</v>
      </c>
      <c r="L54">
        <v>45566</v>
      </c>
      <c r="M54" t="s">
        <v>26</v>
      </c>
      <c r="N54" t="s">
        <v>27</v>
      </c>
      <c r="O54">
        <v>96342773</v>
      </c>
    </row>
    <row r="55" spans="1:15" x14ac:dyDescent="0.25">
      <c r="A55">
        <v>6797</v>
      </c>
      <c r="B55" t="s">
        <v>4280</v>
      </c>
      <c r="C55" t="s">
        <v>7757</v>
      </c>
      <c r="D55" t="s">
        <v>32</v>
      </c>
      <c r="E55">
        <v>96577890</v>
      </c>
      <c r="F55" t="s">
        <v>7758</v>
      </c>
      <c r="G55" t="s">
        <v>7760</v>
      </c>
      <c r="H55">
        <v>202011240187</v>
      </c>
      <c r="I55" t="s">
        <v>25</v>
      </c>
      <c r="J55" t="e">
        <v>#N/A</v>
      </c>
      <c r="K55" t="e">
        <v>#N/A</v>
      </c>
      <c r="L55">
        <v>45575</v>
      </c>
      <c r="M55" t="s">
        <v>26</v>
      </c>
      <c r="N55" t="s">
        <v>27</v>
      </c>
      <c r="O55">
        <v>96577890</v>
      </c>
    </row>
    <row r="56" spans="1:15" x14ac:dyDescent="0.25">
      <c r="A56">
        <v>6798</v>
      </c>
      <c r="B56" t="s">
        <v>7761</v>
      </c>
      <c r="C56" t="s">
        <v>7762</v>
      </c>
      <c r="D56" t="s">
        <v>22</v>
      </c>
      <c r="E56">
        <v>52658767</v>
      </c>
      <c r="F56" t="s">
        <v>7763</v>
      </c>
      <c r="G56" t="s">
        <v>7764</v>
      </c>
      <c r="H56">
        <v>202455819930</v>
      </c>
      <c r="I56" t="s">
        <v>25</v>
      </c>
      <c r="J56" t="e">
        <v>#N/A</v>
      </c>
      <c r="K56" t="e">
        <v>#N/A</v>
      </c>
      <c r="L56">
        <v>45575</v>
      </c>
      <c r="M56" t="s">
        <v>26</v>
      </c>
      <c r="N56" t="s">
        <v>27</v>
      </c>
      <c r="O56">
        <v>52658767</v>
      </c>
    </row>
    <row r="57" spans="1:15" x14ac:dyDescent="0.25">
      <c r="A57">
        <v>6799</v>
      </c>
      <c r="B57" t="s">
        <v>7765</v>
      </c>
      <c r="C57" t="s">
        <v>7766</v>
      </c>
      <c r="D57" t="s">
        <v>32</v>
      </c>
      <c r="E57">
        <v>61135485</v>
      </c>
      <c r="F57" t="s">
        <v>7763</v>
      </c>
      <c r="G57" t="s">
        <v>7767</v>
      </c>
      <c r="H57">
        <v>202256845530</v>
      </c>
      <c r="I57" t="s">
        <v>25</v>
      </c>
      <c r="J57" t="e">
        <v>#N/A</v>
      </c>
      <c r="K57" t="e">
        <v>#N/A</v>
      </c>
      <c r="L57">
        <v>45575</v>
      </c>
      <c r="M57" t="s">
        <v>26</v>
      </c>
      <c r="N57" t="s">
        <v>27</v>
      </c>
      <c r="O57">
        <v>61135485</v>
      </c>
    </row>
    <row r="58" spans="1:15" x14ac:dyDescent="0.25">
      <c r="A58">
        <v>6800</v>
      </c>
      <c r="B58" t="s">
        <v>788</v>
      </c>
      <c r="C58" t="s">
        <v>7768</v>
      </c>
      <c r="D58" t="s">
        <v>22</v>
      </c>
      <c r="E58">
        <v>69605155</v>
      </c>
      <c r="F58" t="s">
        <v>7763</v>
      </c>
      <c r="G58" t="s">
        <v>7769</v>
      </c>
      <c r="H58">
        <v>202463627127</v>
      </c>
      <c r="I58" t="s">
        <v>25</v>
      </c>
      <c r="J58" t="e">
        <v>#N/A</v>
      </c>
      <c r="K58" t="e">
        <v>#N/A</v>
      </c>
      <c r="L58">
        <v>45575</v>
      </c>
      <c r="M58" t="s">
        <v>26</v>
      </c>
      <c r="N58" t="s">
        <v>27</v>
      </c>
      <c r="O58">
        <v>69605155</v>
      </c>
    </row>
    <row r="59" spans="1:15" x14ac:dyDescent="0.25">
      <c r="A59">
        <v>8344</v>
      </c>
      <c r="B59" t="s">
        <v>7770</v>
      </c>
      <c r="C59" t="s">
        <v>7771</v>
      </c>
      <c r="D59" t="s">
        <v>32</v>
      </c>
      <c r="E59">
        <v>97341067</v>
      </c>
      <c r="F59" t="s">
        <v>137</v>
      </c>
      <c r="G59" t="s">
        <v>7772</v>
      </c>
      <c r="H59">
        <v>202112486750</v>
      </c>
      <c r="I59" t="s">
        <v>25</v>
      </c>
      <c r="J59">
        <v>8088</v>
      </c>
      <c r="K59">
        <v>8037</v>
      </c>
      <c r="L59">
        <v>45565</v>
      </c>
      <c r="M59" t="s">
        <v>26</v>
      </c>
      <c r="N59" t="s">
        <v>27</v>
      </c>
      <c r="O59">
        <v>97341067</v>
      </c>
    </row>
    <row r="60" spans="1:15" x14ac:dyDescent="0.25">
      <c r="A60">
        <v>6964</v>
      </c>
      <c r="B60" t="s">
        <v>2096</v>
      </c>
      <c r="C60" t="s">
        <v>7773</v>
      </c>
      <c r="D60" t="s">
        <v>22</v>
      </c>
      <c r="E60">
        <v>96665923</v>
      </c>
      <c r="F60" t="s">
        <v>614</v>
      </c>
      <c r="G60" t="s">
        <v>7774</v>
      </c>
      <c r="H60">
        <v>202277794600</v>
      </c>
      <c r="I60" t="s">
        <v>25</v>
      </c>
      <c r="J60">
        <v>7102</v>
      </c>
      <c r="K60">
        <v>7113</v>
      </c>
      <c r="L60">
        <v>45579</v>
      </c>
      <c r="M60" t="s">
        <v>26</v>
      </c>
      <c r="N60" t="s">
        <v>27</v>
      </c>
      <c r="O60">
        <v>96665923</v>
      </c>
    </row>
    <row r="61" spans="1:15" x14ac:dyDescent="0.25">
      <c r="A61">
        <v>6965</v>
      </c>
      <c r="B61" t="s">
        <v>4872</v>
      </c>
      <c r="C61" t="s">
        <v>7775</v>
      </c>
      <c r="D61" t="s">
        <v>22</v>
      </c>
      <c r="E61">
        <v>67151487</v>
      </c>
      <c r="F61" t="s">
        <v>7776</v>
      </c>
      <c r="G61" t="s">
        <v>7777</v>
      </c>
      <c r="H61">
        <v>2021131352</v>
      </c>
      <c r="I61" t="s">
        <v>25</v>
      </c>
      <c r="J61">
        <v>7102</v>
      </c>
      <c r="K61">
        <v>7113</v>
      </c>
      <c r="L61">
        <v>45579</v>
      </c>
      <c r="M61" t="s">
        <v>26</v>
      </c>
      <c r="N61" t="s">
        <v>27</v>
      </c>
      <c r="O61">
        <v>67151487</v>
      </c>
    </row>
    <row r="62" spans="1:15" x14ac:dyDescent="0.25">
      <c r="A62">
        <v>6966</v>
      </c>
      <c r="B62" t="s">
        <v>7778</v>
      </c>
      <c r="C62" t="s">
        <v>7779</v>
      </c>
      <c r="D62" t="s">
        <v>22</v>
      </c>
      <c r="E62">
        <v>54261814</v>
      </c>
      <c r="F62" t="s">
        <v>735</v>
      </c>
      <c r="G62" t="s">
        <v>7780</v>
      </c>
      <c r="H62">
        <v>202471047334</v>
      </c>
      <c r="I62" t="s">
        <v>25</v>
      </c>
      <c r="J62">
        <v>7102</v>
      </c>
      <c r="K62">
        <v>7113</v>
      </c>
      <c r="L62">
        <v>45579</v>
      </c>
      <c r="M62" t="s">
        <v>26</v>
      </c>
      <c r="N62" t="s">
        <v>27</v>
      </c>
      <c r="O62">
        <v>54261814</v>
      </c>
    </row>
    <row r="63" spans="1:15" x14ac:dyDescent="0.25">
      <c r="A63">
        <v>8337</v>
      </c>
      <c r="B63" t="s">
        <v>7433</v>
      </c>
      <c r="C63" t="s">
        <v>7434</v>
      </c>
      <c r="D63" t="s">
        <v>22</v>
      </c>
      <c r="E63">
        <v>52473154</v>
      </c>
      <c r="F63" t="s">
        <v>4946</v>
      </c>
      <c r="G63" t="s">
        <v>7435</v>
      </c>
      <c r="H63">
        <v>202484933421</v>
      </c>
      <c r="I63" t="s">
        <v>25</v>
      </c>
      <c r="J63">
        <v>7114</v>
      </c>
      <c r="K63">
        <v>8036</v>
      </c>
      <c r="L63">
        <v>45526</v>
      </c>
      <c r="M63" t="s">
        <v>26</v>
      </c>
      <c r="N63" s="90" t="s">
        <v>27</v>
      </c>
      <c r="O63">
        <v>52473154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"/>
  <sheetViews>
    <sheetView workbookViewId="0">
      <selection activeCell="A23" sqref="A23:XFD23"/>
    </sheetView>
  </sheetViews>
  <sheetFormatPr baseColWidth="10" defaultRowHeight="15" x14ac:dyDescent="0.25"/>
  <cols>
    <col min="15" max="15" width="15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8244</v>
      </c>
      <c r="B3" t="s">
        <v>7364</v>
      </c>
      <c r="C3" t="s">
        <v>7365</v>
      </c>
      <c r="D3" t="s">
        <v>22</v>
      </c>
      <c r="E3">
        <v>53181323</v>
      </c>
      <c r="F3" t="s">
        <v>2590</v>
      </c>
      <c r="G3" t="s">
        <v>7367</v>
      </c>
      <c r="H3">
        <v>202491606812</v>
      </c>
      <c r="I3" t="s">
        <v>25</v>
      </c>
      <c r="J3">
        <v>8061</v>
      </c>
      <c r="K3">
        <v>8036</v>
      </c>
      <c r="L3">
        <v>45518</v>
      </c>
      <c r="M3" t="s">
        <v>26</v>
      </c>
      <c r="N3" s="90" t="s">
        <v>27</v>
      </c>
      <c r="O3">
        <v>53181323</v>
      </c>
    </row>
    <row r="4" spans="1:16" x14ac:dyDescent="0.25">
      <c r="A4">
        <v>6901</v>
      </c>
      <c r="B4" t="s">
        <v>7368</v>
      </c>
      <c r="C4" t="s">
        <v>7369</v>
      </c>
      <c r="D4" t="s">
        <v>32</v>
      </c>
      <c r="E4">
        <v>96000975</v>
      </c>
      <c r="F4" t="s">
        <v>7370</v>
      </c>
      <c r="G4" t="s">
        <v>7371</v>
      </c>
      <c r="H4">
        <v>202422432494</v>
      </c>
      <c r="I4" t="s">
        <v>25</v>
      </c>
      <c r="J4">
        <v>6456</v>
      </c>
      <c r="K4">
        <v>7113</v>
      </c>
      <c r="L4">
        <v>45518</v>
      </c>
      <c r="M4" t="s">
        <v>26</v>
      </c>
      <c r="N4" s="90" t="s">
        <v>27</v>
      </c>
      <c r="O4">
        <v>96000975</v>
      </c>
    </row>
    <row r="5" spans="1:16" x14ac:dyDescent="0.25">
      <c r="A5">
        <v>1335</v>
      </c>
      <c r="B5" t="s">
        <v>7372</v>
      </c>
      <c r="C5" t="s">
        <v>3121</v>
      </c>
      <c r="D5" t="s">
        <v>22</v>
      </c>
      <c r="E5">
        <v>97870934</v>
      </c>
      <c r="F5" t="s">
        <v>7373</v>
      </c>
      <c r="G5" t="s">
        <v>7374</v>
      </c>
      <c r="H5">
        <v>2201408295505</v>
      </c>
      <c r="I5" t="s">
        <v>25</v>
      </c>
      <c r="J5" t="e">
        <v>#N/A</v>
      </c>
      <c r="K5" t="e">
        <v>#N/A</v>
      </c>
      <c r="L5">
        <v>45505</v>
      </c>
      <c r="M5" t="s">
        <v>26</v>
      </c>
      <c r="N5" s="90" t="s">
        <v>27</v>
      </c>
      <c r="O5">
        <v>97870934</v>
      </c>
    </row>
    <row r="6" spans="1:16" x14ac:dyDescent="0.25">
      <c r="A6">
        <v>1336</v>
      </c>
      <c r="B6" t="s">
        <v>7375</v>
      </c>
      <c r="C6" t="s">
        <v>7376</v>
      </c>
      <c r="D6" t="s">
        <v>22</v>
      </c>
      <c r="E6">
        <v>66074336</v>
      </c>
      <c r="F6" t="s">
        <v>7377</v>
      </c>
      <c r="G6" t="s">
        <v>7378</v>
      </c>
      <c r="H6">
        <v>3200801447316</v>
      </c>
      <c r="I6" t="s">
        <v>25</v>
      </c>
      <c r="J6" t="e">
        <v>#N/A</v>
      </c>
      <c r="K6" t="e">
        <v>#N/A</v>
      </c>
      <c r="L6">
        <v>45505</v>
      </c>
      <c r="M6" t="s">
        <v>26</v>
      </c>
      <c r="N6" s="90" t="s">
        <v>27</v>
      </c>
      <c r="O6">
        <v>66074336</v>
      </c>
    </row>
    <row r="7" spans="1:16" x14ac:dyDescent="0.25">
      <c r="A7">
        <v>6780</v>
      </c>
      <c r="B7" t="s">
        <v>7379</v>
      </c>
      <c r="C7" t="s">
        <v>7380</v>
      </c>
      <c r="D7" t="s">
        <v>22</v>
      </c>
      <c r="E7">
        <v>62141038</v>
      </c>
      <c r="F7" t="s">
        <v>7381</v>
      </c>
      <c r="G7" t="s">
        <v>7382</v>
      </c>
      <c r="H7">
        <v>202328374790</v>
      </c>
      <c r="I7" t="s">
        <v>25</v>
      </c>
      <c r="J7">
        <v>6211</v>
      </c>
      <c r="K7">
        <v>7301</v>
      </c>
      <c r="L7">
        <v>45516</v>
      </c>
      <c r="M7" t="s">
        <v>26</v>
      </c>
      <c r="N7" s="90" t="s">
        <v>27</v>
      </c>
      <c r="O7">
        <v>62141038</v>
      </c>
    </row>
    <row r="8" spans="1:16" x14ac:dyDescent="0.25">
      <c r="A8">
        <v>1337</v>
      </c>
      <c r="B8" t="s">
        <v>7383</v>
      </c>
      <c r="C8" t="s">
        <v>7384</v>
      </c>
      <c r="D8" t="s">
        <v>32</v>
      </c>
      <c r="E8">
        <v>97077954</v>
      </c>
      <c r="F8" t="s">
        <v>7386</v>
      </c>
      <c r="G8" t="s">
        <v>7387</v>
      </c>
      <c r="H8">
        <v>1201408050504</v>
      </c>
      <c r="I8" t="s">
        <v>25</v>
      </c>
      <c r="J8" t="e">
        <v>#N/A</v>
      </c>
      <c r="K8" t="e">
        <v>#N/A</v>
      </c>
      <c r="L8">
        <v>45505</v>
      </c>
      <c r="M8" t="s">
        <v>26</v>
      </c>
      <c r="N8" s="90" t="s">
        <v>27</v>
      </c>
      <c r="O8">
        <v>97077954</v>
      </c>
    </row>
    <row r="9" spans="1:16" x14ac:dyDescent="0.25">
      <c r="A9">
        <v>8335</v>
      </c>
      <c r="B9" t="s">
        <v>7388</v>
      </c>
      <c r="C9" t="s">
        <v>7389</v>
      </c>
      <c r="D9" t="s">
        <v>32</v>
      </c>
      <c r="E9">
        <v>56098428</v>
      </c>
      <c r="F9" t="s">
        <v>6974</v>
      </c>
      <c r="G9" t="s">
        <v>7390</v>
      </c>
      <c r="H9">
        <v>202289399851</v>
      </c>
      <c r="I9" t="s">
        <v>25</v>
      </c>
      <c r="J9">
        <v>8088</v>
      </c>
      <c r="K9">
        <v>8037</v>
      </c>
      <c r="L9">
        <v>45511</v>
      </c>
      <c r="M9" t="s">
        <v>26</v>
      </c>
      <c r="N9" s="90" t="s">
        <v>27</v>
      </c>
      <c r="O9">
        <v>56098428</v>
      </c>
    </row>
    <row r="10" spans="1:16" x14ac:dyDescent="0.25">
      <c r="A10">
        <v>8336</v>
      </c>
      <c r="B10" t="s">
        <v>6460</v>
      </c>
      <c r="C10" t="s">
        <v>5207</v>
      </c>
      <c r="D10" t="s">
        <v>32</v>
      </c>
      <c r="E10">
        <v>96597734</v>
      </c>
      <c r="F10" t="s">
        <v>137</v>
      </c>
      <c r="G10" t="s">
        <v>7392</v>
      </c>
      <c r="H10">
        <v>202245463296</v>
      </c>
      <c r="I10" t="s">
        <v>25</v>
      </c>
      <c r="J10">
        <v>8088</v>
      </c>
      <c r="K10">
        <v>8037</v>
      </c>
      <c r="L10">
        <v>45499</v>
      </c>
      <c r="M10" t="s">
        <v>26</v>
      </c>
      <c r="N10" s="90" t="s">
        <v>27</v>
      </c>
      <c r="O10">
        <v>96597734</v>
      </c>
    </row>
    <row r="11" spans="1:16" x14ac:dyDescent="0.25">
      <c r="A11">
        <v>6781</v>
      </c>
      <c r="B11" t="s">
        <v>7393</v>
      </c>
      <c r="C11" t="s">
        <v>7394</v>
      </c>
      <c r="D11" t="s">
        <v>22</v>
      </c>
      <c r="E11">
        <v>53677337</v>
      </c>
      <c r="F11" t="s">
        <v>7396</v>
      </c>
      <c r="G11" t="s">
        <v>739</v>
      </c>
      <c r="H11">
        <v>202485383337</v>
      </c>
      <c r="I11" t="s">
        <v>25</v>
      </c>
      <c r="J11">
        <v>6211</v>
      </c>
      <c r="K11">
        <v>7301</v>
      </c>
      <c r="L11">
        <v>45516</v>
      </c>
      <c r="M11" t="s">
        <v>26</v>
      </c>
      <c r="N11" s="90" t="s">
        <v>27</v>
      </c>
      <c r="O11">
        <v>53677337</v>
      </c>
    </row>
    <row r="12" spans="1:16" x14ac:dyDescent="0.25">
      <c r="A12">
        <v>6902</v>
      </c>
      <c r="B12" t="s">
        <v>7397</v>
      </c>
      <c r="C12" t="s">
        <v>7398</v>
      </c>
      <c r="D12" t="s">
        <v>22</v>
      </c>
      <c r="E12">
        <v>97306955</v>
      </c>
      <c r="F12" t="s">
        <v>7317</v>
      </c>
      <c r="G12" t="s">
        <v>7399</v>
      </c>
      <c r="H12">
        <v>201910866943</v>
      </c>
      <c r="I12" t="s">
        <v>25</v>
      </c>
      <c r="J12">
        <v>6456</v>
      </c>
      <c r="K12">
        <v>7113</v>
      </c>
      <c r="L12">
        <v>45523</v>
      </c>
      <c r="M12" t="s">
        <v>26</v>
      </c>
      <c r="N12" s="90" t="s">
        <v>27</v>
      </c>
      <c r="O12">
        <v>97306955</v>
      </c>
    </row>
    <row r="13" spans="1:16" x14ac:dyDescent="0.25">
      <c r="A13">
        <v>7841</v>
      </c>
      <c r="B13" t="s">
        <v>7400</v>
      </c>
      <c r="C13" t="s">
        <v>7401</v>
      </c>
      <c r="D13" t="s">
        <v>32</v>
      </c>
      <c r="E13">
        <v>67772585</v>
      </c>
      <c r="F13" t="s">
        <v>7402</v>
      </c>
      <c r="G13" t="s">
        <v>7403</v>
      </c>
      <c r="H13">
        <v>202271016679</v>
      </c>
      <c r="I13" t="s">
        <v>25</v>
      </c>
      <c r="J13">
        <v>7203</v>
      </c>
      <c r="K13">
        <v>5580</v>
      </c>
      <c r="L13">
        <v>45524</v>
      </c>
      <c r="M13" t="s">
        <v>26</v>
      </c>
      <c r="N13" s="90" t="s">
        <v>27</v>
      </c>
      <c r="O13">
        <v>67772585</v>
      </c>
    </row>
    <row r="14" spans="1:16" x14ac:dyDescent="0.25">
      <c r="A14">
        <v>7842</v>
      </c>
      <c r="B14" t="s">
        <v>7404</v>
      </c>
      <c r="C14" t="s">
        <v>7405</v>
      </c>
      <c r="D14" t="s">
        <v>32</v>
      </c>
      <c r="E14">
        <v>66256648</v>
      </c>
      <c r="F14" t="s">
        <v>454</v>
      </c>
      <c r="G14" t="s">
        <v>7406</v>
      </c>
      <c r="H14">
        <v>202011795217</v>
      </c>
      <c r="I14" t="s">
        <v>25</v>
      </c>
      <c r="J14">
        <v>7203</v>
      </c>
      <c r="K14">
        <v>5580</v>
      </c>
      <c r="L14">
        <v>45525</v>
      </c>
      <c r="M14" t="s">
        <v>26</v>
      </c>
      <c r="N14" s="90" t="s">
        <v>27</v>
      </c>
      <c r="O14">
        <v>66256648</v>
      </c>
    </row>
    <row r="15" spans="1:16" x14ac:dyDescent="0.25">
      <c r="A15">
        <v>7843</v>
      </c>
      <c r="B15" t="s">
        <v>5896</v>
      </c>
      <c r="C15" t="s">
        <v>7407</v>
      </c>
      <c r="D15" t="s">
        <v>32</v>
      </c>
      <c r="E15">
        <v>66610193</v>
      </c>
      <c r="F15" t="s">
        <v>7409</v>
      </c>
      <c r="G15" t="s">
        <v>7410</v>
      </c>
      <c r="H15">
        <v>202352490306</v>
      </c>
      <c r="I15" t="s">
        <v>25</v>
      </c>
      <c r="J15">
        <v>7203</v>
      </c>
      <c r="K15">
        <v>5580</v>
      </c>
      <c r="L15">
        <v>45525</v>
      </c>
      <c r="M15" t="s">
        <v>26</v>
      </c>
      <c r="N15" s="90" t="s">
        <v>27</v>
      </c>
      <c r="O15">
        <v>66610193</v>
      </c>
    </row>
    <row r="16" spans="1:16" x14ac:dyDescent="0.25">
      <c r="A16">
        <v>7844</v>
      </c>
      <c r="B16" t="s">
        <v>5101</v>
      </c>
      <c r="C16" t="s">
        <v>7412</v>
      </c>
      <c r="D16" t="s">
        <v>32</v>
      </c>
      <c r="E16">
        <v>62841615</v>
      </c>
      <c r="F16" t="s">
        <v>7413</v>
      </c>
      <c r="G16" t="s">
        <v>7414</v>
      </c>
      <c r="H16">
        <v>202012159913</v>
      </c>
      <c r="I16" t="s">
        <v>25</v>
      </c>
      <c r="J16">
        <v>7203</v>
      </c>
      <c r="K16">
        <v>5580</v>
      </c>
      <c r="L16">
        <v>45525</v>
      </c>
      <c r="M16" t="s">
        <v>26</v>
      </c>
      <c r="N16" s="90" t="s">
        <v>27</v>
      </c>
      <c r="O16">
        <v>62841615</v>
      </c>
    </row>
    <row r="17" spans="1:15" x14ac:dyDescent="0.25">
      <c r="A17">
        <v>7845</v>
      </c>
      <c r="B17" t="s">
        <v>7415</v>
      </c>
      <c r="C17" t="s">
        <v>7416</v>
      </c>
      <c r="D17" t="s">
        <v>32</v>
      </c>
      <c r="E17">
        <v>66416245</v>
      </c>
      <c r="F17" t="s">
        <v>653</v>
      </c>
      <c r="G17" t="s">
        <v>7417</v>
      </c>
      <c r="H17">
        <v>202468459476</v>
      </c>
      <c r="I17" t="s">
        <v>25</v>
      </c>
      <c r="J17">
        <v>7203</v>
      </c>
      <c r="K17">
        <v>5580</v>
      </c>
      <c r="L17">
        <v>45525</v>
      </c>
      <c r="M17" t="s">
        <v>26</v>
      </c>
      <c r="N17" s="90" t="s">
        <v>27</v>
      </c>
      <c r="O17">
        <v>66416245</v>
      </c>
    </row>
    <row r="18" spans="1:15" x14ac:dyDescent="0.25">
      <c r="A18">
        <v>6782</v>
      </c>
      <c r="B18" t="s">
        <v>472</v>
      </c>
      <c r="C18" t="s">
        <v>7418</v>
      </c>
      <c r="D18" t="s">
        <v>32</v>
      </c>
      <c r="E18">
        <v>53281516</v>
      </c>
      <c r="F18" t="s">
        <v>7420</v>
      </c>
      <c r="G18" t="s">
        <v>7421</v>
      </c>
      <c r="H18">
        <v>202431937749</v>
      </c>
      <c r="I18" t="s">
        <v>25</v>
      </c>
      <c r="J18">
        <v>6017</v>
      </c>
      <c r="K18">
        <v>7301</v>
      </c>
      <c r="L18">
        <v>45523</v>
      </c>
      <c r="M18" t="s">
        <v>26</v>
      </c>
      <c r="N18" s="90" t="s">
        <v>27</v>
      </c>
      <c r="O18">
        <v>53281516</v>
      </c>
    </row>
    <row r="19" spans="1:15" x14ac:dyDescent="0.25">
      <c r="A19">
        <v>7846</v>
      </c>
      <c r="B19" t="s">
        <v>7422</v>
      </c>
      <c r="C19" t="s">
        <v>7423</v>
      </c>
      <c r="D19" t="s">
        <v>32</v>
      </c>
      <c r="E19">
        <v>91498029</v>
      </c>
      <c r="F19" t="s">
        <v>653</v>
      </c>
      <c r="G19" t="s">
        <v>7424</v>
      </c>
      <c r="H19">
        <v>202399718966</v>
      </c>
      <c r="I19" t="s">
        <v>25</v>
      </c>
      <c r="J19">
        <v>7203</v>
      </c>
      <c r="K19">
        <v>5580</v>
      </c>
      <c r="L19">
        <v>45525</v>
      </c>
      <c r="M19" t="s">
        <v>26</v>
      </c>
      <c r="N19" s="90" t="s">
        <v>27</v>
      </c>
      <c r="O19">
        <v>91498029</v>
      </c>
    </row>
    <row r="20" spans="1:15" x14ac:dyDescent="0.25">
      <c r="A20">
        <v>7847</v>
      </c>
      <c r="B20" t="s">
        <v>7425</v>
      </c>
      <c r="C20" t="s">
        <v>5240</v>
      </c>
      <c r="D20" t="s">
        <v>32</v>
      </c>
      <c r="E20">
        <v>63797003</v>
      </c>
      <c r="F20" t="s">
        <v>7426</v>
      </c>
      <c r="G20" t="s">
        <v>7427</v>
      </c>
      <c r="H20">
        <v>202276349976</v>
      </c>
      <c r="I20" t="s">
        <v>25</v>
      </c>
      <c r="J20">
        <v>7203</v>
      </c>
      <c r="K20">
        <v>5580</v>
      </c>
      <c r="L20">
        <v>45525</v>
      </c>
      <c r="M20" t="s">
        <v>26</v>
      </c>
      <c r="N20" s="90" t="s">
        <v>27</v>
      </c>
      <c r="O20">
        <v>63797003</v>
      </c>
    </row>
    <row r="21" spans="1:15" x14ac:dyDescent="0.25">
      <c r="A21">
        <v>7848</v>
      </c>
      <c r="B21" t="s">
        <v>7428</v>
      </c>
      <c r="C21" t="s">
        <v>7429</v>
      </c>
      <c r="D21" t="s">
        <v>32</v>
      </c>
      <c r="E21">
        <v>90002244</v>
      </c>
      <c r="F21" t="s">
        <v>462</v>
      </c>
      <c r="G21" t="s">
        <v>7430</v>
      </c>
      <c r="H21">
        <v>202113225101</v>
      </c>
      <c r="I21" t="s">
        <v>25</v>
      </c>
      <c r="J21">
        <v>7203</v>
      </c>
      <c r="K21">
        <v>5580</v>
      </c>
      <c r="L21">
        <v>45525</v>
      </c>
      <c r="M21" t="s">
        <v>26</v>
      </c>
      <c r="N21" s="90" t="s">
        <v>27</v>
      </c>
      <c r="O21">
        <v>90002244</v>
      </c>
    </row>
    <row r="22" spans="1:15" x14ac:dyDescent="0.25">
      <c r="A22">
        <v>7849</v>
      </c>
      <c r="B22" t="s">
        <v>6320</v>
      </c>
      <c r="C22" t="s">
        <v>7431</v>
      </c>
      <c r="D22" t="s">
        <v>22</v>
      </c>
      <c r="E22">
        <v>66056144</v>
      </c>
      <c r="F22" t="s">
        <v>470</v>
      </c>
      <c r="G22" t="s">
        <v>7432</v>
      </c>
      <c r="H22">
        <v>202113297079</v>
      </c>
      <c r="I22" t="s">
        <v>25</v>
      </c>
      <c r="J22">
        <v>7203</v>
      </c>
      <c r="K22">
        <v>5580</v>
      </c>
      <c r="L22">
        <v>45525</v>
      </c>
      <c r="M22" t="s">
        <v>26</v>
      </c>
      <c r="N22" s="90" t="s">
        <v>27</v>
      </c>
      <c r="O22">
        <v>66056144</v>
      </c>
    </row>
    <row r="23" spans="1:15" x14ac:dyDescent="0.25">
      <c r="A23">
        <v>8337</v>
      </c>
      <c r="B23" t="s">
        <v>7433</v>
      </c>
      <c r="C23" t="s">
        <v>7434</v>
      </c>
      <c r="D23" t="s">
        <v>22</v>
      </c>
      <c r="E23">
        <v>52473154</v>
      </c>
      <c r="F23" t="s">
        <v>4946</v>
      </c>
      <c r="G23" t="s">
        <v>7435</v>
      </c>
      <c r="H23">
        <v>202484933421</v>
      </c>
      <c r="I23" t="s">
        <v>25</v>
      </c>
      <c r="J23">
        <v>7114</v>
      </c>
      <c r="K23">
        <v>8036</v>
      </c>
      <c r="L23">
        <v>45526</v>
      </c>
      <c r="M23" t="s">
        <v>26</v>
      </c>
      <c r="N23" s="90" t="s">
        <v>27</v>
      </c>
      <c r="O23">
        <v>52473154</v>
      </c>
    </row>
    <row r="24" spans="1:15" x14ac:dyDescent="0.25">
      <c r="A24">
        <v>8338</v>
      </c>
      <c r="B24" t="s">
        <v>7436</v>
      </c>
      <c r="C24" t="s">
        <v>7437</v>
      </c>
      <c r="D24" t="s">
        <v>32</v>
      </c>
      <c r="E24">
        <v>67387868</v>
      </c>
      <c r="F24" t="s">
        <v>6892</v>
      </c>
      <c r="G24" t="s">
        <v>7439</v>
      </c>
      <c r="H24">
        <v>202422439358</v>
      </c>
      <c r="I24" t="s">
        <v>25</v>
      </c>
      <c r="J24">
        <v>7114</v>
      </c>
      <c r="K24">
        <v>8036</v>
      </c>
      <c r="L24">
        <v>45526</v>
      </c>
      <c r="M24" t="s">
        <v>26</v>
      </c>
      <c r="N24" s="90" t="s">
        <v>27</v>
      </c>
      <c r="O24">
        <v>67387868</v>
      </c>
    </row>
    <row r="25" spans="1:15" x14ac:dyDescent="0.25">
      <c r="A25">
        <v>5941</v>
      </c>
      <c r="B25" t="s">
        <v>7440</v>
      </c>
      <c r="C25" t="s">
        <v>7441</v>
      </c>
      <c r="D25" t="s">
        <v>32</v>
      </c>
      <c r="E25">
        <v>54934992</v>
      </c>
      <c r="F25" t="s">
        <v>7442</v>
      </c>
      <c r="G25" t="s">
        <v>7443</v>
      </c>
      <c r="H25">
        <v>202430041238</v>
      </c>
      <c r="I25" t="s">
        <v>25</v>
      </c>
      <c r="J25">
        <v>3001</v>
      </c>
      <c r="K25">
        <v>5253</v>
      </c>
      <c r="L25">
        <v>45525</v>
      </c>
      <c r="M25" t="s">
        <v>26</v>
      </c>
      <c r="N25" s="90" t="s">
        <v>27</v>
      </c>
      <c r="O25">
        <v>54934992</v>
      </c>
    </row>
    <row r="26" spans="1:15" x14ac:dyDescent="0.25">
      <c r="A26">
        <v>6571</v>
      </c>
      <c r="B26" t="s">
        <v>7333</v>
      </c>
      <c r="C26" t="s">
        <v>7444</v>
      </c>
      <c r="D26" t="s">
        <v>22</v>
      </c>
      <c r="E26">
        <v>52422392</v>
      </c>
      <c r="F26" t="s">
        <v>7447</v>
      </c>
      <c r="G26" t="s">
        <v>7448</v>
      </c>
      <c r="H26">
        <v>202311380234</v>
      </c>
      <c r="I26" t="s">
        <v>25</v>
      </c>
      <c r="J26" t="e">
        <v>#N/A</v>
      </c>
      <c r="K26" t="e">
        <v>#N/A</v>
      </c>
      <c r="L26">
        <v>45502</v>
      </c>
      <c r="M26" t="s">
        <v>26</v>
      </c>
      <c r="N26" s="90" t="s">
        <v>27</v>
      </c>
      <c r="O26">
        <v>52422392</v>
      </c>
    </row>
    <row r="27" spans="1:15" x14ac:dyDescent="0.25">
      <c r="A27">
        <v>7701</v>
      </c>
      <c r="B27" t="s">
        <v>7449</v>
      </c>
      <c r="C27" t="s">
        <v>3529</v>
      </c>
      <c r="D27" t="s">
        <v>32</v>
      </c>
      <c r="E27">
        <v>54649688</v>
      </c>
      <c r="F27" t="s">
        <v>7451</v>
      </c>
      <c r="G27" t="s">
        <v>7452</v>
      </c>
      <c r="H27">
        <v>202313074413</v>
      </c>
      <c r="I27" t="s">
        <v>25</v>
      </c>
      <c r="J27">
        <v>7444</v>
      </c>
      <c r="K27">
        <v>7201</v>
      </c>
      <c r="L27">
        <v>45530</v>
      </c>
      <c r="M27" t="s">
        <v>26</v>
      </c>
      <c r="N27" s="90" t="s">
        <v>27</v>
      </c>
      <c r="O27">
        <v>54649688</v>
      </c>
    </row>
    <row r="28" spans="1:15" x14ac:dyDescent="0.25">
      <c r="A28">
        <v>7702</v>
      </c>
      <c r="B28" t="s">
        <v>7453</v>
      </c>
      <c r="C28" t="s">
        <v>7454</v>
      </c>
      <c r="D28" t="s">
        <v>22</v>
      </c>
      <c r="E28">
        <v>67413016</v>
      </c>
      <c r="F28" t="s">
        <v>649</v>
      </c>
      <c r="G28" t="s">
        <v>7456</v>
      </c>
      <c r="H28">
        <v>2201401550202</v>
      </c>
      <c r="I28" t="s">
        <v>25</v>
      </c>
      <c r="J28">
        <v>7444</v>
      </c>
      <c r="K28">
        <v>7201</v>
      </c>
      <c r="L28">
        <v>45437</v>
      </c>
      <c r="M28" t="s">
        <v>26</v>
      </c>
      <c r="N28" s="90" t="s">
        <v>27</v>
      </c>
      <c r="O28">
        <v>67413016</v>
      </c>
    </row>
    <row r="29" spans="1:15" x14ac:dyDescent="0.25">
      <c r="A29">
        <v>7703</v>
      </c>
      <c r="B29" t="s">
        <v>7457</v>
      </c>
      <c r="C29" t="s">
        <v>7458</v>
      </c>
      <c r="D29" t="s">
        <v>32</v>
      </c>
      <c r="E29">
        <v>56400473</v>
      </c>
      <c r="F29" t="s">
        <v>7460</v>
      </c>
      <c r="G29" t="s">
        <v>7461</v>
      </c>
      <c r="H29">
        <v>202452323290</v>
      </c>
      <c r="I29" t="s">
        <v>25</v>
      </c>
      <c r="J29">
        <v>7444</v>
      </c>
      <c r="K29">
        <v>7201</v>
      </c>
      <c r="L29">
        <v>45530</v>
      </c>
      <c r="M29" t="s">
        <v>26</v>
      </c>
      <c r="N29" s="90" t="s">
        <v>27</v>
      </c>
      <c r="O29">
        <v>56400473</v>
      </c>
    </row>
    <row r="30" spans="1:15" x14ac:dyDescent="0.25">
      <c r="A30">
        <v>7704</v>
      </c>
      <c r="B30" t="s">
        <v>7462</v>
      </c>
      <c r="C30" t="s">
        <v>7463</v>
      </c>
      <c r="D30" t="s">
        <v>32</v>
      </c>
      <c r="E30">
        <v>97962009</v>
      </c>
      <c r="F30" t="s">
        <v>4201</v>
      </c>
      <c r="G30" t="s">
        <v>7465</v>
      </c>
      <c r="H30">
        <v>202112768156</v>
      </c>
      <c r="I30" t="s">
        <v>25</v>
      </c>
      <c r="J30">
        <v>7444</v>
      </c>
      <c r="K30">
        <v>7201</v>
      </c>
      <c r="L30">
        <v>45530</v>
      </c>
      <c r="M30" t="s">
        <v>26</v>
      </c>
      <c r="N30" s="90" t="s">
        <v>27</v>
      </c>
      <c r="O30">
        <v>97962009</v>
      </c>
    </row>
    <row r="31" spans="1:15" x14ac:dyDescent="0.25">
      <c r="A31">
        <v>7705</v>
      </c>
      <c r="B31" t="s">
        <v>7466</v>
      </c>
      <c r="C31" t="s">
        <v>7467</v>
      </c>
      <c r="D31" t="s">
        <v>4564</v>
      </c>
      <c r="E31">
        <v>50081553</v>
      </c>
      <c r="F31" t="s">
        <v>7468</v>
      </c>
      <c r="G31" t="s">
        <v>7469</v>
      </c>
      <c r="H31">
        <v>202344365228</v>
      </c>
      <c r="I31" t="s">
        <v>25</v>
      </c>
      <c r="J31">
        <v>7444</v>
      </c>
      <c r="K31">
        <v>7201</v>
      </c>
      <c r="L31">
        <v>45530</v>
      </c>
      <c r="M31" t="s">
        <v>26</v>
      </c>
      <c r="N31" s="90" t="s">
        <v>27</v>
      </c>
      <c r="O31">
        <v>50081553</v>
      </c>
    </row>
    <row r="32" spans="1:15" x14ac:dyDescent="0.25">
      <c r="A32">
        <v>7706</v>
      </c>
      <c r="B32" t="s">
        <v>7470</v>
      </c>
      <c r="C32" t="s">
        <v>7471</v>
      </c>
      <c r="D32" t="s">
        <v>22</v>
      </c>
      <c r="E32">
        <v>62021815</v>
      </c>
      <c r="F32" t="s">
        <v>7473</v>
      </c>
      <c r="G32" t="s">
        <v>7474</v>
      </c>
      <c r="H32">
        <v>201910531332</v>
      </c>
      <c r="I32" t="s">
        <v>25</v>
      </c>
      <c r="J32">
        <v>7444</v>
      </c>
      <c r="K32">
        <v>7201</v>
      </c>
      <c r="L32">
        <v>45530</v>
      </c>
      <c r="M32" t="s">
        <v>26</v>
      </c>
      <c r="N32" s="90" t="s">
        <v>27</v>
      </c>
      <c r="O32">
        <v>62021815</v>
      </c>
    </row>
    <row r="33" spans="1:15" x14ac:dyDescent="0.25">
      <c r="A33">
        <v>7707</v>
      </c>
      <c r="B33" t="s">
        <v>3768</v>
      </c>
      <c r="C33" t="s">
        <v>7475</v>
      </c>
      <c r="D33" t="s">
        <v>32</v>
      </c>
      <c r="E33">
        <v>96823880</v>
      </c>
      <c r="F33" t="s">
        <v>454</v>
      </c>
      <c r="G33" t="s">
        <v>7476</v>
      </c>
      <c r="H33">
        <v>202347888242</v>
      </c>
      <c r="I33" t="s">
        <v>25</v>
      </c>
      <c r="J33">
        <v>7444</v>
      </c>
      <c r="K33">
        <v>7201</v>
      </c>
      <c r="L33">
        <v>45530</v>
      </c>
      <c r="M33" t="s">
        <v>26</v>
      </c>
      <c r="N33" s="90" t="s">
        <v>27</v>
      </c>
      <c r="O33">
        <v>96823880</v>
      </c>
    </row>
    <row r="34" spans="1:15" x14ac:dyDescent="0.25">
      <c r="A34">
        <v>7708</v>
      </c>
      <c r="B34" t="s">
        <v>4638</v>
      </c>
      <c r="C34" t="s">
        <v>193</v>
      </c>
      <c r="D34" t="s">
        <v>32</v>
      </c>
      <c r="E34">
        <v>54938319</v>
      </c>
      <c r="F34" t="s">
        <v>7478</v>
      </c>
      <c r="G34" t="s">
        <v>7479</v>
      </c>
      <c r="H34">
        <v>202420596431</v>
      </c>
      <c r="I34" t="s">
        <v>25</v>
      </c>
      <c r="J34">
        <v>7444</v>
      </c>
      <c r="K34">
        <v>7201</v>
      </c>
      <c r="L34">
        <v>45530</v>
      </c>
      <c r="M34" t="s">
        <v>26</v>
      </c>
      <c r="N34" s="90" t="s">
        <v>27</v>
      </c>
      <c r="O34">
        <v>54938319</v>
      </c>
    </row>
    <row r="35" spans="1:15" x14ac:dyDescent="0.25">
      <c r="A35">
        <v>7709</v>
      </c>
      <c r="B35" t="s">
        <v>3120</v>
      </c>
      <c r="C35" t="s">
        <v>7480</v>
      </c>
      <c r="D35" t="s">
        <v>22</v>
      </c>
      <c r="E35">
        <v>67215213</v>
      </c>
      <c r="F35" t="s">
        <v>7481</v>
      </c>
      <c r="G35" t="s">
        <v>7482</v>
      </c>
      <c r="H35">
        <v>202276075944</v>
      </c>
      <c r="I35" t="s">
        <v>25</v>
      </c>
      <c r="J35">
        <v>7444</v>
      </c>
      <c r="K35">
        <v>7201</v>
      </c>
      <c r="L35">
        <v>45530</v>
      </c>
      <c r="M35" t="s">
        <v>26</v>
      </c>
      <c r="N35" s="90" t="s">
        <v>27</v>
      </c>
      <c r="O35">
        <v>67215213</v>
      </c>
    </row>
    <row r="36" spans="1:15" x14ac:dyDescent="0.25">
      <c r="A36">
        <v>7710</v>
      </c>
      <c r="B36" t="s">
        <v>7483</v>
      </c>
      <c r="C36" t="s">
        <v>7484</v>
      </c>
      <c r="D36" t="s">
        <v>22</v>
      </c>
      <c r="E36">
        <v>51915398</v>
      </c>
      <c r="F36" t="s">
        <v>7485</v>
      </c>
      <c r="G36" t="s">
        <v>7486</v>
      </c>
      <c r="H36">
        <v>202112521834</v>
      </c>
      <c r="I36" t="s">
        <v>25</v>
      </c>
      <c r="J36">
        <v>7444</v>
      </c>
      <c r="K36">
        <v>7201</v>
      </c>
      <c r="L36">
        <v>45530</v>
      </c>
      <c r="M36" t="s">
        <v>26</v>
      </c>
      <c r="N36" s="90" t="s">
        <v>27</v>
      </c>
      <c r="O36">
        <v>51915398</v>
      </c>
    </row>
    <row r="37" spans="1:15" x14ac:dyDescent="0.25">
      <c r="A37">
        <v>7711</v>
      </c>
      <c r="B37" t="s">
        <v>7487</v>
      </c>
      <c r="C37" t="s">
        <v>7488</v>
      </c>
      <c r="D37" t="s">
        <v>32</v>
      </c>
      <c r="E37">
        <v>62579048</v>
      </c>
      <c r="F37" t="s">
        <v>7489</v>
      </c>
      <c r="G37" t="s">
        <v>7490</v>
      </c>
      <c r="H37">
        <v>202480464009</v>
      </c>
      <c r="I37" t="s">
        <v>25</v>
      </c>
      <c r="J37">
        <v>7444</v>
      </c>
      <c r="K37">
        <v>7201</v>
      </c>
      <c r="L37">
        <v>45530</v>
      </c>
      <c r="M37" t="s">
        <v>26</v>
      </c>
      <c r="N37" s="90" t="s">
        <v>27</v>
      </c>
      <c r="O37">
        <v>62579048</v>
      </c>
    </row>
    <row r="38" spans="1:15" x14ac:dyDescent="0.25">
      <c r="A38">
        <v>7712</v>
      </c>
      <c r="B38" t="s">
        <v>7491</v>
      </c>
      <c r="C38" t="s">
        <v>7492</v>
      </c>
      <c r="D38" t="s">
        <v>32</v>
      </c>
      <c r="E38">
        <v>96637569</v>
      </c>
      <c r="F38" t="s">
        <v>7493</v>
      </c>
      <c r="G38" t="s">
        <v>7494</v>
      </c>
      <c r="H38">
        <v>1201643659100</v>
      </c>
      <c r="I38" t="s">
        <v>25</v>
      </c>
      <c r="J38">
        <v>7444</v>
      </c>
      <c r="K38">
        <v>7201</v>
      </c>
      <c r="L38">
        <v>45622</v>
      </c>
      <c r="M38" t="s">
        <v>26</v>
      </c>
      <c r="N38" s="90" t="s">
        <v>27</v>
      </c>
      <c r="O38">
        <v>96637569</v>
      </c>
    </row>
    <row r="39" spans="1:15" x14ac:dyDescent="0.25">
      <c r="A39">
        <v>7713</v>
      </c>
      <c r="B39" t="s">
        <v>7495</v>
      </c>
      <c r="C39" t="s">
        <v>7496</v>
      </c>
      <c r="D39" t="s">
        <v>32</v>
      </c>
      <c r="E39">
        <v>69903215</v>
      </c>
      <c r="F39" t="s">
        <v>7497</v>
      </c>
      <c r="G39" t="s">
        <v>7498</v>
      </c>
      <c r="H39">
        <v>202344623063</v>
      </c>
      <c r="I39" t="s">
        <v>25</v>
      </c>
      <c r="J39">
        <v>7444</v>
      </c>
      <c r="K39">
        <v>7201</v>
      </c>
      <c r="L39">
        <v>45530</v>
      </c>
      <c r="M39" t="s">
        <v>26</v>
      </c>
      <c r="N39" s="90" t="s">
        <v>27</v>
      </c>
      <c r="O39">
        <v>69903215</v>
      </c>
    </row>
    <row r="40" spans="1:15" x14ac:dyDescent="0.25">
      <c r="A40">
        <v>7714</v>
      </c>
      <c r="B40" t="s">
        <v>7499</v>
      </c>
      <c r="C40" t="s">
        <v>7500</v>
      </c>
      <c r="D40" t="s">
        <v>32</v>
      </c>
      <c r="E40">
        <v>62097738</v>
      </c>
      <c r="F40" t="s">
        <v>7502</v>
      </c>
      <c r="G40" t="s">
        <v>7503</v>
      </c>
      <c r="H40">
        <v>202012124888</v>
      </c>
      <c r="I40" t="s">
        <v>25</v>
      </c>
      <c r="J40">
        <v>7444</v>
      </c>
      <c r="K40">
        <v>7201</v>
      </c>
      <c r="L40">
        <v>45530</v>
      </c>
      <c r="M40" t="s">
        <v>26</v>
      </c>
      <c r="N40" s="90" t="s">
        <v>27</v>
      </c>
      <c r="O40">
        <v>62097738</v>
      </c>
    </row>
    <row r="41" spans="1:15" x14ac:dyDescent="0.25">
      <c r="A41">
        <v>7715</v>
      </c>
      <c r="B41" t="s">
        <v>7504</v>
      </c>
      <c r="C41" t="s">
        <v>2534</v>
      </c>
      <c r="D41" t="s">
        <v>32</v>
      </c>
      <c r="E41">
        <v>96964414</v>
      </c>
      <c r="F41" t="s">
        <v>2460</v>
      </c>
      <c r="G41" t="s">
        <v>7505</v>
      </c>
      <c r="H41">
        <v>202213901556</v>
      </c>
      <c r="I41" t="s">
        <v>25</v>
      </c>
      <c r="J41">
        <v>7444</v>
      </c>
      <c r="K41">
        <v>7201</v>
      </c>
      <c r="L41">
        <v>45532</v>
      </c>
      <c r="M41" t="s">
        <v>26</v>
      </c>
      <c r="N41" s="90" t="s">
        <v>27</v>
      </c>
      <c r="O41">
        <v>96964414</v>
      </c>
    </row>
    <row r="42" spans="1:15" x14ac:dyDescent="0.25">
      <c r="A42">
        <v>7716</v>
      </c>
      <c r="B42" t="s">
        <v>4412</v>
      </c>
      <c r="C42" t="s">
        <v>7506</v>
      </c>
      <c r="D42" t="s">
        <v>32</v>
      </c>
      <c r="E42">
        <v>96137125</v>
      </c>
      <c r="F42" t="s">
        <v>7507</v>
      </c>
      <c r="G42" t="s">
        <v>7508</v>
      </c>
      <c r="H42">
        <v>202378276770</v>
      </c>
      <c r="I42" t="s">
        <v>25</v>
      </c>
      <c r="J42">
        <v>7444</v>
      </c>
      <c r="K42">
        <v>7201</v>
      </c>
      <c r="L42">
        <v>45530</v>
      </c>
      <c r="M42" t="s">
        <v>26</v>
      </c>
      <c r="N42" s="90" t="s">
        <v>27</v>
      </c>
      <c r="O42">
        <v>96137125</v>
      </c>
    </row>
    <row r="43" spans="1:15" x14ac:dyDescent="0.25">
      <c r="A43">
        <v>7717</v>
      </c>
      <c r="B43" t="s">
        <v>7509</v>
      </c>
      <c r="C43" t="s">
        <v>7510</v>
      </c>
      <c r="D43" t="s">
        <v>32</v>
      </c>
      <c r="E43">
        <v>90455306</v>
      </c>
      <c r="F43" t="s">
        <v>7512</v>
      </c>
      <c r="G43" t="s">
        <v>7513</v>
      </c>
      <c r="H43">
        <v>202112359794</v>
      </c>
      <c r="I43" t="s">
        <v>25</v>
      </c>
      <c r="J43">
        <v>7444</v>
      </c>
      <c r="K43">
        <v>7201</v>
      </c>
      <c r="L43">
        <v>45530</v>
      </c>
      <c r="M43" t="s">
        <v>26</v>
      </c>
      <c r="N43" s="90" t="s">
        <v>27</v>
      </c>
      <c r="O43">
        <v>90455306</v>
      </c>
    </row>
    <row r="44" spans="1:15" x14ac:dyDescent="0.25">
      <c r="A44">
        <v>7718</v>
      </c>
      <c r="B44" t="s">
        <v>7514</v>
      </c>
      <c r="C44" t="s">
        <v>7515</v>
      </c>
      <c r="D44" t="s">
        <v>32</v>
      </c>
      <c r="E44">
        <v>90859903</v>
      </c>
      <c r="F44" t="s">
        <v>7516</v>
      </c>
      <c r="G44" t="s">
        <v>7517</v>
      </c>
      <c r="H44">
        <v>202374875088</v>
      </c>
      <c r="I44" t="s">
        <v>25</v>
      </c>
      <c r="J44">
        <v>7444</v>
      </c>
      <c r="K44">
        <v>7201</v>
      </c>
      <c r="L44">
        <v>45530</v>
      </c>
      <c r="M44" t="s">
        <v>26</v>
      </c>
      <c r="N44" s="90" t="s">
        <v>27</v>
      </c>
      <c r="O44">
        <v>90859903</v>
      </c>
    </row>
    <row r="45" spans="1:15" x14ac:dyDescent="0.25">
      <c r="A45">
        <v>7850</v>
      </c>
      <c r="B45" t="s">
        <v>7518</v>
      </c>
      <c r="C45" t="s">
        <v>7519</v>
      </c>
      <c r="D45" t="s">
        <v>32</v>
      </c>
      <c r="E45">
        <v>56338014</v>
      </c>
      <c r="F45" t="s">
        <v>7520</v>
      </c>
      <c r="G45" t="s">
        <v>7521</v>
      </c>
      <c r="H45">
        <v>202214078923</v>
      </c>
      <c r="I45" t="s">
        <v>25</v>
      </c>
      <c r="J45">
        <v>7303</v>
      </c>
      <c r="K45">
        <v>5580</v>
      </c>
      <c r="L45">
        <v>45525</v>
      </c>
      <c r="M45" t="s">
        <v>26</v>
      </c>
      <c r="N45" s="90" t="s">
        <v>27</v>
      </c>
      <c r="O45">
        <v>56338014</v>
      </c>
    </row>
    <row r="46" spans="1:15" x14ac:dyDescent="0.25">
      <c r="A46">
        <v>8339</v>
      </c>
      <c r="B46" t="s">
        <v>7522</v>
      </c>
      <c r="C46" t="s">
        <v>7523</v>
      </c>
      <c r="D46" t="s">
        <v>32</v>
      </c>
      <c r="E46">
        <v>67853242</v>
      </c>
      <c r="F46" t="s">
        <v>6892</v>
      </c>
      <c r="G46" t="s">
        <v>7525</v>
      </c>
      <c r="H46">
        <v>202467223212</v>
      </c>
      <c r="I46" t="s">
        <v>25</v>
      </c>
      <c r="J46">
        <v>7114</v>
      </c>
      <c r="K46">
        <v>8036</v>
      </c>
      <c r="L46">
        <v>45533</v>
      </c>
      <c r="M46" t="s">
        <v>26</v>
      </c>
      <c r="N46" s="90" t="s">
        <v>27</v>
      </c>
      <c r="O46">
        <v>67853242</v>
      </c>
    </row>
    <row r="47" spans="1:15" x14ac:dyDescent="0.25">
      <c r="A47">
        <v>7851</v>
      </c>
      <c r="B47" t="s">
        <v>7526</v>
      </c>
      <c r="C47" t="s">
        <v>7527</v>
      </c>
      <c r="D47" t="s">
        <v>32</v>
      </c>
      <c r="E47">
        <v>96745994</v>
      </c>
      <c r="F47" t="s">
        <v>7528</v>
      </c>
      <c r="G47" t="s">
        <v>7529</v>
      </c>
      <c r="H47">
        <v>202378757860</v>
      </c>
      <c r="I47" t="s">
        <v>25</v>
      </c>
      <c r="J47">
        <v>7303</v>
      </c>
      <c r="K47">
        <v>5580</v>
      </c>
      <c r="L47">
        <v>45525</v>
      </c>
      <c r="M47" t="s">
        <v>26</v>
      </c>
      <c r="N47" s="90" t="s">
        <v>27</v>
      </c>
      <c r="O47">
        <v>96745994</v>
      </c>
    </row>
    <row r="48" spans="1:15" x14ac:dyDescent="0.25">
      <c r="A48">
        <v>6783</v>
      </c>
      <c r="B48" t="s">
        <v>6395</v>
      </c>
      <c r="C48" t="s">
        <v>7530</v>
      </c>
      <c r="D48" t="s">
        <v>22</v>
      </c>
      <c r="E48">
        <v>91470880</v>
      </c>
      <c r="F48" t="s">
        <v>2434</v>
      </c>
      <c r="G48" t="s">
        <v>7531</v>
      </c>
      <c r="H48">
        <v>202218991786</v>
      </c>
      <c r="I48" t="s">
        <v>25</v>
      </c>
      <c r="J48">
        <v>7134</v>
      </c>
      <c r="K48">
        <v>7301</v>
      </c>
      <c r="L48">
        <v>45537</v>
      </c>
      <c r="M48" t="s">
        <v>26</v>
      </c>
      <c r="N48" s="90" t="s">
        <v>27</v>
      </c>
      <c r="O48">
        <v>91470880</v>
      </c>
    </row>
    <row r="49" spans="1:15" x14ac:dyDescent="0.25">
      <c r="A49">
        <v>7719</v>
      </c>
      <c r="B49" t="s">
        <v>7532</v>
      </c>
      <c r="C49" t="s">
        <v>5429</v>
      </c>
      <c r="D49" t="s">
        <v>32</v>
      </c>
      <c r="E49">
        <v>96932488</v>
      </c>
      <c r="F49" t="s">
        <v>688</v>
      </c>
      <c r="G49" t="s">
        <v>7533</v>
      </c>
      <c r="H49">
        <v>201810229909</v>
      </c>
      <c r="I49" t="s">
        <v>25</v>
      </c>
      <c r="J49">
        <v>7202</v>
      </c>
      <c r="K49">
        <v>7201</v>
      </c>
      <c r="L49">
        <v>45538</v>
      </c>
      <c r="M49" t="s">
        <v>26</v>
      </c>
      <c r="N49" s="90" t="s">
        <v>27</v>
      </c>
      <c r="O49">
        <v>96932488</v>
      </c>
    </row>
    <row r="50" spans="1:15" x14ac:dyDescent="0.25">
      <c r="A50">
        <v>7720</v>
      </c>
      <c r="B50" t="s">
        <v>7535</v>
      </c>
      <c r="C50" t="s">
        <v>7536</v>
      </c>
      <c r="D50" t="s">
        <v>22</v>
      </c>
      <c r="E50">
        <v>46203868</v>
      </c>
      <c r="F50" t="s">
        <v>7538</v>
      </c>
      <c r="G50" t="s">
        <v>7539</v>
      </c>
      <c r="H50">
        <v>202422623696</v>
      </c>
      <c r="I50" t="s">
        <v>25</v>
      </c>
      <c r="J50">
        <v>7444</v>
      </c>
      <c r="K50">
        <v>7201</v>
      </c>
      <c r="L50">
        <v>45530</v>
      </c>
      <c r="M50" t="s">
        <v>26</v>
      </c>
      <c r="N50" s="90" t="s">
        <v>27</v>
      </c>
      <c r="O50">
        <v>46203868</v>
      </c>
    </row>
    <row r="51" spans="1:15" x14ac:dyDescent="0.25">
      <c r="A51">
        <v>6784</v>
      </c>
      <c r="B51" t="s">
        <v>7540</v>
      </c>
      <c r="C51" t="s">
        <v>7541</v>
      </c>
      <c r="D51" t="s">
        <v>22</v>
      </c>
      <c r="E51">
        <v>53477996</v>
      </c>
      <c r="F51" t="s">
        <v>7542</v>
      </c>
      <c r="G51" t="s">
        <v>7543</v>
      </c>
      <c r="H51">
        <v>202356248494</v>
      </c>
      <c r="I51" t="s">
        <v>25</v>
      </c>
      <c r="J51">
        <v>6017</v>
      </c>
      <c r="K51">
        <v>7301</v>
      </c>
      <c r="L51">
        <v>45544</v>
      </c>
      <c r="M51" t="s">
        <v>26</v>
      </c>
      <c r="N51" s="90" t="s">
        <v>27</v>
      </c>
      <c r="O51">
        <v>53477996</v>
      </c>
    </row>
    <row r="52" spans="1:15" x14ac:dyDescent="0.25">
      <c r="A52">
        <v>6785</v>
      </c>
      <c r="B52" t="s">
        <v>7544</v>
      </c>
      <c r="C52" t="s">
        <v>7545</v>
      </c>
      <c r="D52" t="s">
        <v>22</v>
      </c>
      <c r="E52">
        <v>91533583</v>
      </c>
      <c r="F52" t="s">
        <v>7547</v>
      </c>
      <c r="G52" t="s">
        <v>7548</v>
      </c>
      <c r="H52">
        <v>202012169134</v>
      </c>
      <c r="I52" t="s">
        <v>25</v>
      </c>
      <c r="J52">
        <v>6017</v>
      </c>
      <c r="K52">
        <v>7301</v>
      </c>
      <c r="L52">
        <v>45544</v>
      </c>
      <c r="M52" t="s">
        <v>26</v>
      </c>
      <c r="N52" s="90" t="s">
        <v>27</v>
      </c>
      <c r="O52">
        <v>91533583</v>
      </c>
    </row>
    <row r="53" spans="1:15" x14ac:dyDescent="0.25">
      <c r="A53">
        <v>7721</v>
      </c>
      <c r="B53" t="s">
        <v>7549</v>
      </c>
      <c r="C53" t="s">
        <v>7550</v>
      </c>
      <c r="D53" t="s">
        <v>22</v>
      </c>
      <c r="E53">
        <v>91820300</v>
      </c>
      <c r="F53" t="s">
        <v>2431</v>
      </c>
      <c r="G53" t="s">
        <v>7551</v>
      </c>
      <c r="H53">
        <v>202464575655</v>
      </c>
      <c r="I53" t="s">
        <v>25</v>
      </c>
      <c r="J53">
        <v>7444</v>
      </c>
      <c r="K53">
        <v>7201</v>
      </c>
      <c r="L53">
        <v>45544</v>
      </c>
      <c r="M53" t="s">
        <v>26</v>
      </c>
      <c r="N53" s="90" t="s">
        <v>27</v>
      </c>
      <c r="O53">
        <v>91820300</v>
      </c>
    </row>
    <row r="54" spans="1:15" x14ac:dyDescent="0.25">
      <c r="A54">
        <v>7722</v>
      </c>
      <c r="B54" t="s">
        <v>7552</v>
      </c>
      <c r="C54" t="s">
        <v>7553</v>
      </c>
      <c r="D54" t="s">
        <v>22</v>
      </c>
      <c r="E54">
        <v>62020815</v>
      </c>
      <c r="F54" t="s">
        <v>7554</v>
      </c>
      <c r="G54" t="s">
        <v>7555</v>
      </c>
      <c r="H54">
        <v>202012151534</v>
      </c>
      <c r="I54" t="s">
        <v>25</v>
      </c>
      <c r="J54">
        <v>7444</v>
      </c>
      <c r="K54">
        <v>7201</v>
      </c>
      <c r="L54">
        <v>45544</v>
      </c>
      <c r="M54" t="s">
        <v>26</v>
      </c>
      <c r="N54" s="90" t="s">
        <v>27</v>
      </c>
      <c r="O54">
        <v>62020815</v>
      </c>
    </row>
    <row r="55" spans="1:15" x14ac:dyDescent="0.25">
      <c r="A55">
        <v>7723</v>
      </c>
      <c r="B55" t="s">
        <v>7556</v>
      </c>
      <c r="C55" t="s">
        <v>7557</v>
      </c>
      <c r="D55" t="s">
        <v>32</v>
      </c>
      <c r="E55">
        <v>91700017</v>
      </c>
      <c r="F55" t="s">
        <v>7559</v>
      </c>
      <c r="G55" t="s">
        <v>7560</v>
      </c>
      <c r="H55">
        <v>1201407397009</v>
      </c>
      <c r="I55" t="s">
        <v>25</v>
      </c>
      <c r="J55">
        <v>7444</v>
      </c>
      <c r="K55">
        <v>7201</v>
      </c>
      <c r="L55">
        <v>45545</v>
      </c>
      <c r="M55" t="s">
        <v>26</v>
      </c>
      <c r="N55" s="90" t="s">
        <v>27</v>
      </c>
      <c r="O55">
        <v>91700017</v>
      </c>
    </row>
    <row r="56" spans="1:15" x14ac:dyDescent="0.25">
      <c r="A56">
        <v>5942</v>
      </c>
      <c r="B56" t="s">
        <v>7561</v>
      </c>
      <c r="C56" t="s">
        <v>7562</v>
      </c>
      <c r="D56" t="s">
        <v>32</v>
      </c>
      <c r="E56">
        <v>96667358</v>
      </c>
      <c r="F56" t="s">
        <v>6115</v>
      </c>
      <c r="G56" t="s">
        <v>7563</v>
      </c>
      <c r="H56">
        <v>202011864108</v>
      </c>
      <c r="I56" t="s">
        <v>25</v>
      </c>
      <c r="J56">
        <v>5794</v>
      </c>
      <c r="K56">
        <v>5253</v>
      </c>
      <c r="L56">
        <v>45537</v>
      </c>
      <c r="M56" t="s">
        <v>26</v>
      </c>
      <c r="N56" s="90" t="s">
        <v>27</v>
      </c>
      <c r="O56">
        <v>96667358</v>
      </c>
    </row>
    <row r="57" spans="1:15" x14ac:dyDescent="0.25">
      <c r="A57">
        <v>5943</v>
      </c>
      <c r="B57" t="s">
        <v>7564</v>
      </c>
      <c r="C57" t="s">
        <v>193</v>
      </c>
      <c r="D57" t="s">
        <v>32</v>
      </c>
      <c r="E57">
        <v>66851065</v>
      </c>
      <c r="F57" t="s">
        <v>7565</v>
      </c>
      <c r="G57" t="s">
        <v>7566</v>
      </c>
      <c r="H57">
        <v>202494370440</v>
      </c>
      <c r="I57" t="s">
        <v>25</v>
      </c>
      <c r="J57">
        <v>5794</v>
      </c>
      <c r="K57">
        <v>5253</v>
      </c>
      <c r="L57">
        <v>45537</v>
      </c>
      <c r="M57" t="s">
        <v>26</v>
      </c>
      <c r="N57" s="90" t="s">
        <v>27</v>
      </c>
      <c r="O57">
        <v>66851065</v>
      </c>
    </row>
    <row r="58" spans="1:15" x14ac:dyDescent="0.25">
      <c r="A58">
        <v>8245</v>
      </c>
      <c r="B58" t="s">
        <v>3259</v>
      </c>
      <c r="C58" t="s">
        <v>7567</v>
      </c>
      <c r="D58" t="s">
        <v>32</v>
      </c>
      <c r="E58">
        <v>53544892</v>
      </c>
      <c r="F58" t="s">
        <v>2590</v>
      </c>
      <c r="G58" t="s">
        <v>7568</v>
      </c>
      <c r="H58">
        <v>2022239094263</v>
      </c>
      <c r="I58" t="s">
        <v>25</v>
      </c>
      <c r="J58">
        <v>8061</v>
      </c>
      <c r="K58">
        <v>8036</v>
      </c>
      <c r="L58">
        <v>45547</v>
      </c>
      <c r="M58" t="s">
        <v>26</v>
      </c>
      <c r="N58" s="90" t="s">
        <v>27</v>
      </c>
      <c r="O58">
        <v>53544892</v>
      </c>
    </row>
    <row r="59" spans="1:15" x14ac:dyDescent="0.25">
      <c r="A59">
        <v>8246</v>
      </c>
      <c r="B59" t="s">
        <v>384</v>
      </c>
      <c r="C59" t="s">
        <v>7569</v>
      </c>
      <c r="D59" t="s">
        <v>32</v>
      </c>
      <c r="E59">
        <v>67216097</v>
      </c>
      <c r="F59" t="s">
        <v>2590</v>
      </c>
      <c r="G59" t="s">
        <v>7570</v>
      </c>
      <c r="H59">
        <v>202485905485</v>
      </c>
      <c r="I59" t="s">
        <v>25</v>
      </c>
      <c r="J59">
        <v>8061</v>
      </c>
      <c r="K59">
        <v>8036</v>
      </c>
      <c r="L59">
        <v>45547</v>
      </c>
      <c r="M59" t="s">
        <v>26</v>
      </c>
      <c r="N59" s="90" t="s">
        <v>27</v>
      </c>
      <c r="O59">
        <v>67216097</v>
      </c>
    </row>
    <row r="60" spans="1:15" x14ac:dyDescent="0.25">
      <c r="A60">
        <v>8247</v>
      </c>
      <c r="B60" t="s">
        <v>7571</v>
      </c>
      <c r="C60" t="s">
        <v>6266</v>
      </c>
      <c r="D60" t="s">
        <v>32</v>
      </c>
      <c r="E60">
        <v>62249765</v>
      </c>
      <c r="F60" t="s">
        <v>2590</v>
      </c>
      <c r="G60" t="s">
        <v>7573</v>
      </c>
      <c r="H60">
        <v>202474275965</v>
      </c>
      <c r="I60" t="s">
        <v>25</v>
      </c>
      <c r="J60">
        <v>8044</v>
      </c>
      <c r="K60">
        <v>7201</v>
      </c>
      <c r="L60">
        <v>45536</v>
      </c>
      <c r="M60" t="s">
        <v>26</v>
      </c>
      <c r="N60" s="90" t="s">
        <v>27</v>
      </c>
      <c r="O60">
        <v>62249765</v>
      </c>
    </row>
    <row r="61" spans="1:15" x14ac:dyDescent="0.25">
      <c r="A61">
        <v>8248</v>
      </c>
      <c r="B61" t="s">
        <v>7574</v>
      </c>
      <c r="C61" t="s">
        <v>7575</v>
      </c>
      <c r="D61" t="s">
        <v>32</v>
      </c>
      <c r="E61">
        <v>52964011</v>
      </c>
      <c r="F61" t="s">
        <v>2590</v>
      </c>
      <c r="G61" t="s">
        <v>7576</v>
      </c>
      <c r="H61">
        <v>202495999874</v>
      </c>
      <c r="I61" t="s">
        <v>25</v>
      </c>
      <c r="J61">
        <v>8044</v>
      </c>
      <c r="K61">
        <v>7201</v>
      </c>
      <c r="L61">
        <v>45536</v>
      </c>
      <c r="M61" t="s">
        <v>26</v>
      </c>
      <c r="N61" s="90" t="s">
        <v>27</v>
      </c>
      <c r="O61">
        <v>52964011</v>
      </c>
    </row>
    <row r="62" spans="1:15" x14ac:dyDescent="0.25">
      <c r="A62">
        <v>8249</v>
      </c>
      <c r="B62" t="s">
        <v>3903</v>
      </c>
      <c r="C62" t="s">
        <v>7577</v>
      </c>
      <c r="D62" t="s">
        <v>32</v>
      </c>
      <c r="E62">
        <v>66921066</v>
      </c>
      <c r="F62" t="s">
        <v>2590</v>
      </c>
      <c r="G62" t="s">
        <v>7578</v>
      </c>
      <c r="H62">
        <v>202449414855</v>
      </c>
      <c r="I62" t="s">
        <v>25</v>
      </c>
      <c r="J62">
        <v>8044</v>
      </c>
      <c r="K62">
        <v>7201</v>
      </c>
      <c r="L62">
        <v>45536</v>
      </c>
      <c r="M62" t="s">
        <v>26</v>
      </c>
      <c r="N62" s="90" t="s">
        <v>27</v>
      </c>
      <c r="O62">
        <v>66921066</v>
      </c>
    </row>
    <row r="63" spans="1:15" x14ac:dyDescent="0.25">
      <c r="A63">
        <v>8334</v>
      </c>
      <c r="B63" t="s">
        <v>7347</v>
      </c>
      <c r="C63" t="s">
        <v>7348</v>
      </c>
      <c r="D63" t="s">
        <v>32</v>
      </c>
      <c r="E63">
        <v>90802509</v>
      </c>
      <c r="F63" t="s">
        <v>7350</v>
      </c>
      <c r="G63" t="s">
        <v>7351</v>
      </c>
      <c r="H63">
        <v>202466218775</v>
      </c>
      <c r="I63" t="s">
        <v>25</v>
      </c>
      <c r="J63">
        <v>7114</v>
      </c>
      <c r="K63">
        <v>8036</v>
      </c>
      <c r="L63">
        <v>45512</v>
      </c>
      <c r="M63" t="s">
        <v>26</v>
      </c>
      <c r="N63" t="s">
        <v>27</v>
      </c>
      <c r="O63">
        <v>90802509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topLeftCell="A16" workbookViewId="0">
      <selection activeCell="A53" sqref="A53:XFD5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6390</v>
      </c>
      <c r="B3" t="s">
        <v>7178</v>
      </c>
      <c r="C3" t="s">
        <v>2534</v>
      </c>
      <c r="D3" t="s">
        <v>32</v>
      </c>
      <c r="E3">
        <v>54444554</v>
      </c>
      <c r="F3" t="s">
        <v>2741</v>
      </c>
      <c r="G3" t="s">
        <v>7180</v>
      </c>
      <c r="H3" t="s">
        <v>7181</v>
      </c>
      <c r="I3" t="s">
        <v>25</v>
      </c>
      <c r="J3">
        <v>6218</v>
      </c>
      <c r="K3">
        <v>7113</v>
      </c>
      <c r="L3">
        <v>45482</v>
      </c>
      <c r="M3" t="s">
        <v>26</v>
      </c>
      <c r="N3" t="s">
        <v>27</v>
      </c>
      <c r="O3">
        <v>54444554</v>
      </c>
    </row>
    <row r="4" spans="1:16" x14ac:dyDescent="0.25">
      <c r="A4">
        <v>6391</v>
      </c>
      <c r="B4" t="s">
        <v>7182</v>
      </c>
      <c r="C4" t="s">
        <v>7183</v>
      </c>
      <c r="D4" t="s">
        <v>32</v>
      </c>
      <c r="E4">
        <v>66276519</v>
      </c>
      <c r="F4" t="s">
        <v>7184</v>
      </c>
      <c r="G4" t="s">
        <v>7185</v>
      </c>
      <c r="H4" t="s">
        <v>7186</v>
      </c>
      <c r="I4" t="s">
        <v>25</v>
      </c>
      <c r="J4">
        <v>7102</v>
      </c>
      <c r="K4">
        <v>7113</v>
      </c>
      <c r="L4">
        <v>45483</v>
      </c>
      <c r="M4" t="s">
        <v>26</v>
      </c>
      <c r="N4" t="s">
        <v>27</v>
      </c>
      <c r="O4">
        <v>66276519</v>
      </c>
    </row>
    <row r="5" spans="1:16" x14ac:dyDescent="0.25">
      <c r="A5">
        <v>6772</v>
      </c>
      <c r="B5" t="s">
        <v>5106</v>
      </c>
      <c r="C5" t="s">
        <v>2423</v>
      </c>
      <c r="D5" t="s">
        <v>22</v>
      </c>
      <c r="E5">
        <v>69587181</v>
      </c>
      <c r="F5" t="s">
        <v>7187</v>
      </c>
      <c r="G5" t="s">
        <v>7188</v>
      </c>
      <c r="H5" t="s">
        <v>7189</v>
      </c>
      <c r="I5" t="s">
        <v>25</v>
      </c>
      <c r="J5">
        <v>6211</v>
      </c>
      <c r="K5">
        <v>7301</v>
      </c>
      <c r="L5">
        <v>45478</v>
      </c>
      <c r="M5" t="s">
        <v>26</v>
      </c>
      <c r="N5" t="s">
        <v>27</v>
      </c>
      <c r="O5">
        <v>69587181</v>
      </c>
    </row>
    <row r="6" spans="1:16" x14ac:dyDescent="0.25">
      <c r="A6">
        <v>6388</v>
      </c>
      <c r="B6" t="s">
        <v>7190</v>
      </c>
      <c r="C6" t="s">
        <v>7191</v>
      </c>
      <c r="D6" t="s">
        <v>32</v>
      </c>
      <c r="E6">
        <v>66311631</v>
      </c>
      <c r="F6" t="s">
        <v>2921</v>
      </c>
      <c r="G6" t="s">
        <v>7192</v>
      </c>
      <c r="H6">
        <v>1201642322404</v>
      </c>
      <c r="I6" t="s">
        <v>25</v>
      </c>
      <c r="J6">
        <v>7102</v>
      </c>
      <c r="K6">
        <v>7113</v>
      </c>
      <c r="L6">
        <v>45481</v>
      </c>
      <c r="M6" t="s">
        <v>26</v>
      </c>
      <c r="N6" t="s">
        <v>27</v>
      </c>
      <c r="O6">
        <v>66311631</v>
      </c>
    </row>
    <row r="7" spans="1:16" x14ac:dyDescent="0.25">
      <c r="A7">
        <v>7694</v>
      </c>
      <c r="B7" t="s">
        <v>629</v>
      </c>
      <c r="C7" t="s">
        <v>7193</v>
      </c>
      <c r="D7" t="s">
        <v>22</v>
      </c>
      <c r="E7">
        <v>90012617</v>
      </c>
      <c r="F7" t="s">
        <v>7194</v>
      </c>
      <c r="G7" t="s">
        <v>7195</v>
      </c>
      <c r="H7">
        <v>202389933211</v>
      </c>
      <c r="I7" t="s">
        <v>25</v>
      </c>
      <c r="J7">
        <v>6029</v>
      </c>
      <c r="K7">
        <v>7201</v>
      </c>
      <c r="L7">
        <v>45474</v>
      </c>
      <c r="M7" t="s">
        <v>26</v>
      </c>
      <c r="N7" t="s">
        <v>27</v>
      </c>
      <c r="O7">
        <v>90012617</v>
      </c>
    </row>
    <row r="8" spans="1:16" x14ac:dyDescent="0.25">
      <c r="A8">
        <v>6387</v>
      </c>
      <c r="B8" t="s">
        <v>7196</v>
      </c>
      <c r="C8" t="s">
        <v>7197</v>
      </c>
      <c r="D8" t="s">
        <v>32</v>
      </c>
      <c r="E8">
        <v>96509149</v>
      </c>
      <c r="F8" t="s">
        <v>6947</v>
      </c>
      <c r="G8" t="s">
        <v>7198</v>
      </c>
      <c r="H8">
        <v>202012150724</v>
      </c>
      <c r="I8" t="s">
        <v>25</v>
      </c>
      <c r="J8">
        <v>6456</v>
      </c>
      <c r="K8">
        <v>7113</v>
      </c>
      <c r="L8">
        <v>45478</v>
      </c>
      <c r="M8" t="s">
        <v>26</v>
      </c>
      <c r="N8" t="s">
        <v>27</v>
      </c>
      <c r="O8">
        <v>96509149</v>
      </c>
    </row>
    <row r="9" spans="1:16" x14ac:dyDescent="0.25">
      <c r="A9">
        <v>6773</v>
      </c>
      <c r="B9" t="s">
        <v>3249</v>
      </c>
      <c r="C9" t="s">
        <v>7199</v>
      </c>
      <c r="D9" t="s">
        <v>32</v>
      </c>
      <c r="E9">
        <v>57680888</v>
      </c>
      <c r="F9" t="s">
        <v>2706</v>
      </c>
      <c r="G9" t="s">
        <v>7201</v>
      </c>
      <c r="H9" t="s">
        <v>7202</v>
      </c>
      <c r="I9" t="s">
        <v>25</v>
      </c>
      <c r="J9">
        <v>6017</v>
      </c>
      <c r="K9">
        <v>7301</v>
      </c>
      <c r="L9">
        <v>45484</v>
      </c>
      <c r="M9" t="s">
        <v>26</v>
      </c>
      <c r="N9" t="s">
        <v>27</v>
      </c>
      <c r="O9">
        <v>57680888</v>
      </c>
    </row>
    <row r="10" spans="1:16" x14ac:dyDescent="0.25">
      <c r="A10">
        <v>7830</v>
      </c>
      <c r="B10" t="s">
        <v>5369</v>
      </c>
      <c r="C10" t="s">
        <v>7203</v>
      </c>
      <c r="D10" t="s">
        <v>32</v>
      </c>
      <c r="E10">
        <v>66630690</v>
      </c>
      <c r="F10" t="s">
        <v>6572</v>
      </c>
      <c r="G10" t="s">
        <v>7204</v>
      </c>
      <c r="H10" t="s">
        <v>7205</v>
      </c>
      <c r="I10" t="s">
        <v>25</v>
      </c>
      <c r="J10">
        <v>7302</v>
      </c>
      <c r="K10">
        <v>5580</v>
      </c>
      <c r="L10">
        <v>45474</v>
      </c>
      <c r="M10" t="s">
        <v>26</v>
      </c>
      <c r="N10" t="s">
        <v>27</v>
      </c>
      <c r="O10">
        <v>66630690</v>
      </c>
    </row>
    <row r="11" spans="1:16" x14ac:dyDescent="0.25">
      <c r="A11">
        <v>7831</v>
      </c>
      <c r="B11" t="s">
        <v>7206</v>
      </c>
      <c r="C11" t="s">
        <v>342</v>
      </c>
      <c r="D11" t="s">
        <v>32</v>
      </c>
      <c r="E11">
        <v>66718056</v>
      </c>
      <c r="F11" t="s">
        <v>7207</v>
      </c>
      <c r="G11" t="s">
        <v>7208</v>
      </c>
      <c r="H11" t="s">
        <v>7209</v>
      </c>
      <c r="I11" t="s">
        <v>25</v>
      </c>
      <c r="J11">
        <v>7302</v>
      </c>
      <c r="K11">
        <v>5580</v>
      </c>
      <c r="L11">
        <v>45481</v>
      </c>
      <c r="M11" t="s">
        <v>26</v>
      </c>
      <c r="N11" t="s">
        <v>27</v>
      </c>
      <c r="O11">
        <v>66718056</v>
      </c>
    </row>
    <row r="12" spans="1:16" x14ac:dyDescent="0.25">
      <c r="A12">
        <v>6774</v>
      </c>
      <c r="B12" t="s">
        <v>7210</v>
      </c>
      <c r="C12" t="s">
        <v>7211</v>
      </c>
      <c r="D12" t="s">
        <v>22</v>
      </c>
      <c r="E12">
        <v>97743919</v>
      </c>
      <c r="F12" t="s">
        <v>7213</v>
      </c>
      <c r="G12" t="s">
        <v>7214</v>
      </c>
      <c r="H12">
        <v>202459537256</v>
      </c>
      <c r="I12" t="s">
        <v>25</v>
      </c>
      <c r="J12">
        <v>6017</v>
      </c>
      <c r="K12">
        <v>7301</v>
      </c>
      <c r="L12">
        <v>45486</v>
      </c>
      <c r="M12" t="s">
        <v>26</v>
      </c>
      <c r="N12" t="s">
        <v>27</v>
      </c>
      <c r="O12">
        <v>97743919</v>
      </c>
    </row>
    <row r="13" spans="1:16" x14ac:dyDescent="0.25">
      <c r="A13">
        <v>3120</v>
      </c>
      <c r="B13" t="s">
        <v>616</v>
      </c>
      <c r="C13" t="s">
        <v>7215</v>
      </c>
      <c r="D13" t="s">
        <v>22</v>
      </c>
      <c r="E13">
        <v>96712969</v>
      </c>
      <c r="F13" t="s">
        <v>7216</v>
      </c>
      <c r="G13" t="s">
        <v>7217</v>
      </c>
      <c r="H13">
        <v>201810385706</v>
      </c>
      <c r="I13" t="s">
        <v>25</v>
      </c>
      <c r="J13">
        <v>6137</v>
      </c>
      <c r="K13">
        <v>5721</v>
      </c>
      <c r="L13">
        <v>45490</v>
      </c>
      <c r="M13" t="s">
        <v>26</v>
      </c>
      <c r="N13" t="s">
        <v>27</v>
      </c>
      <c r="O13">
        <v>96712969</v>
      </c>
    </row>
    <row r="14" spans="1:16" x14ac:dyDescent="0.25">
      <c r="A14">
        <v>6392</v>
      </c>
      <c r="B14" t="s">
        <v>437</v>
      </c>
      <c r="C14" t="s">
        <v>7218</v>
      </c>
      <c r="D14" t="s">
        <v>32</v>
      </c>
      <c r="E14">
        <v>62636623</v>
      </c>
      <c r="F14" t="s">
        <v>4377</v>
      </c>
      <c r="G14" t="s">
        <v>7220</v>
      </c>
      <c r="H14">
        <v>202431167438</v>
      </c>
      <c r="I14" t="s">
        <v>25</v>
      </c>
      <c r="J14">
        <v>7102</v>
      </c>
      <c r="K14">
        <v>7113</v>
      </c>
      <c r="L14">
        <v>45490</v>
      </c>
      <c r="M14" t="s">
        <v>26</v>
      </c>
      <c r="N14" t="s">
        <v>27</v>
      </c>
      <c r="O14">
        <v>62636623</v>
      </c>
    </row>
    <row r="15" spans="1:16" x14ac:dyDescent="0.25">
      <c r="A15">
        <v>6567</v>
      </c>
      <c r="B15" t="s">
        <v>7221</v>
      </c>
      <c r="C15" t="s">
        <v>7222</v>
      </c>
      <c r="D15" t="s">
        <v>22</v>
      </c>
      <c r="E15">
        <v>96164780</v>
      </c>
      <c r="F15" t="s">
        <v>7223</v>
      </c>
      <c r="G15" t="s">
        <v>7224</v>
      </c>
      <c r="H15" t="s">
        <v>7225</v>
      </c>
      <c r="I15" t="s">
        <v>25</v>
      </c>
      <c r="J15">
        <v>5579</v>
      </c>
      <c r="K15">
        <v>5258</v>
      </c>
      <c r="L15">
        <v>45488</v>
      </c>
      <c r="M15" t="s">
        <v>26</v>
      </c>
      <c r="N15" t="s">
        <v>27</v>
      </c>
      <c r="O15">
        <v>96164780</v>
      </c>
    </row>
    <row r="16" spans="1:16" x14ac:dyDescent="0.25">
      <c r="A16">
        <v>5939</v>
      </c>
      <c r="B16" t="s">
        <v>7083</v>
      </c>
      <c r="C16" t="s">
        <v>7084</v>
      </c>
      <c r="D16" t="s">
        <v>32</v>
      </c>
      <c r="E16">
        <v>53730955</v>
      </c>
      <c r="F16" t="s">
        <v>2460</v>
      </c>
      <c r="G16" t="s">
        <v>7086</v>
      </c>
      <c r="H16">
        <v>202214380088</v>
      </c>
      <c r="I16" t="s">
        <v>25</v>
      </c>
      <c r="J16">
        <v>5794</v>
      </c>
      <c r="K16">
        <v>5253</v>
      </c>
      <c r="L16">
        <v>45425</v>
      </c>
      <c r="M16" t="s">
        <v>26</v>
      </c>
      <c r="N16" t="s">
        <v>27</v>
      </c>
      <c r="O16">
        <v>53730955</v>
      </c>
    </row>
    <row r="17" spans="1:15" x14ac:dyDescent="0.25">
      <c r="A17">
        <v>5940</v>
      </c>
      <c r="B17" t="s">
        <v>3542</v>
      </c>
      <c r="C17" t="s">
        <v>7226</v>
      </c>
      <c r="D17" t="s">
        <v>32</v>
      </c>
      <c r="E17">
        <v>66254643</v>
      </c>
      <c r="F17" t="s">
        <v>7227</v>
      </c>
      <c r="G17" t="s">
        <v>7228</v>
      </c>
      <c r="H17">
        <v>202011734074</v>
      </c>
      <c r="I17" t="s">
        <v>25</v>
      </c>
      <c r="J17">
        <v>7374</v>
      </c>
      <c r="K17">
        <v>5253</v>
      </c>
      <c r="L17">
        <v>45475</v>
      </c>
      <c r="M17" t="s">
        <v>26</v>
      </c>
      <c r="N17" t="s">
        <v>27</v>
      </c>
      <c r="O17">
        <v>66254643</v>
      </c>
    </row>
    <row r="18" spans="1:15" x14ac:dyDescent="0.25">
      <c r="A18">
        <v>7695</v>
      </c>
      <c r="B18" t="s">
        <v>7229</v>
      </c>
      <c r="C18" t="s">
        <v>7230</v>
      </c>
      <c r="D18" t="s">
        <v>32</v>
      </c>
      <c r="E18">
        <v>69396882</v>
      </c>
      <c r="F18" t="s">
        <v>7232</v>
      </c>
      <c r="G18" t="s">
        <v>7233</v>
      </c>
      <c r="H18">
        <v>202112902534</v>
      </c>
      <c r="I18" t="s">
        <v>25</v>
      </c>
      <c r="J18">
        <v>7202</v>
      </c>
      <c r="K18">
        <v>7201</v>
      </c>
      <c r="L18">
        <v>45492</v>
      </c>
      <c r="M18" t="s">
        <v>26</v>
      </c>
      <c r="N18" t="s">
        <v>27</v>
      </c>
      <c r="O18">
        <v>69396882</v>
      </c>
    </row>
    <row r="19" spans="1:15" x14ac:dyDescent="0.25">
      <c r="A19">
        <v>6775</v>
      </c>
      <c r="B19" t="s">
        <v>7235</v>
      </c>
      <c r="C19" t="s">
        <v>7236</v>
      </c>
      <c r="D19" t="s">
        <v>32</v>
      </c>
      <c r="E19">
        <v>96046298</v>
      </c>
      <c r="F19" t="s">
        <v>1072</v>
      </c>
      <c r="G19" t="s">
        <v>7237</v>
      </c>
      <c r="H19">
        <v>202213889252</v>
      </c>
      <c r="I19" t="s">
        <v>25</v>
      </c>
      <c r="J19">
        <v>6211</v>
      </c>
      <c r="K19">
        <v>7301</v>
      </c>
      <c r="L19">
        <v>45494</v>
      </c>
      <c r="M19" t="s">
        <v>26</v>
      </c>
      <c r="N19" t="s">
        <v>27</v>
      </c>
      <c r="O19">
        <v>96046298</v>
      </c>
    </row>
    <row r="20" spans="1:15" x14ac:dyDescent="0.25">
      <c r="A20">
        <v>0</v>
      </c>
      <c r="B20" t="s">
        <v>7155</v>
      </c>
      <c r="C20" t="s">
        <v>7238</v>
      </c>
      <c r="D20" t="s">
        <v>22</v>
      </c>
      <c r="E20">
        <v>90231653</v>
      </c>
      <c r="F20" t="s">
        <v>7239</v>
      </c>
      <c r="G20" t="s">
        <v>7159</v>
      </c>
      <c r="H20">
        <v>202356209694</v>
      </c>
      <c r="I20" t="s">
        <v>25</v>
      </c>
      <c r="J20">
        <v>6211</v>
      </c>
      <c r="K20">
        <v>7301</v>
      </c>
      <c r="L20">
        <v>45495</v>
      </c>
      <c r="M20" t="s">
        <v>26</v>
      </c>
      <c r="N20" t="s">
        <v>27</v>
      </c>
      <c r="O20">
        <v>90231653</v>
      </c>
    </row>
    <row r="21" spans="1:15" x14ac:dyDescent="0.25">
      <c r="A21">
        <v>8237</v>
      </c>
      <c r="B21" t="s">
        <v>7240</v>
      </c>
      <c r="C21" t="s">
        <v>7241</v>
      </c>
      <c r="D21" t="s">
        <v>32</v>
      </c>
      <c r="E21">
        <v>96817069</v>
      </c>
      <c r="F21" t="s">
        <v>2590</v>
      </c>
      <c r="G21" t="s">
        <v>7242</v>
      </c>
      <c r="H21">
        <v>202336181187</v>
      </c>
      <c r="I21" t="s">
        <v>25</v>
      </c>
      <c r="J21">
        <v>8061</v>
      </c>
      <c r="K21">
        <v>8036</v>
      </c>
      <c r="L21">
        <v>45493</v>
      </c>
      <c r="M21" t="s">
        <v>26</v>
      </c>
      <c r="N21" t="s">
        <v>27</v>
      </c>
      <c r="O21">
        <v>96817069</v>
      </c>
    </row>
    <row r="22" spans="1:15" x14ac:dyDescent="0.25">
      <c r="A22">
        <v>8238</v>
      </c>
      <c r="B22" t="s">
        <v>7243</v>
      </c>
      <c r="C22" t="s">
        <v>7244</v>
      </c>
      <c r="D22" t="s">
        <v>22</v>
      </c>
      <c r="E22">
        <v>54010999</v>
      </c>
      <c r="F22" t="s">
        <v>2590</v>
      </c>
      <c r="G22" t="s">
        <v>7245</v>
      </c>
      <c r="H22">
        <v>202473093617</v>
      </c>
      <c r="I22" t="s">
        <v>25</v>
      </c>
      <c r="J22">
        <v>8061</v>
      </c>
      <c r="K22">
        <v>8036</v>
      </c>
      <c r="L22">
        <v>45493</v>
      </c>
      <c r="M22" t="s">
        <v>26</v>
      </c>
      <c r="N22" t="s">
        <v>27</v>
      </c>
      <c r="O22">
        <v>54010999</v>
      </c>
    </row>
    <row r="23" spans="1:15" x14ac:dyDescent="0.25">
      <c r="A23">
        <v>8239</v>
      </c>
      <c r="B23" t="s">
        <v>7246</v>
      </c>
      <c r="C23" t="s">
        <v>7247</v>
      </c>
      <c r="D23" t="s">
        <v>32</v>
      </c>
      <c r="E23">
        <v>61859550</v>
      </c>
      <c r="F23" t="s">
        <v>2590</v>
      </c>
      <c r="G23" t="s">
        <v>7248</v>
      </c>
      <c r="H23">
        <v>201810839854</v>
      </c>
      <c r="I23" t="s">
        <v>25</v>
      </c>
      <c r="J23">
        <v>8061</v>
      </c>
      <c r="K23">
        <v>8036</v>
      </c>
      <c r="L23">
        <v>45496</v>
      </c>
      <c r="M23" t="s">
        <v>26</v>
      </c>
      <c r="N23" t="s">
        <v>27</v>
      </c>
      <c r="O23">
        <v>61859550</v>
      </c>
    </row>
    <row r="24" spans="1:15" x14ac:dyDescent="0.25">
      <c r="A24">
        <v>8240</v>
      </c>
      <c r="B24" t="s">
        <v>7249</v>
      </c>
      <c r="C24" t="s">
        <v>2328</v>
      </c>
      <c r="D24" t="s">
        <v>32</v>
      </c>
      <c r="E24">
        <v>52163735</v>
      </c>
      <c r="F24" t="s">
        <v>2590</v>
      </c>
      <c r="G24" t="s">
        <v>7250</v>
      </c>
      <c r="H24">
        <v>202252965043</v>
      </c>
      <c r="I24" t="s">
        <v>25</v>
      </c>
      <c r="J24">
        <v>8061</v>
      </c>
      <c r="K24">
        <v>8036</v>
      </c>
      <c r="L24">
        <v>45485</v>
      </c>
      <c r="M24" t="s">
        <v>26</v>
      </c>
      <c r="N24" t="s">
        <v>27</v>
      </c>
      <c r="O24">
        <v>52163735</v>
      </c>
    </row>
    <row r="25" spans="1:15" x14ac:dyDescent="0.25">
      <c r="A25">
        <v>8241</v>
      </c>
      <c r="B25" t="s">
        <v>7251</v>
      </c>
      <c r="C25" t="s">
        <v>7252</v>
      </c>
      <c r="D25" t="s">
        <v>22</v>
      </c>
      <c r="E25">
        <v>52567484</v>
      </c>
      <c r="F25" t="s">
        <v>2590</v>
      </c>
      <c r="G25" t="s">
        <v>7253</v>
      </c>
      <c r="H25">
        <v>202414537680</v>
      </c>
      <c r="I25" t="s">
        <v>25</v>
      </c>
      <c r="J25">
        <v>8061</v>
      </c>
      <c r="K25">
        <v>8036</v>
      </c>
      <c r="L25">
        <v>45496</v>
      </c>
      <c r="M25" t="s">
        <v>26</v>
      </c>
      <c r="N25" t="s">
        <v>27</v>
      </c>
      <c r="O25">
        <v>52567484</v>
      </c>
    </row>
    <row r="26" spans="1:15" x14ac:dyDescent="0.25">
      <c r="A26">
        <v>6393</v>
      </c>
      <c r="B26" t="s">
        <v>7254</v>
      </c>
      <c r="C26" t="s">
        <v>7255</v>
      </c>
      <c r="D26" t="s">
        <v>32</v>
      </c>
      <c r="E26">
        <v>66099928</v>
      </c>
      <c r="F26" t="s">
        <v>7256</v>
      </c>
      <c r="G26" t="s">
        <v>7257</v>
      </c>
      <c r="H26">
        <v>202466978618</v>
      </c>
      <c r="I26" t="s">
        <v>25</v>
      </c>
      <c r="J26">
        <v>6456</v>
      </c>
      <c r="K26">
        <v>7113</v>
      </c>
      <c r="L26">
        <v>45496</v>
      </c>
      <c r="M26" t="s">
        <v>26</v>
      </c>
      <c r="N26" t="s">
        <v>27</v>
      </c>
      <c r="O26">
        <v>66099928</v>
      </c>
    </row>
    <row r="27" spans="1:15" x14ac:dyDescent="0.25">
      <c r="A27">
        <v>8242</v>
      </c>
      <c r="B27" t="s">
        <v>7258</v>
      </c>
      <c r="C27" t="s">
        <v>7259</v>
      </c>
      <c r="D27" t="s">
        <v>22</v>
      </c>
      <c r="E27">
        <v>56261283</v>
      </c>
      <c r="F27" t="s">
        <v>7261</v>
      </c>
      <c r="G27" t="s">
        <v>7262</v>
      </c>
      <c r="H27">
        <v>202112869456</v>
      </c>
      <c r="I27" t="s">
        <v>25</v>
      </c>
      <c r="J27">
        <v>8078</v>
      </c>
      <c r="K27">
        <v>8036</v>
      </c>
      <c r="L27">
        <v>45495</v>
      </c>
      <c r="M27" t="s">
        <v>26</v>
      </c>
      <c r="N27" t="s">
        <v>27</v>
      </c>
      <c r="O27">
        <v>56261283</v>
      </c>
    </row>
    <row r="28" spans="1:15" x14ac:dyDescent="0.25">
      <c r="A28">
        <v>7832</v>
      </c>
      <c r="B28" t="s">
        <v>7263</v>
      </c>
      <c r="C28" t="s">
        <v>6728</v>
      </c>
      <c r="D28" t="s">
        <v>32</v>
      </c>
      <c r="E28">
        <v>91540318</v>
      </c>
      <c r="F28" t="s">
        <v>7264</v>
      </c>
      <c r="G28" t="s">
        <v>7265</v>
      </c>
      <c r="H28">
        <v>202210333656</v>
      </c>
      <c r="I28" t="s">
        <v>25</v>
      </c>
      <c r="J28">
        <v>7302</v>
      </c>
      <c r="K28">
        <v>5580</v>
      </c>
      <c r="L28">
        <v>45488</v>
      </c>
      <c r="M28" t="s">
        <v>26</v>
      </c>
      <c r="N28" t="s">
        <v>27</v>
      </c>
      <c r="O28">
        <v>91540318</v>
      </c>
    </row>
    <row r="29" spans="1:15" x14ac:dyDescent="0.25">
      <c r="A29">
        <v>7696</v>
      </c>
      <c r="B29" t="s">
        <v>7266</v>
      </c>
      <c r="C29" t="s">
        <v>7267</v>
      </c>
      <c r="D29" t="s">
        <v>32</v>
      </c>
      <c r="E29">
        <v>46728997</v>
      </c>
      <c r="F29" t="s">
        <v>7268</v>
      </c>
      <c r="G29" t="s">
        <v>7269</v>
      </c>
      <c r="H29">
        <v>202426091767</v>
      </c>
      <c r="I29" t="s">
        <v>25</v>
      </c>
      <c r="J29">
        <v>7202</v>
      </c>
      <c r="K29">
        <v>7201</v>
      </c>
      <c r="L29">
        <v>45499</v>
      </c>
      <c r="M29" t="s">
        <v>26</v>
      </c>
      <c r="N29" t="s">
        <v>27</v>
      </c>
      <c r="O29">
        <v>46728997</v>
      </c>
    </row>
    <row r="30" spans="1:15" x14ac:dyDescent="0.25">
      <c r="A30">
        <v>7697</v>
      </c>
      <c r="B30" t="s">
        <v>7270</v>
      </c>
      <c r="C30" t="s">
        <v>7271</v>
      </c>
      <c r="D30" t="s">
        <v>32</v>
      </c>
      <c r="E30">
        <v>56904384</v>
      </c>
      <c r="F30" t="s">
        <v>7272</v>
      </c>
      <c r="G30" t="s">
        <v>7273</v>
      </c>
      <c r="H30">
        <v>202281535999</v>
      </c>
      <c r="I30" t="s">
        <v>25</v>
      </c>
      <c r="J30">
        <v>6029</v>
      </c>
      <c r="K30">
        <v>7201</v>
      </c>
      <c r="L30">
        <v>45495</v>
      </c>
      <c r="M30" t="s">
        <v>26</v>
      </c>
      <c r="N30" t="s">
        <v>27</v>
      </c>
      <c r="O30">
        <v>56904384</v>
      </c>
    </row>
    <row r="31" spans="1:15" x14ac:dyDescent="0.25">
      <c r="A31">
        <v>6776</v>
      </c>
      <c r="B31" t="s">
        <v>7274</v>
      </c>
      <c r="C31" t="s">
        <v>7275</v>
      </c>
      <c r="D31" t="s">
        <v>32</v>
      </c>
      <c r="E31">
        <v>97938900</v>
      </c>
      <c r="F31" t="s">
        <v>7276</v>
      </c>
      <c r="G31" t="s">
        <v>7277</v>
      </c>
      <c r="H31">
        <v>202112760882</v>
      </c>
      <c r="I31" t="s">
        <v>25</v>
      </c>
      <c r="J31">
        <v>6211</v>
      </c>
      <c r="K31">
        <v>7301</v>
      </c>
      <c r="L31">
        <v>45502</v>
      </c>
      <c r="M31" t="s">
        <v>26</v>
      </c>
      <c r="N31" t="s">
        <v>27</v>
      </c>
      <c r="O31">
        <v>97938900</v>
      </c>
    </row>
    <row r="32" spans="1:15" x14ac:dyDescent="0.25">
      <c r="A32">
        <v>8243</v>
      </c>
      <c r="B32" t="s">
        <v>7278</v>
      </c>
      <c r="C32" t="s">
        <v>7279</v>
      </c>
      <c r="D32" t="s">
        <v>22</v>
      </c>
      <c r="E32">
        <v>96766890</v>
      </c>
      <c r="F32" t="s">
        <v>7280</v>
      </c>
      <c r="G32" t="s">
        <v>7281</v>
      </c>
      <c r="H32">
        <v>202113629841</v>
      </c>
      <c r="I32" t="s">
        <v>25</v>
      </c>
      <c r="J32">
        <v>8078</v>
      </c>
      <c r="K32">
        <v>8036</v>
      </c>
      <c r="L32">
        <v>45495</v>
      </c>
      <c r="M32" t="s">
        <v>26</v>
      </c>
      <c r="N32" t="s">
        <v>27</v>
      </c>
      <c r="O32">
        <v>96766890</v>
      </c>
    </row>
    <row r="33" spans="1:15" x14ac:dyDescent="0.25">
      <c r="A33">
        <v>6397</v>
      </c>
      <c r="B33" t="s">
        <v>7282</v>
      </c>
      <c r="C33" t="s">
        <v>7283</v>
      </c>
      <c r="D33" t="s">
        <v>32</v>
      </c>
      <c r="E33">
        <v>61767058</v>
      </c>
      <c r="F33" t="s">
        <v>7284</v>
      </c>
      <c r="G33" t="s">
        <v>7285</v>
      </c>
      <c r="H33">
        <v>202312201975</v>
      </c>
      <c r="I33" t="s">
        <v>25</v>
      </c>
      <c r="J33">
        <v>6456</v>
      </c>
      <c r="K33">
        <v>7113</v>
      </c>
      <c r="L33">
        <v>45502</v>
      </c>
      <c r="M33" t="s">
        <v>26</v>
      </c>
      <c r="N33" t="s">
        <v>27</v>
      </c>
      <c r="O33">
        <v>61767058</v>
      </c>
    </row>
    <row r="34" spans="1:15" x14ac:dyDescent="0.25">
      <c r="A34">
        <v>7698</v>
      </c>
      <c r="B34" t="s">
        <v>6368</v>
      </c>
      <c r="C34" t="s">
        <v>7286</v>
      </c>
      <c r="D34" t="s">
        <v>32</v>
      </c>
      <c r="E34">
        <v>91779085</v>
      </c>
      <c r="F34" t="s">
        <v>7287</v>
      </c>
      <c r="G34" t="s">
        <v>7288</v>
      </c>
      <c r="H34">
        <v>202368558138</v>
      </c>
      <c r="I34" t="s">
        <v>25</v>
      </c>
      <c r="J34">
        <v>6029</v>
      </c>
      <c r="K34">
        <v>7201</v>
      </c>
      <c r="L34">
        <v>45495</v>
      </c>
      <c r="M34" t="s">
        <v>26</v>
      </c>
      <c r="N34" t="s">
        <v>27</v>
      </c>
      <c r="O34">
        <v>91779085</v>
      </c>
    </row>
    <row r="35" spans="1:15" x14ac:dyDescent="0.25">
      <c r="A35">
        <v>7699</v>
      </c>
      <c r="B35" t="s">
        <v>4806</v>
      </c>
      <c r="C35" t="s">
        <v>7289</v>
      </c>
      <c r="D35" t="s">
        <v>22</v>
      </c>
      <c r="E35">
        <v>59613185</v>
      </c>
      <c r="F35" t="s">
        <v>7290</v>
      </c>
      <c r="G35" t="s">
        <v>7291</v>
      </c>
      <c r="H35">
        <v>202485090676</v>
      </c>
      <c r="I35" t="s">
        <v>25</v>
      </c>
      <c r="J35">
        <v>6029</v>
      </c>
      <c r="K35">
        <v>7201</v>
      </c>
      <c r="L35">
        <v>45495</v>
      </c>
      <c r="M35" t="s">
        <v>26</v>
      </c>
      <c r="N35" t="s">
        <v>27</v>
      </c>
      <c r="O35">
        <v>59613185</v>
      </c>
    </row>
    <row r="36" spans="1:15" x14ac:dyDescent="0.25">
      <c r="A36">
        <v>6396</v>
      </c>
      <c r="B36" t="s">
        <v>7292</v>
      </c>
      <c r="C36" t="s">
        <v>3258</v>
      </c>
      <c r="D36" t="s">
        <v>22</v>
      </c>
      <c r="E36">
        <v>61774958</v>
      </c>
      <c r="F36" t="s">
        <v>735</v>
      </c>
      <c r="G36" t="s">
        <v>7293</v>
      </c>
      <c r="H36">
        <v>202332309667</v>
      </c>
      <c r="I36" t="s">
        <v>25</v>
      </c>
      <c r="J36">
        <v>7102</v>
      </c>
      <c r="K36">
        <v>7113</v>
      </c>
      <c r="L36">
        <v>45502</v>
      </c>
      <c r="M36" t="s">
        <v>26</v>
      </c>
      <c r="N36" t="s">
        <v>27</v>
      </c>
      <c r="O36">
        <v>61774958</v>
      </c>
    </row>
    <row r="37" spans="1:15" x14ac:dyDescent="0.25">
      <c r="A37">
        <v>7835</v>
      </c>
      <c r="B37" t="s">
        <v>7294</v>
      </c>
      <c r="C37" t="s">
        <v>7295</v>
      </c>
      <c r="D37" t="s">
        <v>22</v>
      </c>
      <c r="E37">
        <v>61246401</v>
      </c>
      <c r="F37" t="s">
        <v>4201</v>
      </c>
      <c r="G37" t="s">
        <v>7296</v>
      </c>
      <c r="H37">
        <v>202474246404</v>
      </c>
      <c r="I37" t="s">
        <v>25</v>
      </c>
      <c r="J37">
        <v>7302</v>
      </c>
      <c r="K37">
        <v>5580</v>
      </c>
      <c r="L37">
        <v>45503</v>
      </c>
      <c r="M37" t="s">
        <v>26</v>
      </c>
      <c r="N37" t="s">
        <v>27</v>
      </c>
      <c r="O37">
        <v>61246401</v>
      </c>
    </row>
    <row r="38" spans="1:15" x14ac:dyDescent="0.25">
      <c r="A38">
        <v>7836</v>
      </c>
      <c r="B38" t="s">
        <v>7297</v>
      </c>
      <c r="C38" t="s">
        <v>7298</v>
      </c>
      <c r="D38" t="s">
        <v>32</v>
      </c>
      <c r="E38">
        <v>69732923</v>
      </c>
      <c r="F38" t="s">
        <v>7299</v>
      </c>
      <c r="G38" t="s">
        <v>7300</v>
      </c>
      <c r="H38">
        <v>202478417365</v>
      </c>
      <c r="I38" t="s">
        <v>25</v>
      </c>
      <c r="J38">
        <v>7303</v>
      </c>
      <c r="K38">
        <v>5580</v>
      </c>
      <c r="L38">
        <v>45503</v>
      </c>
      <c r="M38" t="s">
        <v>26</v>
      </c>
      <c r="N38" t="s">
        <v>27</v>
      </c>
      <c r="O38">
        <v>69732923</v>
      </c>
    </row>
    <row r="39" spans="1:15" x14ac:dyDescent="0.25">
      <c r="A39">
        <v>7837</v>
      </c>
      <c r="B39" t="s">
        <v>7301</v>
      </c>
      <c r="C39" t="s">
        <v>3414</v>
      </c>
      <c r="D39" t="s">
        <v>32</v>
      </c>
      <c r="E39">
        <v>67911883</v>
      </c>
      <c r="F39" t="s">
        <v>4965</v>
      </c>
      <c r="G39" t="s">
        <v>7303</v>
      </c>
      <c r="H39">
        <v>202387832845</v>
      </c>
      <c r="I39" t="s">
        <v>25</v>
      </c>
      <c r="J39">
        <v>7303</v>
      </c>
      <c r="K39">
        <v>5580</v>
      </c>
      <c r="L39">
        <v>45503</v>
      </c>
      <c r="M39" t="s">
        <v>26</v>
      </c>
      <c r="N39" t="s">
        <v>27</v>
      </c>
      <c r="O39">
        <v>67911883</v>
      </c>
    </row>
    <row r="40" spans="1:15" x14ac:dyDescent="0.25">
      <c r="A40">
        <v>7833</v>
      </c>
      <c r="B40" t="s">
        <v>7304</v>
      </c>
      <c r="C40" t="s">
        <v>7305</v>
      </c>
      <c r="D40" t="s">
        <v>22</v>
      </c>
      <c r="E40">
        <v>97013704</v>
      </c>
      <c r="F40" t="s">
        <v>7306</v>
      </c>
      <c r="G40" t="s">
        <v>7307</v>
      </c>
      <c r="H40">
        <v>202366152637</v>
      </c>
      <c r="I40" t="s">
        <v>25</v>
      </c>
      <c r="J40">
        <v>7303</v>
      </c>
      <c r="K40">
        <v>5580</v>
      </c>
      <c r="L40">
        <v>45503</v>
      </c>
      <c r="M40" t="s">
        <v>26</v>
      </c>
      <c r="N40" t="s">
        <v>27</v>
      </c>
      <c r="O40">
        <v>97013704</v>
      </c>
    </row>
    <row r="41" spans="1:15" x14ac:dyDescent="0.25">
      <c r="A41">
        <v>8243</v>
      </c>
      <c r="B41" t="s">
        <v>7278</v>
      </c>
      <c r="C41" t="s">
        <v>7308</v>
      </c>
      <c r="D41" t="s">
        <v>22</v>
      </c>
      <c r="E41">
        <v>91681486</v>
      </c>
      <c r="F41" t="s">
        <v>7310</v>
      </c>
      <c r="G41" t="s">
        <v>7281</v>
      </c>
      <c r="H41">
        <v>202113629841</v>
      </c>
      <c r="I41" t="s">
        <v>25</v>
      </c>
      <c r="J41">
        <v>8078</v>
      </c>
      <c r="K41">
        <v>8036</v>
      </c>
      <c r="L41">
        <v>45502</v>
      </c>
      <c r="M41" t="s">
        <v>26</v>
      </c>
      <c r="N41" t="s">
        <v>27</v>
      </c>
      <c r="O41">
        <v>91681486</v>
      </c>
    </row>
    <row r="42" spans="1:15" x14ac:dyDescent="0.25">
      <c r="A42">
        <v>7834</v>
      </c>
      <c r="B42" t="s">
        <v>5555</v>
      </c>
      <c r="C42" t="s">
        <v>7312</v>
      </c>
      <c r="D42" t="s">
        <v>32</v>
      </c>
      <c r="E42">
        <v>66538199</v>
      </c>
      <c r="F42" t="s">
        <v>7313</v>
      </c>
      <c r="G42" t="s">
        <v>7314</v>
      </c>
      <c r="H42">
        <v>202242940239</v>
      </c>
      <c r="I42" t="s">
        <v>25</v>
      </c>
      <c r="J42">
        <v>7303</v>
      </c>
      <c r="K42">
        <v>5580</v>
      </c>
      <c r="L42">
        <v>45503</v>
      </c>
      <c r="M42" t="s">
        <v>26</v>
      </c>
      <c r="N42" t="s">
        <v>27</v>
      </c>
      <c r="O42">
        <v>66538199</v>
      </c>
    </row>
    <row r="43" spans="1:15" x14ac:dyDescent="0.25">
      <c r="A43">
        <v>6394</v>
      </c>
      <c r="B43" t="s">
        <v>595</v>
      </c>
      <c r="C43" t="s">
        <v>7315</v>
      </c>
      <c r="D43" t="s">
        <v>32</v>
      </c>
      <c r="E43">
        <v>62569170</v>
      </c>
      <c r="F43" t="s">
        <v>7317</v>
      </c>
      <c r="G43" t="s">
        <v>7318</v>
      </c>
      <c r="H43">
        <v>202011157493</v>
      </c>
      <c r="I43" t="s">
        <v>25</v>
      </c>
      <c r="J43">
        <v>6456</v>
      </c>
      <c r="K43">
        <v>7113</v>
      </c>
      <c r="L43">
        <v>45509</v>
      </c>
      <c r="M43" t="s">
        <v>26</v>
      </c>
      <c r="N43" t="s">
        <v>27</v>
      </c>
      <c r="O43">
        <v>62569170</v>
      </c>
    </row>
    <row r="44" spans="1:15" x14ac:dyDescent="0.25">
      <c r="A44">
        <v>6395</v>
      </c>
      <c r="B44" t="s">
        <v>7319</v>
      </c>
      <c r="C44" t="s">
        <v>7320</v>
      </c>
      <c r="D44" t="s">
        <v>32</v>
      </c>
      <c r="E44">
        <v>66618384</v>
      </c>
      <c r="F44" t="s">
        <v>454</v>
      </c>
      <c r="G44" t="s">
        <v>7321</v>
      </c>
      <c r="H44">
        <v>202383458157</v>
      </c>
      <c r="I44" t="s">
        <v>25</v>
      </c>
      <c r="J44">
        <v>6456</v>
      </c>
      <c r="K44">
        <v>7113</v>
      </c>
      <c r="L44">
        <v>45509</v>
      </c>
      <c r="M44" t="s">
        <v>26</v>
      </c>
      <c r="N44" t="s">
        <v>27</v>
      </c>
      <c r="O44">
        <v>66618384</v>
      </c>
    </row>
    <row r="45" spans="1:15" x14ac:dyDescent="0.25">
      <c r="A45">
        <v>6394</v>
      </c>
      <c r="B45" t="s">
        <v>595</v>
      </c>
      <c r="C45" t="s">
        <v>7315</v>
      </c>
      <c r="D45" t="s">
        <v>32</v>
      </c>
      <c r="E45">
        <v>62569170</v>
      </c>
      <c r="F45" t="s">
        <v>7317</v>
      </c>
      <c r="G45" t="s">
        <v>7318</v>
      </c>
      <c r="H45">
        <v>202011157493</v>
      </c>
      <c r="I45" t="s">
        <v>25</v>
      </c>
      <c r="J45">
        <v>6456</v>
      </c>
      <c r="K45">
        <v>7113</v>
      </c>
      <c r="L45">
        <v>45509</v>
      </c>
      <c r="M45" t="s">
        <v>26</v>
      </c>
      <c r="N45" t="s">
        <v>27</v>
      </c>
      <c r="O45">
        <v>62569170</v>
      </c>
    </row>
    <row r="46" spans="1:15" x14ac:dyDescent="0.25">
      <c r="A46">
        <v>6777</v>
      </c>
      <c r="B46" t="s">
        <v>7322</v>
      </c>
      <c r="C46" t="s">
        <v>7323</v>
      </c>
      <c r="D46" t="s">
        <v>32</v>
      </c>
      <c r="E46">
        <v>51758026</v>
      </c>
      <c r="F46" t="s">
        <v>7324</v>
      </c>
      <c r="G46" t="s">
        <v>7325</v>
      </c>
      <c r="H46">
        <v>20222848877</v>
      </c>
      <c r="I46" t="s">
        <v>25</v>
      </c>
      <c r="J46">
        <v>6211</v>
      </c>
      <c r="K46">
        <v>7301</v>
      </c>
      <c r="L46">
        <v>45510</v>
      </c>
      <c r="M46" t="s">
        <v>26</v>
      </c>
      <c r="N46" t="s">
        <v>27</v>
      </c>
      <c r="O46">
        <v>51758026</v>
      </c>
    </row>
    <row r="47" spans="1:15" x14ac:dyDescent="0.25">
      <c r="A47">
        <v>6568</v>
      </c>
      <c r="B47" t="s">
        <v>3127</v>
      </c>
      <c r="C47" t="s">
        <v>7326</v>
      </c>
      <c r="D47" t="s">
        <v>22</v>
      </c>
      <c r="E47">
        <v>96030251</v>
      </c>
      <c r="F47" t="s">
        <v>7327</v>
      </c>
      <c r="G47" t="s">
        <v>7328</v>
      </c>
      <c r="H47">
        <v>2201406808908</v>
      </c>
      <c r="I47" t="s">
        <v>25</v>
      </c>
      <c r="J47">
        <v>5579</v>
      </c>
      <c r="K47">
        <v>5258</v>
      </c>
      <c r="L47">
        <v>45486</v>
      </c>
      <c r="M47" t="s">
        <v>26</v>
      </c>
      <c r="N47" t="s">
        <v>27</v>
      </c>
      <c r="O47">
        <v>96030251</v>
      </c>
    </row>
    <row r="48" spans="1:15" x14ac:dyDescent="0.25">
      <c r="A48">
        <v>6569</v>
      </c>
      <c r="B48" t="s">
        <v>277</v>
      </c>
      <c r="C48" t="s">
        <v>7330</v>
      </c>
      <c r="D48" t="s">
        <v>22</v>
      </c>
      <c r="E48">
        <v>97572257</v>
      </c>
      <c r="F48" t="s">
        <v>7331</v>
      </c>
      <c r="G48" t="s">
        <v>7332</v>
      </c>
      <c r="H48">
        <v>202413815806</v>
      </c>
      <c r="I48" t="s">
        <v>25</v>
      </c>
      <c r="J48">
        <v>5579</v>
      </c>
      <c r="K48">
        <v>5258</v>
      </c>
      <c r="L48">
        <v>45475</v>
      </c>
      <c r="M48" t="s">
        <v>26</v>
      </c>
      <c r="N48" t="s">
        <v>27</v>
      </c>
      <c r="O48">
        <v>97572257</v>
      </c>
    </row>
    <row r="49" spans="1:15" x14ac:dyDescent="0.25">
      <c r="A49">
        <v>6570</v>
      </c>
      <c r="B49" t="s">
        <v>7333</v>
      </c>
      <c r="C49" t="s">
        <v>7334</v>
      </c>
      <c r="D49" t="s">
        <v>22</v>
      </c>
      <c r="E49">
        <v>64033616</v>
      </c>
      <c r="F49" t="s">
        <v>7336</v>
      </c>
      <c r="G49" t="s">
        <v>7337</v>
      </c>
      <c r="H49">
        <v>202490862168</v>
      </c>
      <c r="I49" t="s">
        <v>25</v>
      </c>
      <c r="J49">
        <v>5579</v>
      </c>
      <c r="K49">
        <v>5258</v>
      </c>
      <c r="L49">
        <v>45490</v>
      </c>
      <c r="M49" t="s">
        <v>26</v>
      </c>
      <c r="N49" t="s">
        <v>27</v>
      </c>
      <c r="O49">
        <v>64033616</v>
      </c>
    </row>
    <row r="50" spans="1:15" x14ac:dyDescent="0.25">
      <c r="A50">
        <v>6778</v>
      </c>
      <c r="B50" t="s">
        <v>7338</v>
      </c>
      <c r="C50" t="s">
        <v>7339</v>
      </c>
      <c r="D50" t="s">
        <v>22</v>
      </c>
      <c r="E50">
        <v>56847815</v>
      </c>
      <c r="F50" t="s">
        <v>2662</v>
      </c>
      <c r="G50" t="s">
        <v>7340</v>
      </c>
      <c r="H50">
        <v>202492827466</v>
      </c>
      <c r="I50" t="s">
        <v>25</v>
      </c>
      <c r="J50">
        <v>6211</v>
      </c>
      <c r="K50">
        <v>7301</v>
      </c>
      <c r="L50">
        <v>45511</v>
      </c>
      <c r="M50" t="s">
        <v>26</v>
      </c>
      <c r="N50" t="s">
        <v>27</v>
      </c>
      <c r="O50">
        <v>56847815</v>
      </c>
    </row>
    <row r="51" spans="1:15" x14ac:dyDescent="0.25">
      <c r="A51">
        <v>6398</v>
      </c>
      <c r="B51" t="s">
        <v>7341</v>
      </c>
      <c r="C51" t="s">
        <v>7342</v>
      </c>
      <c r="D51" t="s">
        <v>22</v>
      </c>
      <c r="E51">
        <v>97912726</v>
      </c>
      <c r="F51" t="s">
        <v>424</v>
      </c>
      <c r="G51" t="s">
        <v>7343</v>
      </c>
      <c r="H51">
        <v>2024229445504</v>
      </c>
      <c r="I51" t="s">
        <v>25</v>
      </c>
      <c r="J51">
        <v>6218</v>
      </c>
      <c r="K51">
        <v>7113</v>
      </c>
      <c r="L51">
        <v>45512</v>
      </c>
      <c r="M51" t="s">
        <v>26</v>
      </c>
      <c r="N51" t="s">
        <v>27</v>
      </c>
      <c r="O51">
        <v>97912726</v>
      </c>
    </row>
    <row r="52" spans="1:15" x14ac:dyDescent="0.25">
      <c r="A52">
        <v>6779</v>
      </c>
      <c r="B52" t="s">
        <v>7344</v>
      </c>
      <c r="C52" t="s">
        <v>7345</v>
      </c>
      <c r="D52" t="s">
        <v>32</v>
      </c>
      <c r="E52">
        <v>53167222</v>
      </c>
      <c r="F52" t="s">
        <v>4065</v>
      </c>
      <c r="G52" t="s">
        <v>7346</v>
      </c>
      <c r="H52">
        <v>202323836215</v>
      </c>
      <c r="I52" t="s">
        <v>25</v>
      </c>
      <c r="J52">
        <v>7134</v>
      </c>
      <c r="K52">
        <v>7301</v>
      </c>
      <c r="L52">
        <v>45511</v>
      </c>
      <c r="M52" t="s">
        <v>26</v>
      </c>
      <c r="N52" t="s">
        <v>27</v>
      </c>
      <c r="O52">
        <v>53167222</v>
      </c>
    </row>
    <row r="53" spans="1:15" x14ac:dyDescent="0.25">
      <c r="A53">
        <v>8334</v>
      </c>
      <c r="B53" t="s">
        <v>7347</v>
      </c>
      <c r="C53" t="s">
        <v>7348</v>
      </c>
      <c r="D53" t="s">
        <v>32</v>
      </c>
      <c r="E53">
        <v>90802509</v>
      </c>
      <c r="F53" t="s">
        <v>7350</v>
      </c>
      <c r="G53" t="s">
        <v>7351</v>
      </c>
      <c r="H53">
        <v>202466218775</v>
      </c>
      <c r="I53" t="s">
        <v>25</v>
      </c>
      <c r="J53">
        <v>7114</v>
      </c>
      <c r="K53">
        <v>8036</v>
      </c>
      <c r="L53">
        <v>45512</v>
      </c>
      <c r="M53" t="s">
        <v>26</v>
      </c>
      <c r="N53" t="s">
        <v>27</v>
      </c>
      <c r="O53">
        <v>90802509</v>
      </c>
    </row>
    <row r="54" spans="1:15" x14ac:dyDescent="0.25">
      <c r="A54">
        <v>6399</v>
      </c>
      <c r="B54" t="s">
        <v>6739</v>
      </c>
      <c r="C54" t="s">
        <v>4510</v>
      </c>
      <c r="D54" t="s">
        <v>32</v>
      </c>
      <c r="E54">
        <v>97969224</v>
      </c>
      <c r="F54" t="s">
        <v>424</v>
      </c>
      <c r="G54" t="s">
        <v>7353</v>
      </c>
      <c r="H54">
        <v>202113106777</v>
      </c>
      <c r="I54" t="s">
        <v>25</v>
      </c>
      <c r="J54">
        <v>6456</v>
      </c>
      <c r="K54">
        <v>7113</v>
      </c>
      <c r="L54">
        <v>45513</v>
      </c>
      <c r="M54" t="s">
        <v>26</v>
      </c>
      <c r="N54" t="s">
        <v>27</v>
      </c>
      <c r="O54">
        <v>97969224</v>
      </c>
    </row>
    <row r="55" spans="1:15" x14ac:dyDescent="0.25">
      <c r="A55">
        <v>7838</v>
      </c>
      <c r="B55" t="s">
        <v>7354</v>
      </c>
      <c r="C55" t="s">
        <v>7355</v>
      </c>
      <c r="D55" t="s">
        <v>22</v>
      </c>
      <c r="E55">
        <v>56143839</v>
      </c>
      <c r="F55" t="s">
        <v>7356</v>
      </c>
      <c r="G55" t="s">
        <v>7357</v>
      </c>
      <c r="H55">
        <v>202213986411</v>
      </c>
      <c r="I55" t="s">
        <v>25</v>
      </c>
      <c r="J55">
        <v>7302</v>
      </c>
      <c r="K55">
        <v>5580</v>
      </c>
      <c r="L55">
        <v>45506</v>
      </c>
      <c r="M55" t="s">
        <v>26</v>
      </c>
      <c r="N55" t="s">
        <v>27</v>
      </c>
      <c r="O55">
        <v>56143839</v>
      </c>
    </row>
    <row r="56" spans="1:15" x14ac:dyDescent="0.25">
      <c r="A56">
        <v>7839</v>
      </c>
      <c r="B56" t="s">
        <v>403</v>
      </c>
      <c r="C56" t="s">
        <v>7358</v>
      </c>
      <c r="D56" t="s">
        <v>32</v>
      </c>
      <c r="E56">
        <v>51053907</v>
      </c>
      <c r="F56" t="s">
        <v>7359</v>
      </c>
      <c r="G56" t="s">
        <v>7360</v>
      </c>
      <c r="H56">
        <v>202484770484</v>
      </c>
      <c r="I56" t="s">
        <v>25</v>
      </c>
      <c r="J56">
        <v>7302</v>
      </c>
      <c r="K56">
        <v>5580</v>
      </c>
      <c r="L56">
        <v>45509</v>
      </c>
      <c r="M56" t="s">
        <v>26</v>
      </c>
      <c r="N56" t="s">
        <v>27</v>
      </c>
      <c r="O56">
        <v>51053907</v>
      </c>
    </row>
    <row r="57" spans="1:15" x14ac:dyDescent="0.25">
      <c r="A57">
        <v>7840</v>
      </c>
      <c r="B57" t="s">
        <v>7361</v>
      </c>
      <c r="C57" t="s">
        <v>7362</v>
      </c>
      <c r="D57" t="s">
        <v>32</v>
      </c>
      <c r="E57">
        <v>97923725</v>
      </c>
      <c r="F57" t="s">
        <v>6293</v>
      </c>
      <c r="G57" t="s">
        <v>7363</v>
      </c>
      <c r="H57">
        <v>202437088364</v>
      </c>
      <c r="I57" t="s">
        <v>25</v>
      </c>
      <c r="J57">
        <v>7302</v>
      </c>
      <c r="K57">
        <v>5580</v>
      </c>
      <c r="L57">
        <v>45509</v>
      </c>
      <c r="M57" t="s">
        <v>26</v>
      </c>
      <c r="N57" t="s">
        <v>27</v>
      </c>
      <c r="O57">
        <v>97923725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19"/>
  <sheetViews>
    <sheetView topLeftCell="A1058" workbookViewId="0">
      <selection activeCell="A1120" sqref="A1120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91">
        <v>45484.834965277776</v>
      </c>
      <c r="B903" s="92" t="s">
        <v>3249</v>
      </c>
      <c r="C903" s="92" t="s">
        <v>7199</v>
      </c>
      <c r="D903" s="93">
        <v>6773</v>
      </c>
      <c r="E903" s="92" t="s">
        <v>32</v>
      </c>
      <c r="F903" s="94">
        <v>33979</v>
      </c>
      <c r="G903" s="92" t="s">
        <v>7200</v>
      </c>
      <c r="H903" s="92" t="s">
        <v>2617</v>
      </c>
      <c r="I903" s="92" t="s">
        <v>2834</v>
      </c>
      <c r="J903" s="92" t="s">
        <v>2705</v>
      </c>
      <c r="K903" s="92" t="s">
        <v>2706</v>
      </c>
      <c r="L903" s="95">
        <v>57680888</v>
      </c>
      <c r="M903" s="92" t="s">
        <v>7201</v>
      </c>
      <c r="N903" s="92"/>
      <c r="O903" s="92"/>
      <c r="P903" s="96" t="s">
        <v>7202</v>
      </c>
      <c r="Q903" s="94">
        <v>45484</v>
      </c>
      <c r="R903" s="92"/>
      <c r="S903" s="97" t="s">
        <v>3024</v>
      </c>
    </row>
    <row r="904" spans="1:19" ht="27" thickBot="1" x14ac:dyDescent="0.3">
      <c r="A904" s="91">
        <v>45485.419016203705</v>
      </c>
      <c r="B904" s="92" t="s">
        <v>5369</v>
      </c>
      <c r="C904" s="92" t="s">
        <v>7203</v>
      </c>
      <c r="D904" s="93">
        <v>7830</v>
      </c>
      <c r="E904" s="92" t="s">
        <v>32</v>
      </c>
      <c r="F904" s="94">
        <v>30798</v>
      </c>
      <c r="G904" s="92" t="s">
        <v>4658</v>
      </c>
      <c r="H904" s="92" t="s">
        <v>2617</v>
      </c>
      <c r="I904" s="92" t="s">
        <v>2862</v>
      </c>
      <c r="J904" s="92" t="s">
        <v>3045</v>
      </c>
      <c r="K904" s="92" t="s">
        <v>6572</v>
      </c>
      <c r="L904" s="95">
        <v>66630690</v>
      </c>
      <c r="M904" s="97" t="s">
        <v>7204</v>
      </c>
      <c r="N904" s="92"/>
      <c r="O904" s="92"/>
      <c r="P904" s="96" t="s">
        <v>7205</v>
      </c>
      <c r="Q904" s="94">
        <v>45474</v>
      </c>
      <c r="R904" s="92"/>
      <c r="S904" s="97" t="s">
        <v>3024</v>
      </c>
    </row>
    <row r="905" spans="1:19" ht="27" thickBot="1" x14ac:dyDescent="0.3">
      <c r="A905" s="91">
        <v>45485.422662037039</v>
      </c>
      <c r="B905" s="92" t="s">
        <v>7206</v>
      </c>
      <c r="C905" s="92" t="s">
        <v>342</v>
      </c>
      <c r="D905" s="92">
        <v>7831</v>
      </c>
      <c r="E905" s="92" t="s">
        <v>32</v>
      </c>
      <c r="F905" s="94">
        <v>34945</v>
      </c>
      <c r="G905" s="92" t="s">
        <v>6869</v>
      </c>
      <c r="H905" s="92" t="s">
        <v>2617</v>
      </c>
      <c r="I905" s="92" t="s">
        <v>2862</v>
      </c>
      <c r="J905" s="92" t="s">
        <v>3045</v>
      </c>
      <c r="K905" s="92" t="s">
        <v>7207</v>
      </c>
      <c r="L905" s="95">
        <v>66718056</v>
      </c>
      <c r="M905" s="97" t="s">
        <v>7208</v>
      </c>
      <c r="N905" s="92"/>
      <c r="O905" s="92"/>
      <c r="P905" s="96" t="s">
        <v>7209</v>
      </c>
      <c r="Q905" s="94">
        <v>45481</v>
      </c>
      <c r="R905" s="92"/>
      <c r="S905" s="97" t="s">
        <v>3024</v>
      </c>
    </row>
    <row r="906" spans="1:19" ht="27" thickBot="1" x14ac:dyDescent="0.3">
      <c r="A906" s="91">
        <v>45486.602013888885</v>
      </c>
      <c r="B906" s="92" t="s">
        <v>7210</v>
      </c>
      <c r="C906" s="92" t="s">
        <v>7211</v>
      </c>
      <c r="D906" s="93">
        <v>6774</v>
      </c>
      <c r="E906" s="92" t="s">
        <v>22</v>
      </c>
      <c r="F906" s="94">
        <v>33552</v>
      </c>
      <c r="G906" s="92" t="s">
        <v>7212</v>
      </c>
      <c r="H906" s="92" t="s">
        <v>2617</v>
      </c>
      <c r="I906" s="92" t="s">
        <v>2834</v>
      </c>
      <c r="J906" s="92" t="s">
        <v>2705</v>
      </c>
      <c r="K906" s="92" t="s">
        <v>7213</v>
      </c>
      <c r="L906" s="95">
        <v>97743919</v>
      </c>
      <c r="M906" s="97" t="s">
        <v>7214</v>
      </c>
      <c r="N906" s="92"/>
      <c r="O906" s="92"/>
      <c r="P906" s="92">
        <v>202459537256</v>
      </c>
      <c r="Q906" s="94">
        <v>45486</v>
      </c>
      <c r="R906" s="92"/>
      <c r="S906" s="97" t="s">
        <v>3024</v>
      </c>
    </row>
    <row r="907" spans="1:19" ht="27" thickBot="1" x14ac:dyDescent="0.3">
      <c r="A907" s="91">
        <v>45490.5387962963</v>
      </c>
      <c r="B907" s="92" t="s">
        <v>616</v>
      </c>
      <c r="C907" s="92" t="s">
        <v>7215</v>
      </c>
      <c r="D907" s="92">
        <v>3120</v>
      </c>
      <c r="E907" s="92" t="s">
        <v>22</v>
      </c>
      <c r="F907" s="94">
        <v>35013</v>
      </c>
      <c r="G907" s="92" t="s">
        <v>4589</v>
      </c>
      <c r="H907" s="92" t="s">
        <v>2617</v>
      </c>
      <c r="I907" s="92" t="s">
        <v>2817</v>
      </c>
      <c r="J907" s="92" t="s">
        <v>3039</v>
      </c>
      <c r="K907" s="92" t="s">
        <v>7216</v>
      </c>
      <c r="L907" s="95">
        <v>96712969</v>
      </c>
      <c r="M907" s="97" t="s">
        <v>7217</v>
      </c>
      <c r="N907" s="92"/>
      <c r="O907" s="92"/>
      <c r="P907" s="92">
        <v>201810385706</v>
      </c>
      <c r="Q907" s="94">
        <v>45490</v>
      </c>
      <c r="R907" s="92"/>
      <c r="S907" s="92" t="s">
        <v>3030</v>
      </c>
    </row>
    <row r="908" spans="1:19" ht="27" thickBot="1" x14ac:dyDescent="0.3">
      <c r="A908" s="91">
        <v>45490.619803240741</v>
      </c>
      <c r="B908" s="92" t="s">
        <v>437</v>
      </c>
      <c r="C908" s="92" t="s">
        <v>7218</v>
      </c>
      <c r="D908" s="92">
        <v>6392</v>
      </c>
      <c r="E908" s="92" t="s">
        <v>32</v>
      </c>
      <c r="F908" s="94">
        <v>37164</v>
      </c>
      <c r="G908" s="92" t="s">
        <v>7219</v>
      </c>
      <c r="H908" s="92" t="s">
        <v>2617</v>
      </c>
      <c r="I908" s="92" t="s">
        <v>2885</v>
      </c>
      <c r="J908" s="92" t="s">
        <v>2728</v>
      </c>
      <c r="K908" s="92" t="s">
        <v>4377</v>
      </c>
      <c r="L908" s="95">
        <v>62636623</v>
      </c>
      <c r="M908" s="97" t="s">
        <v>7220</v>
      </c>
      <c r="N908" s="92"/>
      <c r="O908" s="92"/>
      <c r="P908" s="92">
        <v>202431167438</v>
      </c>
      <c r="Q908" s="94">
        <v>45490</v>
      </c>
      <c r="R908" s="92"/>
      <c r="S908" s="97" t="s">
        <v>3024</v>
      </c>
    </row>
    <row r="909" spans="1:19" ht="27" thickBot="1" x14ac:dyDescent="0.3">
      <c r="A909" s="91">
        <v>45491.51761574074</v>
      </c>
      <c r="B909" s="92" t="s">
        <v>7221</v>
      </c>
      <c r="C909" s="92" t="s">
        <v>7222</v>
      </c>
      <c r="D909" s="92">
        <v>6567</v>
      </c>
      <c r="E909" s="92" t="s">
        <v>22</v>
      </c>
      <c r="F909" s="94">
        <v>30982</v>
      </c>
      <c r="G909" s="92" t="s">
        <v>424</v>
      </c>
      <c r="H909" s="92" t="s">
        <v>2617</v>
      </c>
      <c r="I909" s="92" t="s">
        <v>1639</v>
      </c>
      <c r="J909" s="92" t="s">
        <v>3027</v>
      </c>
      <c r="K909" s="92" t="s">
        <v>7223</v>
      </c>
      <c r="L909" s="95">
        <v>96164780</v>
      </c>
      <c r="M909" s="97" t="s">
        <v>7224</v>
      </c>
      <c r="N909" s="92"/>
      <c r="O909" s="92"/>
      <c r="P909" s="92" t="s">
        <v>7225</v>
      </c>
      <c r="Q909" s="94">
        <v>45488</v>
      </c>
      <c r="R909" s="92"/>
      <c r="S909" s="92" t="s">
        <v>3030</v>
      </c>
    </row>
    <row r="910" spans="1:19" ht="27" thickBot="1" x14ac:dyDescent="0.3">
      <c r="A910" s="91">
        <v>45491.695775462962</v>
      </c>
      <c r="B910" s="92" t="s">
        <v>7083</v>
      </c>
      <c r="C910" s="92" t="s">
        <v>7084</v>
      </c>
      <c r="D910" s="98">
        <v>5939</v>
      </c>
      <c r="E910" s="92" t="s">
        <v>32</v>
      </c>
      <c r="F910" s="94">
        <v>37791</v>
      </c>
      <c r="G910" s="92" t="s">
        <v>462</v>
      </c>
      <c r="H910" s="92" t="s">
        <v>2617</v>
      </c>
      <c r="I910" s="92" t="s">
        <v>6136</v>
      </c>
      <c r="J910" s="92" t="s">
        <v>4804</v>
      </c>
      <c r="K910" s="92" t="s">
        <v>2460</v>
      </c>
      <c r="L910" s="95">
        <v>53730955</v>
      </c>
      <c r="M910" s="97" t="s">
        <v>7086</v>
      </c>
      <c r="N910" s="92"/>
      <c r="O910" s="92"/>
      <c r="P910" s="92">
        <v>202214380088</v>
      </c>
      <c r="Q910" s="94">
        <v>45425</v>
      </c>
      <c r="R910" s="92"/>
      <c r="S910" s="92" t="s">
        <v>3030</v>
      </c>
    </row>
    <row r="911" spans="1:19" ht="27" thickBot="1" x14ac:dyDescent="0.3">
      <c r="A911" s="91">
        <v>45492.600937499999</v>
      </c>
      <c r="B911" s="92" t="s">
        <v>3542</v>
      </c>
      <c r="C911" s="92" t="s">
        <v>7226</v>
      </c>
      <c r="D911" s="92">
        <v>5940</v>
      </c>
      <c r="E911" s="92" t="s">
        <v>32</v>
      </c>
      <c r="F911" s="94">
        <v>33840</v>
      </c>
      <c r="G911" s="92" t="s">
        <v>2964</v>
      </c>
      <c r="H911" s="92" t="s">
        <v>2617</v>
      </c>
      <c r="I911" s="92" t="s">
        <v>4042</v>
      </c>
      <c r="J911" s="92" t="s">
        <v>4804</v>
      </c>
      <c r="K911" s="92" t="s">
        <v>7227</v>
      </c>
      <c r="L911" s="95">
        <v>66254643</v>
      </c>
      <c r="M911" s="97" t="s">
        <v>7228</v>
      </c>
      <c r="N911" s="92"/>
      <c r="O911" s="92"/>
      <c r="P911" s="92">
        <v>202011734074</v>
      </c>
      <c r="Q911" s="94">
        <v>45475</v>
      </c>
      <c r="R911" s="92"/>
      <c r="S911" s="92" t="s">
        <v>3030</v>
      </c>
    </row>
    <row r="912" spans="1:19" ht="27" thickBot="1" x14ac:dyDescent="0.3">
      <c r="A912" s="91">
        <v>45492.799189814818</v>
      </c>
      <c r="B912" s="92" t="s">
        <v>7229</v>
      </c>
      <c r="C912" s="92" t="s">
        <v>7230</v>
      </c>
      <c r="D912" s="92">
        <v>7695</v>
      </c>
      <c r="E912" s="92" t="s">
        <v>32</v>
      </c>
      <c r="F912" s="94">
        <v>37020</v>
      </c>
      <c r="G912" s="92" t="s">
        <v>7231</v>
      </c>
      <c r="H912" s="92" t="s">
        <v>2617</v>
      </c>
      <c r="I912" s="92" t="s">
        <v>2855</v>
      </c>
      <c r="J912" s="92" t="s">
        <v>3117</v>
      </c>
      <c r="K912" s="92" t="s">
        <v>7232</v>
      </c>
      <c r="L912" s="95">
        <v>69396882</v>
      </c>
      <c r="M912" s="97" t="s">
        <v>7233</v>
      </c>
      <c r="N912" s="92"/>
      <c r="O912" s="92"/>
      <c r="P912" s="92">
        <v>202112902534</v>
      </c>
      <c r="Q912" s="94">
        <v>45492</v>
      </c>
      <c r="R912" s="92"/>
      <c r="S912" s="97" t="s">
        <v>3024</v>
      </c>
    </row>
    <row r="913" spans="1:19" ht="27" thickBot="1" x14ac:dyDescent="0.3">
      <c r="A913" s="91">
        <v>45462.747013888889</v>
      </c>
      <c r="B913" s="92" t="s">
        <v>3357</v>
      </c>
      <c r="C913" s="92" t="s">
        <v>7063</v>
      </c>
      <c r="D913" s="92">
        <v>7689</v>
      </c>
      <c r="E913" s="92" t="s">
        <v>32</v>
      </c>
      <c r="F913" s="94">
        <v>36788</v>
      </c>
      <c r="G913" s="92" t="s">
        <v>7064</v>
      </c>
      <c r="H913" s="92" t="s">
        <v>2617</v>
      </c>
      <c r="I913" s="92" t="s">
        <v>6057</v>
      </c>
      <c r="J913" s="92" t="s">
        <v>3117</v>
      </c>
      <c r="K913" s="92" t="s">
        <v>7065</v>
      </c>
      <c r="L913" s="95">
        <v>57225101</v>
      </c>
      <c r="M913" s="97" t="s">
        <v>7066</v>
      </c>
      <c r="N913" s="92"/>
      <c r="O913" s="92"/>
      <c r="P913" s="92">
        <v>202491830651</v>
      </c>
      <c r="Q913" s="94">
        <v>45453</v>
      </c>
      <c r="R913" s="92"/>
      <c r="S913" s="97" t="s">
        <v>3024</v>
      </c>
    </row>
    <row r="914" spans="1:19" ht="27" thickBot="1" x14ac:dyDescent="0.3">
      <c r="A914" s="91">
        <v>45462.886284722219</v>
      </c>
      <c r="B914" s="92" t="s">
        <v>5194</v>
      </c>
      <c r="C914" s="92" t="s">
        <v>7067</v>
      </c>
      <c r="D914" s="92">
        <v>6765</v>
      </c>
      <c r="E914" s="92" t="s">
        <v>32</v>
      </c>
      <c r="F914" s="94">
        <v>36920</v>
      </c>
      <c r="G914" s="92" t="s">
        <v>7068</v>
      </c>
      <c r="H914" s="92" t="s">
        <v>2617</v>
      </c>
      <c r="I914" s="92" t="s">
        <v>5953</v>
      </c>
      <c r="J914" s="92" t="s">
        <v>2705</v>
      </c>
      <c r="K914" s="92" t="s">
        <v>2662</v>
      </c>
      <c r="L914" s="95">
        <v>61895931</v>
      </c>
      <c r="M914" s="92" t="s">
        <v>7069</v>
      </c>
      <c r="N914" s="92" t="s">
        <v>6229</v>
      </c>
      <c r="O914" s="95">
        <v>61895931</v>
      </c>
      <c r="P914" s="92">
        <v>202337731055</v>
      </c>
      <c r="Q914" s="94">
        <v>45462</v>
      </c>
      <c r="R914" s="92"/>
      <c r="S914" s="97" t="s">
        <v>3024</v>
      </c>
    </row>
    <row r="915" spans="1:19" ht="27" thickBot="1" x14ac:dyDescent="0.3">
      <c r="A915" s="91">
        <v>45463.388865740744</v>
      </c>
      <c r="B915" s="92" t="s">
        <v>7070</v>
      </c>
      <c r="C915" s="92" t="s">
        <v>7071</v>
      </c>
      <c r="D915" s="92">
        <v>7690</v>
      </c>
      <c r="E915" s="92" t="s">
        <v>32</v>
      </c>
      <c r="F915" s="94">
        <v>35064</v>
      </c>
      <c r="G915" s="92" t="s">
        <v>864</v>
      </c>
      <c r="H915" s="92" t="s">
        <v>2617</v>
      </c>
      <c r="I915" s="92" t="s">
        <v>6057</v>
      </c>
      <c r="J915" s="92" t="s">
        <v>3117</v>
      </c>
      <c r="K915" s="92" t="s">
        <v>7072</v>
      </c>
      <c r="L915" s="95">
        <v>61598347</v>
      </c>
      <c r="M915" s="97" t="s">
        <v>7073</v>
      </c>
      <c r="N915" s="92"/>
      <c r="O915" s="92"/>
      <c r="P915" s="92">
        <v>202351516960</v>
      </c>
      <c r="Q915" s="94">
        <v>45463</v>
      </c>
      <c r="R915" s="92"/>
      <c r="S915" s="97" t="s">
        <v>3024</v>
      </c>
    </row>
    <row r="916" spans="1:19" ht="27" thickBot="1" x14ac:dyDescent="0.3">
      <c r="A916" s="91">
        <v>45463.39912037037</v>
      </c>
      <c r="B916" s="92" t="s">
        <v>5033</v>
      </c>
      <c r="C916" s="92" t="s">
        <v>5034</v>
      </c>
      <c r="D916" s="98">
        <v>7518</v>
      </c>
      <c r="E916" s="92" t="s">
        <v>22</v>
      </c>
      <c r="F916" s="94">
        <v>32858</v>
      </c>
      <c r="G916" s="92" t="s">
        <v>7074</v>
      </c>
      <c r="H916" s="92" t="s">
        <v>2617</v>
      </c>
      <c r="I916" s="92" t="s">
        <v>6630</v>
      </c>
      <c r="J916" s="92" t="s">
        <v>6631</v>
      </c>
      <c r="K916" s="92" t="s">
        <v>7075</v>
      </c>
      <c r="L916" s="95">
        <v>96547594</v>
      </c>
      <c r="M916" s="97" t="s">
        <v>5037</v>
      </c>
      <c r="N916" s="92"/>
      <c r="O916" s="92"/>
      <c r="P916" s="95">
        <v>2201407731808</v>
      </c>
      <c r="Q916" s="94">
        <v>45456</v>
      </c>
      <c r="R916" s="92"/>
      <c r="S916" s="97" t="s">
        <v>3024</v>
      </c>
    </row>
    <row r="917" spans="1:19" ht="27" thickBot="1" x14ac:dyDescent="0.3">
      <c r="A917" s="91">
        <v>45464.542025462964</v>
      </c>
      <c r="B917" s="92" t="s">
        <v>7076</v>
      </c>
      <c r="C917" s="92" t="s">
        <v>7077</v>
      </c>
      <c r="D917" s="92">
        <v>7828</v>
      </c>
      <c r="E917" s="92" t="s">
        <v>32</v>
      </c>
      <c r="F917" s="94">
        <v>35590</v>
      </c>
      <c r="G917" s="92" t="s">
        <v>6574</v>
      </c>
      <c r="H917" s="92" t="s">
        <v>2617</v>
      </c>
      <c r="I917" s="92" t="s">
        <v>2862</v>
      </c>
      <c r="J917" s="92" t="s">
        <v>3045</v>
      </c>
      <c r="K917" s="92" t="s">
        <v>7078</v>
      </c>
      <c r="L917" s="95">
        <v>59671176</v>
      </c>
      <c r="M917" s="97" t="s">
        <v>7079</v>
      </c>
      <c r="N917" s="92"/>
      <c r="O917" s="92"/>
      <c r="P917" s="92">
        <v>202214228094</v>
      </c>
      <c r="Q917" s="94">
        <v>45464</v>
      </c>
      <c r="R917" s="92"/>
      <c r="S917" s="97" t="s">
        <v>3024</v>
      </c>
    </row>
    <row r="918" spans="1:19" ht="27" thickBot="1" x14ac:dyDescent="0.3">
      <c r="A918" s="91">
        <v>45464.573611111111</v>
      </c>
      <c r="B918" s="92" t="s">
        <v>7080</v>
      </c>
      <c r="C918" s="92" t="s">
        <v>7081</v>
      </c>
      <c r="D918" s="92">
        <v>8236</v>
      </c>
      <c r="E918" s="92" t="s">
        <v>32</v>
      </c>
      <c r="F918" s="94">
        <v>34327</v>
      </c>
      <c r="G918" s="92" t="s">
        <v>2952</v>
      </c>
      <c r="H918" s="92" t="s">
        <v>2617</v>
      </c>
      <c r="I918" s="92" t="s">
        <v>3084</v>
      </c>
      <c r="J918" s="92" t="s">
        <v>2698</v>
      </c>
      <c r="K918" s="92" t="s">
        <v>7041</v>
      </c>
      <c r="L918" s="95">
        <v>55049517</v>
      </c>
      <c r="M918" s="97" t="s">
        <v>7082</v>
      </c>
      <c r="N918" s="92"/>
      <c r="O918" s="92"/>
      <c r="P918" s="92">
        <v>202430078230</v>
      </c>
      <c r="Q918" s="94">
        <v>45453</v>
      </c>
      <c r="R918" s="92"/>
      <c r="S918" s="97" t="s">
        <v>3024</v>
      </c>
    </row>
    <row r="919" spans="1:19" ht="27" thickBot="1" x14ac:dyDescent="0.3">
      <c r="A919" s="91">
        <v>45464.597500000003</v>
      </c>
      <c r="B919" s="92" t="s">
        <v>7083</v>
      </c>
      <c r="C919" s="92" t="s">
        <v>7084</v>
      </c>
      <c r="D919" s="92">
        <v>5939</v>
      </c>
      <c r="E919" s="92" t="s">
        <v>32</v>
      </c>
      <c r="F919" s="94">
        <v>37791</v>
      </c>
      <c r="G919" s="92" t="s">
        <v>462</v>
      </c>
      <c r="H919" s="92" t="s">
        <v>2617</v>
      </c>
      <c r="I919" s="92" t="s">
        <v>6136</v>
      </c>
      <c r="J919" s="92" t="s">
        <v>4804</v>
      </c>
      <c r="K919" s="92" t="s">
        <v>7085</v>
      </c>
      <c r="L919" s="95">
        <v>53730955</v>
      </c>
      <c r="M919" s="97" t="s">
        <v>7086</v>
      </c>
      <c r="N919" s="92"/>
      <c r="O919" s="92"/>
      <c r="P919" s="92">
        <v>202214380088</v>
      </c>
      <c r="Q919" s="94">
        <v>45425</v>
      </c>
      <c r="R919" s="92"/>
      <c r="S919" s="92" t="s">
        <v>3030</v>
      </c>
    </row>
    <row r="920" spans="1:19" ht="27" thickBot="1" x14ac:dyDescent="0.3">
      <c r="A920" s="91">
        <v>45464.629814814813</v>
      </c>
      <c r="B920" s="92" t="s">
        <v>4727</v>
      </c>
      <c r="C920" s="92" t="s">
        <v>7087</v>
      </c>
      <c r="D920" s="92">
        <v>6555</v>
      </c>
      <c r="E920" s="92" t="s">
        <v>32</v>
      </c>
      <c r="F920" s="94">
        <v>34353</v>
      </c>
      <c r="G920" s="92" t="s">
        <v>424</v>
      </c>
      <c r="H920" s="92" t="s">
        <v>2617</v>
      </c>
      <c r="I920" s="92" t="s">
        <v>1639</v>
      </c>
      <c r="J920" s="92" t="s">
        <v>3027</v>
      </c>
      <c r="K920" s="92" t="s">
        <v>7088</v>
      </c>
      <c r="L920" s="95">
        <v>66091503</v>
      </c>
      <c r="M920" s="97" t="s">
        <v>7089</v>
      </c>
      <c r="N920" s="92"/>
      <c r="O920" s="92"/>
      <c r="P920" s="92">
        <v>202380131146</v>
      </c>
      <c r="Q920" s="94">
        <v>45453</v>
      </c>
      <c r="R920" s="92"/>
      <c r="S920" s="92" t="s">
        <v>3030</v>
      </c>
    </row>
    <row r="921" spans="1:19" ht="27" thickBot="1" x14ac:dyDescent="0.3">
      <c r="A921" s="91">
        <v>45466.469247685185</v>
      </c>
      <c r="B921" s="92" t="s">
        <v>7090</v>
      </c>
      <c r="C921" s="92" t="s">
        <v>7091</v>
      </c>
      <c r="D921" s="92">
        <v>6766</v>
      </c>
      <c r="E921" s="92" t="s">
        <v>32</v>
      </c>
      <c r="F921" s="94">
        <v>31871</v>
      </c>
      <c r="G921" s="92" t="s">
        <v>7092</v>
      </c>
      <c r="H921" s="92" t="s">
        <v>2617</v>
      </c>
      <c r="I921" s="92" t="s">
        <v>5953</v>
      </c>
      <c r="J921" s="92" t="s">
        <v>2705</v>
      </c>
      <c r="K921" s="92" t="s">
        <v>2662</v>
      </c>
      <c r="L921" s="95">
        <v>52823742</v>
      </c>
      <c r="M921" s="92" t="s">
        <v>7093</v>
      </c>
      <c r="N921" s="92" t="s">
        <v>6229</v>
      </c>
      <c r="O921" s="95">
        <v>52823742</v>
      </c>
      <c r="P921" s="92">
        <v>202429089123</v>
      </c>
      <c r="Q921" s="94">
        <v>45445</v>
      </c>
      <c r="R921" s="92"/>
      <c r="S921" s="97" t="s">
        <v>3024</v>
      </c>
    </row>
    <row r="922" spans="1:19" ht="27" thickBot="1" x14ac:dyDescent="0.3">
      <c r="A922" s="91">
        <v>45467.784166666665</v>
      </c>
      <c r="B922" s="92" t="s">
        <v>437</v>
      </c>
      <c r="C922" s="92" t="s">
        <v>7094</v>
      </c>
      <c r="D922" s="92">
        <v>3119</v>
      </c>
      <c r="E922" s="92" t="s">
        <v>32</v>
      </c>
      <c r="F922" s="94">
        <v>32981</v>
      </c>
      <c r="G922" s="92" t="s">
        <v>7095</v>
      </c>
      <c r="H922" s="92" t="s">
        <v>2617</v>
      </c>
      <c r="I922" s="92" t="s">
        <v>2802</v>
      </c>
      <c r="J922" s="92" t="s">
        <v>3039</v>
      </c>
      <c r="K922" s="92" t="s">
        <v>7096</v>
      </c>
      <c r="L922" s="95">
        <v>97677428</v>
      </c>
      <c r="M922" s="92" t="s">
        <v>7097</v>
      </c>
      <c r="N922" s="92" t="s">
        <v>2986</v>
      </c>
      <c r="O922" s="95">
        <v>111733327001</v>
      </c>
      <c r="P922" s="92">
        <v>2022778645272</v>
      </c>
      <c r="Q922" s="94">
        <v>45413</v>
      </c>
      <c r="R922" s="92"/>
      <c r="S922" s="92" t="s">
        <v>3030</v>
      </c>
    </row>
    <row r="923" spans="1:19" ht="27" thickBot="1" x14ac:dyDescent="0.3">
      <c r="A923" s="91">
        <v>45467.943796296298</v>
      </c>
      <c r="B923" s="92" t="s">
        <v>814</v>
      </c>
      <c r="C923" s="92" t="s">
        <v>7098</v>
      </c>
      <c r="D923" s="92">
        <v>6556</v>
      </c>
      <c r="E923" s="92" t="s">
        <v>32</v>
      </c>
      <c r="F923" s="94">
        <v>33234</v>
      </c>
      <c r="G923" s="92" t="s">
        <v>688</v>
      </c>
      <c r="H923" s="92" t="s">
        <v>2617</v>
      </c>
      <c r="I923" s="92" t="s">
        <v>1639</v>
      </c>
      <c r="J923" s="92" t="s">
        <v>3027</v>
      </c>
      <c r="K923" s="92" t="s">
        <v>7099</v>
      </c>
      <c r="L923" s="95">
        <v>69090214</v>
      </c>
      <c r="M923" s="92" t="s">
        <v>7100</v>
      </c>
      <c r="N923" s="92" t="s">
        <v>2533</v>
      </c>
      <c r="O923" s="92" t="s">
        <v>2532</v>
      </c>
      <c r="P923" s="92">
        <v>202382119628</v>
      </c>
      <c r="Q923" s="94">
        <v>45453</v>
      </c>
      <c r="R923" s="92"/>
      <c r="S923" s="92" t="s">
        <v>3030</v>
      </c>
    </row>
    <row r="924" spans="1:19" ht="27" thickBot="1" x14ac:dyDescent="0.3">
      <c r="A924" s="91">
        <v>45467.949131944442</v>
      </c>
      <c r="B924" s="92" t="s">
        <v>7101</v>
      </c>
      <c r="C924" s="92" t="s">
        <v>7102</v>
      </c>
      <c r="D924" s="92">
        <v>6557</v>
      </c>
      <c r="E924" s="92" t="s">
        <v>32</v>
      </c>
      <c r="F924" s="94">
        <v>36569</v>
      </c>
      <c r="G924" s="92" t="s">
        <v>688</v>
      </c>
      <c r="H924" s="92" t="s">
        <v>2617</v>
      </c>
      <c r="I924" s="92" t="s">
        <v>1639</v>
      </c>
      <c r="J924" s="92" t="s">
        <v>3027</v>
      </c>
      <c r="K924" s="92" t="s">
        <v>7103</v>
      </c>
      <c r="L924" s="95">
        <v>66838159</v>
      </c>
      <c r="M924" s="92" t="s">
        <v>7104</v>
      </c>
      <c r="N924" s="92" t="s">
        <v>2533</v>
      </c>
      <c r="O924" s="92" t="s">
        <v>2532</v>
      </c>
      <c r="P924" s="92">
        <v>202213637962</v>
      </c>
      <c r="Q924" s="94">
        <v>45453</v>
      </c>
      <c r="R924" s="92"/>
      <c r="S924" s="92" t="s">
        <v>3030</v>
      </c>
    </row>
    <row r="925" spans="1:19" ht="27" thickBot="1" x14ac:dyDescent="0.3">
      <c r="A925" s="91">
        <v>45467.953576388885</v>
      </c>
      <c r="B925" s="92" t="s">
        <v>7105</v>
      </c>
      <c r="C925" s="92" t="s">
        <v>7106</v>
      </c>
      <c r="D925" s="92">
        <v>6558</v>
      </c>
      <c r="E925" s="92" t="s">
        <v>32</v>
      </c>
      <c r="F925" s="94">
        <v>36044</v>
      </c>
      <c r="G925" s="92" t="s">
        <v>462</v>
      </c>
      <c r="H925" s="92" t="s">
        <v>2617</v>
      </c>
      <c r="I925" s="92" t="s">
        <v>1639</v>
      </c>
      <c r="J925" s="92" t="s">
        <v>3027</v>
      </c>
      <c r="K925" s="92" t="s">
        <v>7107</v>
      </c>
      <c r="L925" s="95">
        <v>61987617</v>
      </c>
      <c r="M925" s="92" t="s">
        <v>7108</v>
      </c>
      <c r="N925" s="92" t="s">
        <v>2533</v>
      </c>
      <c r="O925" s="92" t="s">
        <v>2532</v>
      </c>
      <c r="P925" s="92">
        <v>202318545334</v>
      </c>
      <c r="Q925" s="94">
        <v>45453</v>
      </c>
      <c r="R925" s="92"/>
      <c r="S925" s="92" t="s">
        <v>3030</v>
      </c>
    </row>
    <row r="926" spans="1:19" ht="27" thickBot="1" x14ac:dyDescent="0.3">
      <c r="A926" s="91">
        <v>45467.958761574075</v>
      </c>
      <c r="B926" s="92" t="s">
        <v>7109</v>
      </c>
      <c r="C926" s="92" t="s">
        <v>7110</v>
      </c>
      <c r="D926" s="92">
        <v>6559</v>
      </c>
      <c r="E926" s="92" t="s">
        <v>32</v>
      </c>
      <c r="F926" s="94">
        <v>36049</v>
      </c>
      <c r="G926" s="92" t="s">
        <v>2590</v>
      </c>
      <c r="H926" s="92" t="s">
        <v>2617</v>
      </c>
      <c r="I926" s="92" t="s">
        <v>1639</v>
      </c>
      <c r="J926" s="92" t="s">
        <v>3027</v>
      </c>
      <c r="K926" s="92" t="s">
        <v>7111</v>
      </c>
      <c r="L926" s="95">
        <v>61489351</v>
      </c>
      <c r="M926" s="92" t="s">
        <v>7112</v>
      </c>
      <c r="N926" s="92" t="s">
        <v>2533</v>
      </c>
      <c r="O926" s="92" t="s">
        <v>2532</v>
      </c>
      <c r="P926" s="92">
        <v>202334145176</v>
      </c>
      <c r="Q926" s="94">
        <v>45453</v>
      </c>
      <c r="R926" s="92"/>
      <c r="S926" s="92" t="s">
        <v>3030</v>
      </c>
    </row>
    <row r="927" spans="1:19" ht="27" thickBot="1" x14ac:dyDescent="0.3">
      <c r="A927" s="91">
        <v>45467.966493055559</v>
      </c>
      <c r="B927" s="92" t="s">
        <v>7113</v>
      </c>
      <c r="C927" s="92" t="s">
        <v>7114</v>
      </c>
      <c r="D927" s="92">
        <v>6560</v>
      </c>
      <c r="E927" s="92" t="s">
        <v>32</v>
      </c>
      <c r="F927" s="94">
        <v>37855</v>
      </c>
      <c r="G927" s="92" t="s">
        <v>462</v>
      </c>
      <c r="H927" s="92" t="s">
        <v>2617</v>
      </c>
      <c r="I927" s="92" t="s">
        <v>1639</v>
      </c>
      <c r="J927" s="92" t="s">
        <v>3027</v>
      </c>
      <c r="K927" s="92" t="s">
        <v>7115</v>
      </c>
      <c r="L927" s="95">
        <v>63864720</v>
      </c>
      <c r="M927" s="92" t="s">
        <v>7116</v>
      </c>
      <c r="N927" s="92" t="s">
        <v>2533</v>
      </c>
      <c r="O927" s="92" t="s">
        <v>2532</v>
      </c>
      <c r="P927" s="92">
        <v>202455443814</v>
      </c>
      <c r="Q927" s="94">
        <v>45453</v>
      </c>
      <c r="R927" s="92"/>
      <c r="S927" s="92" t="s">
        <v>3030</v>
      </c>
    </row>
    <row r="928" spans="1:19" ht="27" thickBot="1" x14ac:dyDescent="0.3">
      <c r="A928" s="91">
        <v>45467.973634259259</v>
      </c>
      <c r="B928" s="92" t="s">
        <v>437</v>
      </c>
      <c r="C928" s="92" t="s">
        <v>7117</v>
      </c>
      <c r="D928" s="92">
        <v>6561</v>
      </c>
      <c r="E928" s="92" t="s">
        <v>32</v>
      </c>
      <c r="F928" s="94">
        <v>36437</v>
      </c>
      <c r="G928" s="92" t="s">
        <v>424</v>
      </c>
      <c r="H928" s="92" t="s">
        <v>2617</v>
      </c>
      <c r="I928" s="92" t="s">
        <v>1639</v>
      </c>
      <c r="J928" s="92" t="s">
        <v>3027</v>
      </c>
      <c r="K928" s="92" t="s">
        <v>7118</v>
      </c>
      <c r="L928" s="95">
        <v>62321678</v>
      </c>
      <c r="M928" s="92" t="s">
        <v>7119</v>
      </c>
      <c r="N928" s="92" t="s">
        <v>2533</v>
      </c>
      <c r="O928" s="92" t="s">
        <v>2532</v>
      </c>
      <c r="P928" s="92">
        <v>202321659510</v>
      </c>
      <c r="Q928" s="94">
        <v>45453</v>
      </c>
      <c r="R928" s="92"/>
      <c r="S928" s="92" t="s">
        <v>3030</v>
      </c>
    </row>
    <row r="929" spans="1:19" ht="27" thickBot="1" x14ac:dyDescent="0.3">
      <c r="A929" s="91">
        <v>45468.602175925924</v>
      </c>
      <c r="B929" s="92" t="s">
        <v>7120</v>
      </c>
      <c r="C929" s="92" t="s">
        <v>5474</v>
      </c>
      <c r="D929" s="92">
        <v>6767</v>
      </c>
      <c r="E929" s="92" t="s">
        <v>32</v>
      </c>
      <c r="F929" s="94">
        <v>35772</v>
      </c>
      <c r="G929" s="92" t="s">
        <v>7121</v>
      </c>
      <c r="H929" s="92" t="s">
        <v>2617</v>
      </c>
      <c r="I929" s="92" t="s">
        <v>5953</v>
      </c>
      <c r="J929" s="92" t="s">
        <v>2705</v>
      </c>
      <c r="K929" s="92" t="s">
        <v>7122</v>
      </c>
      <c r="L929" s="95">
        <v>66911113</v>
      </c>
      <c r="M929" s="92" t="s">
        <v>7123</v>
      </c>
      <c r="N929" s="95">
        <v>66911113</v>
      </c>
      <c r="O929" s="95">
        <v>66911113</v>
      </c>
      <c r="P929" s="92">
        <v>202483503985</v>
      </c>
      <c r="Q929" s="94">
        <v>45468</v>
      </c>
      <c r="R929" s="92"/>
      <c r="S929" s="97" t="s">
        <v>3024</v>
      </c>
    </row>
    <row r="930" spans="1:19" ht="27" thickBot="1" x14ac:dyDescent="0.3">
      <c r="A930" s="91">
        <v>45468.92528935185</v>
      </c>
      <c r="B930" s="92" t="s">
        <v>7124</v>
      </c>
      <c r="C930" s="92" t="s">
        <v>7125</v>
      </c>
      <c r="D930" s="92">
        <v>7691</v>
      </c>
      <c r="E930" s="92" t="s">
        <v>22</v>
      </c>
      <c r="F930" s="94">
        <v>37514</v>
      </c>
      <c r="G930" s="92" t="s">
        <v>462</v>
      </c>
      <c r="H930" s="92" t="s">
        <v>2617</v>
      </c>
      <c r="I930" s="92" t="s">
        <v>6057</v>
      </c>
      <c r="J930" s="92" t="s">
        <v>3117</v>
      </c>
      <c r="K930" s="92" t="s">
        <v>7126</v>
      </c>
      <c r="L930" s="95">
        <v>68102810</v>
      </c>
      <c r="M930" s="97" t="s">
        <v>7127</v>
      </c>
      <c r="N930" s="92"/>
      <c r="O930" s="92"/>
      <c r="P930" s="92">
        <v>202492764636</v>
      </c>
      <c r="Q930" s="94">
        <v>45468</v>
      </c>
      <c r="R930" s="92"/>
      <c r="S930" s="97" t="s">
        <v>3024</v>
      </c>
    </row>
    <row r="931" spans="1:19" ht="27" thickBot="1" x14ac:dyDescent="0.3">
      <c r="A931" s="91">
        <v>45469.691666666666</v>
      </c>
      <c r="B931" s="92" t="s">
        <v>3542</v>
      </c>
      <c r="C931" s="92" t="s">
        <v>7128</v>
      </c>
      <c r="D931" s="92">
        <v>6562</v>
      </c>
      <c r="E931" s="92" t="s">
        <v>22</v>
      </c>
      <c r="F931" s="94">
        <v>37202</v>
      </c>
      <c r="G931" s="92" t="s">
        <v>462</v>
      </c>
      <c r="H931" s="92" t="s">
        <v>2617</v>
      </c>
      <c r="I931" s="92" t="s">
        <v>5438</v>
      </c>
      <c r="J931" s="92" t="s">
        <v>3027</v>
      </c>
      <c r="K931" s="92" t="s">
        <v>7129</v>
      </c>
      <c r="L931" s="95">
        <v>66393941</v>
      </c>
      <c r="M931" s="92" t="s">
        <v>7130</v>
      </c>
      <c r="N931" s="92" t="s">
        <v>27</v>
      </c>
      <c r="O931" s="95">
        <v>66393941</v>
      </c>
      <c r="P931" s="92">
        <v>202213911875</v>
      </c>
      <c r="Q931" s="94">
        <v>45469</v>
      </c>
      <c r="R931" s="92"/>
      <c r="S931" s="92" t="s">
        <v>3030</v>
      </c>
    </row>
    <row r="932" spans="1:19" ht="27" thickBot="1" x14ac:dyDescent="0.3">
      <c r="A932" s="91">
        <v>45469.71199074074</v>
      </c>
      <c r="B932" s="92" t="s">
        <v>7131</v>
      </c>
      <c r="C932" s="92" t="s">
        <v>7132</v>
      </c>
      <c r="D932" s="92">
        <v>6563</v>
      </c>
      <c r="E932" s="92" t="s">
        <v>32</v>
      </c>
      <c r="F932" s="94">
        <v>37884</v>
      </c>
      <c r="G932" s="92" t="s">
        <v>5801</v>
      </c>
      <c r="H932" s="92" t="s">
        <v>2617</v>
      </c>
      <c r="I932" s="92" t="s">
        <v>5438</v>
      </c>
      <c r="J932" s="92" t="s">
        <v>3027</v>
      </c>
      <c r="K932" s="92" t="s">
        <v>7133</v>
      </c>
      <c r="L932" s="95">
        <v>57576572</v>
      </c>
      <c r="M932" s="92" t="s">
        <v>7134</v>
      </c>
      <c r="N932" s="92" t="s">
        <v>27</v>
      </c>
      <c r="O932" s="95">
        <v>57576572</v>
      </c>
      <c r="P932" s="92">
        <v>202275894972</v>
      </c>
      <c r="Q932" s="94">
        <v>45469</v>
      </c>
      <c r="R932" s="92"/>
      <c r="S932" s="92" t="s">
        <v>3030</v>
      </c>
    </row>
    <row r="933" spans="1:19" ht="27" thickBot="1" x14ac:dyDescent="0.3">
      <c r="A933" s="91">
        <v>45469.725995370369</v>
      </c>
      <c r="B933" s="92" t="s">
        <v>444</v>
      </c>
      <c r="C933" s="92" t="s">
        <v>7135</v>
      </c>
      <c r="D933" s="92">
        <v>6564</v>
      </c>
      <c r="E933" s="92" t="s">
        <v>32</v>
      </c>
      <c r="F933" s="94">
        <v>37302</v>
      </c>
      <c r="G933" s="92" t="s">
        <v>462</v>
      </c>
      <c r="H933" s="92" t="s">
        <v>2617</v>
      </c>
      <c r="I933" s="92" t="s">
        <v>5438</v>
      </c>
      <c r="J933" s="92" t="s">
        <v>3027</v>
      </c>
      <c r="K933" s="92" t="s">
        <v>7136</v>
      </c>
      <c r="L933" s="95">
        <v>56794361</v>
      </c>
      <c r="M933" s="92" t="s">
        <v>7137</v>
      </c>
      <c r="N933" s="92" t="s">
        <v>27</v>
      </c>
      <c r="O933" s="95">
        <v>56794361</v>
      </c>
      <c r="P933" s="92">
        <v>202445076799</v>
      </c>
      <c r="Q933" s="94">
        <v>45469</v>
      </c>
      <c r="R933" s="92"/>
      <c r="S933" s="92" t="s">
        <v>3030</v>
      </c>
    </row>
    <row r="934" spans="1:19" ht="27" thickBot="1" x14ac:dyDescent="0.3">
      <c r="A934" s="91">
        <v>45469.734270833331</v>
      </c>
      <c r="B934" s="92" t="s">
        <v>7138</v>
      </c>
      <c r="C934" s="92" t="s">
        <v>7139</v>
      </c>
      <c r="D934" s="92">
        <v>6565</v>
      </c>
      <c r="E934" s="92" t="s">
        <v>22</v>
      </c>
      <c r="F934" s="94">
        <v>36798</v>
      </c>
      <c r="G934" s="92" t="s">
        <v>6443</v>
      </c>
      <c r="H934" s="92" t="s">
        <v>2617</v>
      </c>
      <c r="I934" s="92" t="s">
        <v>5438</v>
      </c>
      <c r="J934" s="92" t="s">
        <v>3027</v>
      </c>
      <c r="K934" s="92" t="s">
        <v>7140</v>
      </c>
      <c r="L934" s="95">
        <v>96415525</v>
      </c>
      <c r="M934" s="92" t="s">
        <v>7141</v>
      </c>
      <c r="N934" s="92" t="s">
        <v>27</v>
      </c>
      <c r="O934" s="95">
        <v>96415525</v>
      </c>
      <c r="P934" s="92">
        <v>202445076799</v>
      </c>
      <c r="Q934" s="94">
        <v>45469</v>
      </c>
      <c r="R934" s="92"/>
      <c r="S934" s="92" t="s">
        <v>3030</v>
      </c>
    </row>
    <row r="935" spans="1:19" ht="27" thickBot="1" x14ac:dyDescent="0.3">
      <c r="A935" s="91">
        <v>45470.369814814818</v>
      </c>
      <c r="B935" s="92" t="s">
        <v>7234</v>
      </c>
      <c r="C935" s="92" t="s">
        <v>7142</v>
      </c>
      <c r="D935" s="92">
        <v>7829</v>
      </c>
      <c r="E935" s="92" t="s">
        <v>22</v>
      </c>
      <c r="F935" s="94">
        <v>34452</v>
      </c>
      <c r="G935" s="92" t="s">
        <v>6574</v>
      </c>
      <c r="H935" s="92" t="s">
        <v>2617</v>
      </c>
      <c r="I935" s="92" t="s">
        <v>2856</v>
      </c>
      <c r="J935" s="92" t="s">
        <v>3045</v>
      </c>
      <c r="K935" s="92" t="s">
        <v>7143</v>
      </c>
      <c r="L935" s="95">
        <v>90157316</v>
      </c>
      <c r="M935" s="92" t="s">
        <v>7144</v>
      </c>
      <c r="N935" s="92" t="s">
        <v>2533</v>
      </c>
      <c r="O935" s="92" t="s">
        <v>2533</v>
      </c>
      <c r="P935" s="92">
        <v>202298798721</v>
      </c>
      <c r="Q935" s="94">
        <v>45469</v>
      </c>
      <c r="R935" s="92"/>
      <c r="S935" s="97" t="s">
        <v>3024</v>
      </c>
    </row>
    <row r="936" spans="1:19" ht="27" thickBot="1" x14ac:dyDescent="0.3">
      <c r="A936" s="91">
        <v>45474.468553240738</v>
      </c>
      <c r="B936" s="92" t="s">
        <v>7145</v>
      </c>
      <c r="C936" s="92" t="s">
        <v>7146</v>
      </c>
      <c r="D936" s="92">
        <v>6566</v>
      </c>
      <c r="E936" s="92" t="s">
        <v>32</v>
      </c>
      <c r="F936" s="94">
        <v>38467</v>
      </c>
      <c r="G936" s="92" t="s">
        <v>649</v>
      </c>
      <c r="H936" s="92" t="s">
        <v>2617</v>
      </c>
      <c r="I936" s="92" t="s">
        <v>5438</v>
      </c>
      <c r="J936" s="92" t="s">
        <v>3027</v>
      </c>
      <c r="K936" s="92" t="s">
        <v>653</v>
      </c>
      <c r="L936" s="95">
        <v>42084814</v>
      </c>
      <c r="M936" s="92" t="s">
        <v>7147</v>
      </c>
      <c r="N936" s="92" t="s">
        <v>27</v>
      </c>
      <c r="O936" s="95">
        <v>42084814</v>
      </c>
      <c r="P936" s="92">
        <v>202347031983</v>
      </c>
      <c r="Q936" s="94">
        <v>45474</v>
      </c>
      <c r="R936" s="92"/>
      <c r="S936" s="92" t="s">
        <v>3030</v>
      </c>
    </row>
    <row r="937" spans="1:19" ht="27" thickBot="1" x14ac:dyDescent="0.3">
      <c r="A937" s="91">
        <v>45475.268287037034</v>
      </c>
      <c r="B937" s="92" t="s">
        <v>7148</v>
      </c>
      <c r="C937" s="92" t="s">
        <v>7149</v>
      </c>
      <c r="D937" s="92">
        <v>8333</v>
      </c>
      <c r="E937" s="92" t="s">
        <v>22</v>
      </c>
      <c r="F937" s="94">
        <v>37518</v>
      </c>
      <c r="G937" s="92" t="s">
        <v>462</v>
      </c>
      <c r="H937" s="92" t="s">
        <v>2617</v>
      </c>
      <c r="I937" s="92" t="s">
        <v>6675</v>
      </c>
      <c r="J937" s="92" t="s">
        <v>6631</v>
      </c>
      <c r="K937" s="92" t="s">
        <v>137</v>
      </c>
      <c r="L937" s="95">
        <v>91942471</v>
      </c>
      <c r="M937" s="92" t="s">
        <v>7150</v>
      </c>
      <c r="N937" s="92"/>
      <c r="O937" s="92"/>
      <c r="P937" s="92">
        <v>202255394233</v>
      </c>
      <c r="Q937" s="94">
        <v>45460</v>
      </c>
      <c r="R937" s="92"/>
      <c r="S937" s="97" t="s">
        <v>3024</v>
      </c>
    </row>
    <row r="938" spans="1:19" ht="27" thickBot="1" x14ac:dyDescent="0.3">
      <c r="A938" s="91">
        <v>45475.270277777781</v>
      </c>
      <c r="B938" s="92" t="s">
        <v>7151</v>
      </c>
      <c r="C938" s="92" t="s">
        <v>7152</v>
      </c>
      <c r="D938" s="92">
        <v>7692</v>
      </c>
      <c r="E938" s="92" t="s">
        <v>32</v>
      </c>
      <c r="F938" s="94">
        <v>35449</v>
      </c>
      <c r="G938" s="92" t="s">
        <v>2911</v>
      </c>
      <c r="H938" s="92" t="s">
        <v>2617</v>
      </c>
      <c r="I938" s="92" t="s">
        <v>1087</v>
      </c>
      <c r="J938" s="92" t="s">
        <v>3117</v>
      </c>
      <c r="K938" s="92" t="s">
        <v>7153</v>
      </c>
      <c r="L938" s="95">
        <v>61544997</v>
      </c>
      <c r="M938" s="97" t="s">
        <v>7154</v>
      </c>
      <c r="N938" s="92"/>
      <c r="O938" s="92"/>
      <c r="P938" s="92">
        <v>202012162245</v>
      </c>
      <c r="Q938" s="94">
        <v>45460</v>
      </c>
      <c r="R938" s="92"/>
      <c r="S938" s="97" t="s">
        <v>3024</v>
      </c>
    </row>
    <row r="939" spans="1:19" ht="27" thickBot="1" x14ac:dyDescent="0.3">
      <c r="A939" s="91">
        <v>45475.563333333332</v>
      </c>
      <c r="B939" s="92" t="s">
        <v>7155</v>
      </c>
      <c r="C939" s="92" t="s">
        <v>7156</v>
      </c>
      <c r="D939" s="92">
        <v>6768</v>
      </c>
      <c r="E939" s="92" t="s">
        <v>22</v>
      </c>
      <c r="F939" s="94">
        <v>35937</v>
      </c>
      <c r="G939" s="92" t="s">
        <v>7157</v>
      </c>
      <c r="H939" s="92" t="s">
        <v>2617</v>
      </c>
      <c r="I939" s="92" t="s">
        <v>5953</v>
      </c>
      <c r="J939" s="92" t="s">
        <v>2705</v>
      </c>
      <c r="K939" s="92" t="s">
        <v>7158</v>
      </c>
      <c r="L939" s="95">
        <v>96268381</v>
      </c>
      <c r="M939" s="92" t="s">
        <v>7159</v>
      </c>
      <c r="N939" s="92" t="s">
        <v>6229</v>
      </c>
      <c r="O939" s="95">
        <v>96268381</v>
      </c>
      <c r="P939" s="92">
        <v>202356209694</v>
      </c>
      <c r="Q939" s="94">
        <v>45475</v>
      </c>
      <c r="R939" s="92"/>
      <c r="S939" s="97" t="s">
        <v>3024</v>
      </c>
    </row>
    <row r="940" spans="1:19" ht="27" thickBot="1" x14ac:dyDescent="0.3">
      <c r="A940" s="91">
        <v>45475.591041666667</v>
      </c>
      <c r="B940" s="92" t="s">
        <v>7160</v>
      </c>
      <c r="C940" s="92" t="s">
        <v>7161</v>
      </c>
      <c r="D940" s="92">
        <v>6769</v>
      </c>
      <c r="E940" s="92" t="s">
        <v>22</v>
      </c>
      <c r="F940" s="94">
        <v>35171</v>
      </c>
      <c r="G940" s="92" t="s">
        <v>462</v>
      </c>
      <c r="H940" s="92" t="s">
        <v>2617</v>
      </c>
      <c r="I940" s="92" t="s">
        <v>2834</v>
      </c>
      <c r="J940" s="92" t="s">
        <v>2705</v>
      </c>
      <c r="K940" s="92" t="s">
        <v>7162</v>
      </c>
      <c r="L940" s="95">
        <v>53328232</v>
      </c>
      <c r="M940" s="92" t="s">
        <v>7163</v>
      </c>
      <c r="N940" s="92" t="s">
        <v>7164</v>
      </c>
      <c r="O940" s="95">
        <v>24734500501</v>
      </c>
      <c r="P940" s="92">
        <v>202214001776</v>
      </c>
      <c r="Q940" s="94">
        <v>45475</v>
      </c>
      <c r="R940" s="92"/>
      <c r="S940" s="97" t="s">
        <v>3024</v>
      </c>
    </row>
    <row r="941" spans="1:19" ht="27" thickBot="1" x14ac:dyDescent="0.3">
      <c r="A941" s="91">
        <v>45475.597199074073</v>
      </c>
      <c r="B941" s="92" t="s">
        <v>7165</v>
      </c>
      <c r="C941" s="92" t="s">
        <v>6744</v>
      </c>
      <c r="D941" s="92">
        <v>6770</v>
      </c>
      <c r="E941" s="92" t="s">
        <v>22</v>
      </c>
      <c r="F941" s="94">
        <v>35551</v>
      </c>
      <c r="G941" s="92" t="s">
        <v>7166</v>
      </c>
      <c r="H941" s="92" t="s">
        <v>2617</v>
      </c>
      <c r="I941" s="92" t="s">
        <v>2834</v>
      </c>
      <c r="J941" s="92" t="s">
        <v>2705</v>
      </c>
      <c r="K941" s="92" t="s">
        <v>7167</v>
      </c>
      <c r="L941" s="95">
        <v>54242449</v>
      </c>
      <c r="M941" s="97" t="s">
        <v>7168</v>
      </c>
      <c r="N941" s="92"/>
      <c r="O941" s="92"/>
      <c r="P941" s="92">
        <v>202423728080</v>
      </c>
      <c r="Q941" s="94">
        <v>45475</v>
      </c>
      <c r="R941" s="92"/>
      <c r="S941" s="97" t="s">
        <v>3024</v>
      </c>
    </row>
    <row r="942" spans="1:19" ht="27" thickBot="1" x14ac:dyDescent="0.3">
      <c r="A942" s="91">
        <v>45475.643229166664</v>
      </c>
      <c r="B942" s="92" t="s">
        <v>7169</v>
      </c>
      <c r="C942" s="92" t="s">
        <v>7170</v>
      </c>
      <c r="D942" s="92">
        <v>7693</v>
      </c>
      <c r="E942" s="92" t="s">
        <v>32</v>
      </c>
      <c r="F942" s="94">
        <v>32874</v>
      </c>
      <c r="G942" s="92" t="s">
        <v>7171</v>
      </c>
      <c r="H942" s="92" t="s">
        <v>2617</v>
      </c>
      <c r="I942" s="92" t="s">
        <v>1087</v>
      </c>
      <c r="J942" s="92" t="s">
        <v>3117</v>
      </c>
      <c r="K942" s="92" t="s">
        <v>7172</v>
      </c>
      <c r="L942" s="95">
        <v>90457505</v>
      </c>
      <c r="M942" s="92" t="s">
        <v>7173</v>
      </c>
      <c r="N942" s="92"/>
      <c r="O942" s="92"/>
      <c r="P942" s="92">
        <v>202346155635</v>
      </c>
      <c r="Q942" s="94">
        <v>45467</v>
      </c>
      <c r="R942" s="92"/>
      <c r="S942" s="97" t="s">
        <v>3024</v>
      </c>
    </row>
    <row r="943" spans="1:19" ht="27" thickBot="1" x14ac:dyDescent="0.3">
      <c r="A943" s="91">
        <v>45475.672731481478</v>
      </c>
      <c r="B943" s="92" t="s">
        <v>7174</v>
      </c>
      <c r="C943" s="92" t="s">
        <v>7175</v>
      </c>
      <c r="D943" s="92">
        <v>6771</v>
      </c>
      <c r="E943" s="92" t="s">
        <v>22</v>
      </c>
      <c r="F943" s="94">
        <v>35940</v>
      </c>
      <c r="G943" s="92" t="s">
        <v>7176</v>
      </c>
      <c r="H943" s="92" t="s">
        <v>2617</v>
      </c>
      <c r="I943" s="92" t="s">
        <v>2834</v>
      </c>
      <c r="J943" s="92" t="s">
        <v>2705</v>
      </c>
      <c r="K943" s="92" t="s">
        <v>4857</v>
      </c>
      <c r="L943" s="95">
        <v>67349510</v>
      </c>
      <c r="M943" s="99" t="s">
        <v>7177</v>
      </c>
      <c r="N943" s="92"/>
      <c r="O943" s="92"/>
      <c r="P943" s="92">
        <v>202479974216</v>
      </c>
      <c r="Q943" s="94">
        <v>45475</v>
      </c>
      <c r="R943" s="92"/>
      <c r="S943" s="97" t="s">
        <v>3024</v>
      </c>
    </row>
    <row r="944" spans="1:19" ht="27" thickBot="1" x14ac:dyDescent="0.3">
      <c r="A944" s="91">
        <v>45482.805509259262</v>
      </c>
      <c r="B944" s="92" t="s">
        <v>7178</v>
      </c>
      <c r="C944" s="92" t="s">
        <v>2534</v>
      </c>
      <c r="D944" s="93">
        <v>6390</v>
      </c>
      <c r="E944" s="92" t="s">
        <v>32</v>
      </c>
      <c r="F944" s="94">
        <v>35796</v>
      </c>
      <c r="G944" s="92" t="s">
        <v>7179</v>
      </c>
      <c r="H944" s="92" t="s">
        <v>2617</v>
      </c>
      <c r="I944" s="92" t="s">
        <v>6781</v>
      </c>
      <c r="J944" s="92" t="s">
        <v>2728</v>
      </c>
      <c r="K944" s="92" t="s">
        <v>2741</v>
      </c>
      <c r="L944" s="95">
        <v>54444554</v>
      </c>
      <c r="M944" s="97" t="s">
        <v>7180</v>
      </c>
      <c r="N944" s="92"/>
      <c r="O944" s="92"/>
      <c r="P944" s="96" t="s">
        <v>7181</v>
      </c>
      <c r="Q944" s="94">
        <v>45482</v>
      </c>
      <c r="R944" s="92"/>
      <c r="S944" s="97" t="s">
        <v>3024</v>
      </c>
    </row>
    <row r="945" spans="1:19" ht="27" thickBot="1" x14ac:dyDescent="0.3">
      <c r="A945" s="91">
        <v>45483.404270833336</v>
      </c>
      <c r="B945" s="92" t="s">
        <v>7182</v>
      </c>
      <c r="C945" s="92" t="s">
        <v>7183</v>
      </c>
      <c r="D945" s="92">
        <v>6391</v>
      </c>
      <c r="E945" s="92" t="s">
        <v>32</v>
      </c>
      <c r="F945" s="94">
        <v>35033</v>
      </c>
      <c r="G945" s="92" t="s">
        <v>5708</v>
      </c>
      <c r="H945" s="92" t="s">
        <v>2617</v>
      </c>
      <c r="I945" s="92" t="s">
        <v>2885</v>
      </c>
      <c r="J945" s="92" t="s">
        <v>2728</v>
      </c>
      <c r="K945" s="92" t="s">
        <v>7184</v>
      </c>
      <c r="L945" s="95">
        <v>66276519</v>
      </c>
      <c r="M945" s="92" t="s">
        <v>7185</v>
      </c>
      <c r="N945" s="92"/>
      <c r="O945" s="92"/>
      <c r="P945" s="96" t="s">
        <v>7186</v>
      </c>
      <c r="Q945" s="94">
        <v>45483</v>
      </c>
      <c r="R945" s="92"/>
      <c r="S945" s="97" t="s">
        <v>3024</v>
      </c>
    </row>
    <row r="946" spans="1:19" ht="15.75" thickBot="1" x14ac:dyDescent="0.3">
      <c r="A946" s="91">
        <v>45483.440046296295</v>
      </c>
      <c r="B946" s="92" t="s">
        <v>5106</v>
      </c>
      <c r="C946" s="92" t="s">
        <v>2423</v>
      </c>
      <c r="D946" s="92">
        <v>6772</v>
      </c>
      <c r="E946" s="92" t="s">
        <v>22</v>
      </c>
      <c r="F946" s="94">
        <v>34989</v>
      </c>
      <c r="G946" s="92" t="s">
        <v>2662</v>
      </c>
      <c r="H946" s="92" t="s">
        <v>2617</v>
      </c>
      <c r="I946" s="92" t="s">
        <v>5953</v>
      </c>
      <c r="J946" s="92" t="s">
        <v>2705</v>
      </c>
      <c r="K946" s="92" t="s">
        <v>7187</v>
      </c>
      <c r="L946" s="95">
        <v>69587181</v>
      </c>
      <c r="M946" s="92" t="s">
        <v>7188</v>
      </c>
      <c r="N946" s="92" t="s">
        <v>6229</v>
      </c>
      <c r="O946" s="95">
        <v>69587181</v>
      </c>
      <c r="P946" s="96" t="s">
        <v>7189</v>
      </c>
      <c r="Q946" s="94">
        <v>45478</v>
      </c>
      <c r="R946" s="92"/>
      <c r="S946" s="97" t="s">
        <v>3024</v>
      </c>
    </row>
    <row r="947" spans="1:19" ht="27" thickBot="1" x14ac:dyDescent="0.3">
      <c r="A947" s="91">
        <v>45481.696921296294</v>
      </c>
      <c r="B947" s="92" t="s">
        <v>7190</v>
      </c>
      <c r="C947" s="92" t="s">
        <v>7191</v>
      </c>
      <c r="D947" s="92">
        <v>6388</v>
      </c>
      <c r="E947" s="92" t="s">
        <v>32</v>
      </c>
      <c r="F947" s="94">
        <v>31581</v>
      </c>
      <c r="G947" s="92" t="s">
        <v>735</v>
      </c>
      <c r="H947" s="92" t="s">
        <v>2617</v>
      </c>
      <c r="I947" s="92" t="s">
        <v>2885</v>
      </c>
      <c r="J947" s="92" t="s">
        <v>2728</v>
      </c>
      <c r="K947" s="92" t="s">
        <v>2921</v>
      </c>
      <c r="L947" s="95">
        <v>66311631</v>
      </c>
      <c r="M947" s="92" t="s">
        <v>7192</v>
      </c>
      <c r="N947" s="92"/>
      <c r="O947" s="92"/>
      <c r="P947" s="95">
        <v>1201642322404</v>
      </c>
      <c r="Q947" s="94">
        <v>45481</v>
      </c>
      <c r="R947" s="92"/>
      <c r="S947" s="97" t="s">
        <v>3024</v>
      </c>
    </row>
    <row r="948" spans="1:19" ht="27" thickBot="1" x14ac:dyDescent="0.3">
      <c r="A948" s="91">
        <v>45481.748333333337</v>
      </c>
      <c r="B948" s="92" t="s">
        <v>629</v>
      </c>
      <c r="C948" s="92" t="s">
        <v>7193</v>
      </c>
      <c r="D948" s="92">
        <v>7694</v>
      </c>
      <c r="E948" s="92" t="s">
        <v>22</v>
      </c>
      <c r="F948" s="94">
        <v>35792</v>
      </c>
      <c r="G948" s="92" t="s">
        <v>688</v>
      </c>
      <c r="H948" s="92" t="s">
        <v>2617</v>
      </c>
      <c r="I948" s="92" t="s">
        <v>1087</v>
      </c>
      <c r="J948" s="92" t="s">
        <v>3117</v>
      </c>
      <c r="K948" s="92" t="s">
        <v>7194</v>
      </c>
      <c r="L948" s="95">
        <v>90012617</v>
      </c>
      <c r="M948" s="97" t="s">
        <v>7195</v>
      </c>
      <c r="N948" s="92"/>
      <c r="O948" s="92"/>
      <c r="P948" s="92">
        <v>202389933211</v>
      </c>
      <c r="Q948" s="94">
        <v>45474</v>
      </c>
      <c r="R948" s="92"/>
      <c r="S948" s="97" t="s">
        <v>3024</v>
      </c>
    </row>
    <row r="949" spans="1:19" ht="27" thickBot="1" x14ac:dyDescent="0.3">
      <c r="A949" s="91">
        <v>45479.33865740741</v>
      </c>
      <c r="B949" s="92" t="s">
        <v>7196</v>
      </c>
      <c r="C949" s="92" t="s">
        <v>7197</v>
      </c>
      <c r="D949" s="92">
        <v>6387</v>
      </c>
      <c r="E949" s="92" t="s">
        <v>32</v>
      </c>
      <c r="F949" s="94">
        <v>35854</v>
      </c>
      <c r="G949" s="92" t="s">
        <v>462</v>
      </c>
      <c r="H949" s="92" t="s">
        <v>2617</v>
      </c>
      <c r="I949" s="92" t="s">
        <v>6780</v>
      </c>
      <c r="J949" s="92" t="s">
        <v>2728</v>
      </c>
      <c r="K949" s="92" t="s">
        <v>6947</v>
      </c>
      <c r="L949" s="95">
        <v>96509149</v>
      </c>
      <c r="M949" s="97" t="s">
        <v>7198</v>
      </c>
      <c r="N949" s="92"/>
      <c r="O949" s="92"/>
      <c r="P949" s="92">
        <v>202012150724</v>
      </c>
      <c r="Q949" s="94">
        <v>45478</v>
      </c>
      <c r="R949" s="92"/>
      <c r="S949" s="97" t="s">
        <v>3024</v>
      </c>
    </row>
    <row r="950" spans="1:19" ht="27" thickBot="1" x14ac:dyDescent="0.3">
      <c r="A950" s="91">
        <v>45484.834965277776</v>
      </c>
      <c r="B950" s="92" t="s">
        <v>3249</v>
      </c>
      <c r="C950" s="92" t="s">
        <v>7199</v>
      </c>
      <c r="D950" s="93">
        <v>6773</v>
      </c>
      <c r="E950" s="92" t="s">
        <v>32</v>
      </c>
      <c r="F950" s="94">
        <v>33979</v>
      </c>
      <c r="G950" s="92" t="s">
        <v>7200</v>
      </c>
      <c r="H950" s="92" t="s">
        <v>2617</v>
      </c>
      <c r="I950" s="92" t="s">
        <v>2834</v>
      </c>
      <c r="J950" s="92" t="s">
        <v>2705</v>
      </c>
      <c r="K950" s="92" t="s">
        <v>2706</v>
      </c>
      <c r="L950" s="95">
        <v>57680888</v>
      </c>
      <c r="M950" s="92" t="s">
        <v>7201</v>
      </c>
      <c r="N950" s="92"/>
      <c r="O950" s="92"/>
      <c r="P950" s="96" t="s">
        <v>7202</v>
      </c>
      <c r="Q950" s="94">
        <v>45484</v>
      </c>
      <c r="R950" s="92"/>
      <c r="S950" s="97" t="s">
        <v>3024</v>
      </c>
    </row>
    <row r="951" spans="1:19" ht="27" thickBot="1" x14ac:dyDescent="0.3">
      <c r="A951" s="91">
        <v>45485.419016203705</v>
      </c>
      <c r="B951" s="92" t="s">
        <v>5369</v>
      </c>
      <c r="C951" s="92" t="s">
        <v>7203</v>
      </c>
      <c r="D951" s="93">
        <v>7830</v>
      </c>
      <c r="E951" s="92" t="s">
        <v>32</v>
      </c>
      <c r="F951" s="94">
        <v>30798</v>
      </c>
      <c r="G951" s="92" t="s">
        <v>4658</v>
      </c>
      <c r="H951" s="92" t="s">
        <v>2617</v>
      </c>
      <c r="I951" s="92" t="s">
        <v>2862</v>
      </c>
      <c r="J951" s="92" t="s">
        <v>3045</v>
      </c>
      <c r="K951" s="92" t="s">
        <v>6572</v>
      </c>
      <c r="L951" s="95">
        <v>66630690</v>
      </c>
      <c r="M951" s="97" t="s">
        <v>7204</v>
      </c>
      <c r="N951" s="92"/>
      <c r="O951" s="92"/>
      <c r="P951" s="96" t="s">
        <v>7205</v>
      </c>
      <c r="Q951" s="94">
        <v>45474</v>
      </c>
      <c r="R951" s="92"/>
      <c r="S951" s="97" t="s">
        <v>3024</v>
      </c>
    </row>
    <row r="952" spans="1:19" ht="27" thickBot="1" x14ac:dyDescent="0.3">
      <c r="A952" s="91">
        <v>45485.422662037039</v>
      </c>
      <c r="B952" s="92" t="s">
        <v>7206</v>
      </c>
      <c r="C952" s="92" t="s">
        <v>342</v>
      </c>
      <c r="D952" s="92">
        <v>7831</v>
      </c>
      <c r="E952" s="92" t="s">
        <v>32</v>
      </c>
      <c r="F952" s="94">
        <v>34945</v>
      </c>
      <c r="G952" s="92" t="s">
        <v>6869</v>
      </c>
      <c r="H952" s="92" t="s">
        <v>2617</v>
      </c>
      <c r="I952" s="92" t="s">
        <v>2862</v>
      </c>
      <c r="J952" s="92" t="s">
        <v>3045</v>
      </c>
      <c r="K952" s="92" t="s">
        <v>7207</v>
      </c>
      <c r="L952" s="95">
        <v>66718056</v>
      </c>
      <c r="M952" s="97" t="s">
        <v>7208</v>
      </c>
      <c r="N952" s="92"/>
      <c r="O952" s="92"/>
      <c r="P952" s="96" t="s">
        <v>7209</v>
      </c>
      <c r="Q952" s="94">
        <v>45481</v>
      </c>
      <c r="R952" s="92"/>
      <c r="S952" s="97" t="s">
        <v>3024</v>
      </c>
    </row>
    <row r="953" spans="1:19" ht="27" thickBot="1" x14ac:dyDescent="0.3">
      <c r="A953" s="91">
        <v>45486.602013888885</v>
      </c>
      <c r="B953" s="92" t="s">
        <v>7210</v>
      </c>
      <c r="C953" s="92" t="s">
        <v>7211</v>
      </c>
      <c r="D953" s="93">
        <v>6774</v>
      </c>
      <c r="E953" s="92" t="s">
        <v>22</v>
      </c>
      <c r="F953" s="94">
        <v>33552</v>
      </c>
      <c r="G953" s="92" t="s">
        <v>7212</v>
      </c>
      <c r="H953" s="92" t="s">
        <v>2617</v>
      </c>
      <c r="I953" s="92" t="s">
        <v>2834</v>
      </c>
      <c r="J953" s="92" t="s">
        <v>2705</v>
      </c>
      <c r="K953" s="92" t="s">
        <v>7213</v>
      </c>
      <c r="L953" s="95">
        <v>97743919</v>
      </c>
      <c r="M953" s="97" t="s">
        <v>7214</v>
      </c>
      <c r="N953" s="92"/>
      <c r="O953" s="92"/>
      <c r="P953" s="92">
        <v>202459537256</v>
      </c>
      <c r="Q953" s="94">
        <v>45486</v>
      </c>
      <c r="R953" s="92"/>
      <c r="S953" s="97" t="s">
        <v>3024</v>
      </c>
    </row>
    <row r="954" spans="1:19" ht="27" thickBot="1" x14ac:dyDescent="0.3">
      <c r="A954" s="91">
        <v>45490.5387962963</v>
      </c>
      <c r="B954" s="92" t="s">
        <v>616</v>
      </c>
      <c r="C954" s="92" t="s">
        <v>7215</v>
      </c>
      <c r="D954" s="92">
        <v>3120</v>
      </c>
      <c r="E954" s="92" t="s">
        <v>22</v>
      </c>
      <c r="F954" s="94">
        <v>35013</v>
      </c>
      <c r="G954" s="92" t="s">
        <v>4589</v>
      </c>
      <c r="H954" s="92" t="s">
        <v>2617</v>
      </c>
      <c r="I954" s="92" t="s">
        <v>2817</v>
      </c>
      <c r="J954" s="92" t="s">
        <v>3039</v>
      </c>
      <c r="K954" s="92" t="s">
        <v>7216</v>
      </c>
      <c r="L954" s="95">
        <v>96712969</v>
      </c>
      <c r="M954" s="97" t="s">
        <v>7217</v>
      </c>
      <c r="N954" s="92"/>
      <c r="O954" s="92"/>
      <c r="P954" s="92">
        <v>201810385706</v>
      </c>
      <c r="Q954" s="94">
        <v>45490</v>
      </c>
      <c r="R954" s="92"/>
      <c r="S954" s="92" t="s">
        <v>3030</v>
      </c>
    </row>
    <row r="955" spans="1:19" ht="27" thickBot="1" x14ac:dyDescent="0.3">
      <c r="A955" s="91">
        <v>45490.619803240741</v>
      </c>
      <c r="B955" s="92" t="s">
        <v>437</v>
      </c>
      <c r="C955" s="92" t="s">
        <v>7218</v>
      </c>
      <c r="D955" s="92">
        <v>6392</v>
      </c>
      <c r="E955" s="92" t="s">
        <v>32</v>
      </c>
      <c r="F955" s="94">
        <v>37164</v>
      </c>
      <c r="G955" s="92" t="s">
        <v>7219</v>
      </c>
      <c r="H955" s="92" t="s">
        <v>2617</v>
      </c>
      <c r="I955" s="92" t="s">
        <v>2885</v>
      </c>
      <c r="J955" s="92" t="s">
        <v>2728</v>
      </c>
      <c r="K955" s="92" t="s">
        <v>4377</v>
      </c>
      <c r="L955" s="95">
        <v>62636623</v>
      </c>
      <c r="M955" s="97" t="s">
        <v>7220</v>
      </c>
      <c r="N955" s="92"/>
      <c r="O955" s="92"/>
      <c r="P955" s="92">
        <v>202431167438</v>
      </c>
      <c r="Q955" s="94">
        <v>45490</v>
      </c>
      <c r="R955" s="92"/>
      <c r="S955" s="97" t="s">
        <v>3024</v>
      </c>
    </row>
    <row r="956" spans="1:19" ht="27" thickBot="1" x14ac:dyDescent="0.3">
      <c r="A956" s="91">
        <v>45491.51761574074</v>
      </c>
      <c r="B956" s="92" t="s">
        <v>7221</v>
      </c>
      <c r="C956" s="92" t="s">
        <v>7222</v>
      </c>
      <c r="D956" s="92">
        <v>6567</v>
      </c>
      <c r="E956" s="92" t="s">
        <v>22</v>
      </c>
      <c r="F956" s="94">
        <v>30982</v>
      </c>
      <c r="G956" s="92" t="s">
        <v>424</v>
      </c>
      <c r="H956" s="92" t="s">
        <v>2617</v>
      </c>
      <c r="I956" s="92" t="s">
        <v>1639</v>
      </c>
      <c r="J956" s="92" t="s">
        <v>3027</v>
      </c>
      <c r="K956" s="92" t="s">
        <v>7223</v>
      </c>
      <c r="L956" s="95">
        <v>96164780</v>
      </c>
      <c r="M956" s="97" t="s">
        <v>7224</v>
      </c>
      <c r="N956" s="92"/>
      <c r="O956" s="92"/>
      <c r="P956" s="92" t="s">
        <v>7225</v>
      </c>
      <c r="Q956" s="94">
        <v>45488</v>
      </c>
      <c r="R956" s="92"/>
      <c r="S956" s="92" t="s">
        <v>3030</v>
      </c>
    </row>
    <row r="957" spans="1:19" ht="27" thickBot="1" x14ac:dyDescent="0.3">
      <c r="A957" s="91">
        <v>45491.695775462962</v>
      </c>
      <c r="B957" s="92" t="s">
        <v>7083</v>
      </c>
      <c r="C957" s="92" t="s">
        <v>7084</v>
      </c>
      <c r="D957" s="98">
        <v>5939</v>
      </c>
      <c r="E957" s="92" t="s">
        <v>32</v>
      </c>
      <c r="F957" s="94">
        <v>37791</v>
      </c>
      <c r="G957" s="92" t="s">
        <v>462</v>
      </c>
      <c r="H957" s="92" t="s">
        <v>2617</v>
      </c>
      <c r="I957" s="92" t="s">
        <v>6136</v>
      </c>
      <c r="J957" s="92" t="s">
        <v>4804</v>
      </c>
      <c r="K957" s="92" t="s">
        <v>2460</v>
      </c>
      <c r="L957" s="95">
        <v>53730955</v>
      </c>
      <c r="M957" s="97" t="s">
        <v>7086</v>
      </c>
      <c r="N957" s="92"/>
      <c r="O957" s="92"/>
      <c r="P957" s="92">
        <v>202214380088</v>
      </c>
      <c r="Q957" s="94">
        <v>45425</v>
      </c>
      <c r="R957" s="92"/>
      <c r="S957" s="92" t="s">
        <v>3030</v>
      </c>
    </row>
    <row r="958" spans="1:19" ht="27" thickBot="1" x14ac:dyDescent="0.3">
      <c r="A958" s="91">
        <v>45492.600937499999</v>
      </c>
      <c r="B958" s="92" t="s">
        <v>3542</v>
      </c>
      <c r="C958" s="92" t="s">
        <v>7226</v>
      </c>
      <c r="D958" s="92">
        <v>5940</v>
      </c>
      <c r="E958" s="92" t="s">
        <v>32</v>
      </c>
      <c r="F958" s="94">
        <v>33840</v>
      </c>
      <c r="G958" s="92" t="s">
        <v>2964</v>
      </c>
      <c r="H958" s="92" t="s">
        <v>2617</v>
      </c>
      <c r="I958" s="92" t="s">
        <v>4042</v>
      </c>
      <c r="J958" s="92" t="s">
        <v>4804</v>
      </c>
      <c r="K958" s="92" t="s">
        <v>7227</v>
      </c>
      <c r="L958" s="95">
        <v>66254643</v>
      </c>
      <c r="M958" s="97" t="s">
        <v>7228</v>
      </c>
      <c r="N958" s="92"/>
      <c r="O958" s="92"/>
      <c r="P958" s="92">
        <v>202011734074</v>
      </c>
      <c r="Q958" s="94">
        <v>45475</v>
      </c>
      <c r="R958" s="92"/>
      <c r="S958" s="92" t="s">
        <v>3030</v>
      </c>
    </row>
    <row r="959" spans="1:19" ht="27" thickBot="1" x14ac:dyDescent="0.3">
      <c r="A959" s="91">
        <v>45492.799189814818</v>
      </c>
      <c r="B959" s="92" t="s">
        <v>7229</v>
      </c>
      <c r="C959" s="92" t="s">
        <v>7230</v>
      </c>
      <c r="D959" s="92">
        <v>7695</v>
      </c>
      <c r="E959" s="92" t="s">
        <v>32</v>
      </c>
      <c r="F959" s="94">
        <v>37020</v>
      </c>
      <c r="G959" s="92" t="s">
        <v>7231</v>
      </c>
      <c r="H959" s="92" t="s">
        <v>2617</v>
      </c>
      <c r="I959" s="92" t="s">
        <v>2855</v>
      </c>
      <c r="J959" s="92" t="s">
        <v>3117</v>
      </c>
      <c r="K959" s="92" t="s">
        <v>7232</v>
      </c>
      <c r="L959" s="95">
        <v>69396882</v>
      </c>
      <c r="M959" s="97" t="s">
        <v>7233</v>
      </c>
      <c r="N959" s="92"/>
      <c r="O959" s="92"/>
      <c r="P959" s="92">
        <v>202112902534</v>
      </c>
      <c r="Q959" s="94">
        <v>45492</v>
      </c>
      <c r="R959" s="92"/>
      <c r="S959" s="97" t="s">
        <v>3024</v>
      </c>
    </row>
    <row r="960" spans="1:19" ht="27" thickBot="1" x14ac:dyDescent="0.3">
      <c r="A960" s="91">
        <v>45494.565185185187</v>
      </c>
      <c r="B960" s="92" t="s">
        <v>7235</v>
      </c>
      <c r="C960" s="92" t="s">
        <v>7236</v>
      </c>
      <c r="D960" s="92">
        <v>6775</v>
      </c>
      <c r="E960" s="92" t="s">
        <v>32</v>
      </c>
      <c r="F960" s="94">
        <v>32932</v>
      </c>
      <c r="G960" s="92" t="s">
        <v>5134</v>
      </c>
      <c r="H960" s="92" t="s">
        <v>2617</v>
      </c>
      <c r="I960" s="92" t="s">
        <v>5953</v>
      </c>
      <c r="J960" s="92" t="s">
        <v>2705</v>
      </c>
      <c r="K960" s="92" t="s">
        <v>1072</v>
      </c>
      <c r="L960" s="95">
        <v>96046298</v>
      </c>
      <c r="M960" s="92" t="s">
        <v>7237</v>
      </c>
      <c r="N960" s="92" t="s">
        <v>6229</v>
      </c>
      <c r="O960" s="95">
        <v>96046298</v>
      </c>
      <c r="P960" s="92">
        <v>202213889252</v>
      </c>
      <c r="Q960" s="94">
        <v>45494</v>
      </c>
      <c r="R960" s="92"/>
      <c r="S960" s="97" t="s">
        <v>3024</v>
      </c>
    </row>
    <row r="961" spans="1:19" ht="27" thickBot="1" x14ac:dyDescent="0.3">
      <c r="A961" s="91">
        <v>45495.907627314817</v>
      </c>
      <c r="B961" s="92" t="s">
        <v>7155</v>
      </c>
      <c r="C961" s="92" t="s">
        <v>7238</v>
      </c>
      <c r="D961" s="100"/>
      <c r="E961" s="92" t="s">
        <v>22</v>
      </c>
      <c r="F961" s="94">
        <v>36302</v>
      </c>
      <c r="G961" s="92" t="s">
        <v>7157</v>
      </c>
      <c r="H961" s="92" t="s">
        <v>2617</v>
      </c>
      <c r="I961" s="92" t="s">
        <v>5953</v>
      </c>
      <c r="J961" s="92" t="s">
        <v>2705</v>
      </c>
      <c r="K961" s="92" t="s">
        <v>7239</v>
      </c>
      <c r="L961" s="95">
        <v>90231653</v>
      </c>
      <c r="M961" s="92" t="s">
        <v>7159</v>
      </c>
      <c r="N961" s="92" t="s">
        <v>6229</v>
      </c>
      <c r="O961" s="95">
        <v>90231653</v>
      </c>
      <c r="P961" s="92">
        <v>202356209694</v>
      </c>
      <c r="Q961" s="94">
        <v>45495</v>
      </c>
      <c r="R961" s="92"/>
      <c r="S961" s="97" t="s">
        <v>3024</v>
      </c>
    </row>
    <row r="962" spans="1:19" ht="27" thickBot="1" x14ac:dyDescent="0.3">
      <c r="A962" s="91">
        <v>45496.411770833336</v>
      </c>
      <c r="B962" s="92" t="s">
        <v>7240</v>
      </c>
      <c r="C962" s="92" t="s">
        <v>7241</v>
      </c>
      <c r="D962" s="92">
        <v>8237</v>
      </c>
      <c r="E962" s="92" t="s">
        <v>32</v>
      </c>
      <c r="F962" s="94">
        <v>28165</v>
      </c>
      <c r="G962" s="92" t="s">
        <v>2934</v>
      </c>
      <c r="H962" s="92" t="s">
        <v>2617</v>
      </c>
      <c r="I962" s="92" t="s">
        <v>6453</v>
      </c>
      <c r="J962" s="92" t="s">
        <v>2698</v>
      </c>
      <c r="K962" s="92" t="s">
        <v>2590</v>
      </c>
      <c r="L962" s="95">
        <v>96817069</v>
      </c>
      <c r="M962" s="97" t="s">
        <v>7242</v>
      </c>
      <c r="N962" s="92"/>
      <c r="O962" s="92"/>
      <c r="P962" s="92">
        <v>202336181187</v>
      </c>
      <c r="Q962" s="94">
        <v>45493</v>
      </c>
      <c r="R962" s="92"/>
      <c r="S962" s="97" t="s">
        <v>3024</v>
      </c>
    </row>
    <row r="963" spans="1:19" ht="27" thickBot="1" x14ac:dyDescent="0.3">
      <c r="A963" s="91">
        <v>45496.415543981479</v>
      </c>
      <c r="B963" s="92" t="s">
        <v>7243</v>
      </c>
      <c r="C963" s="92" t="s">
        <v>7244</v>
      </c>
      <c r="D963" s="92">
        <v>8238</v>
      </c>
      <c r="E963" s="92" t="s">
        <v>22</v>
      </c>
      <c r="F963" s="94">
        <v>36249</v>
      </c>
      <c r="G963" s="92" t="s">
        <v>2662</v>
      </c>
      <c r="H963" s="92" t="s">
        <v>2617</v>
      </c>
      <c r="I963" s="92" t="s">
        <v>6453</v>
      </c>
      <c r="J963" s="92" t="s">
        <v>2698</v>
      </c>
      <c r="K963" s="92" t="s">
        <v>2590</v>
      </c>
      <c r="L963" s="95">
        <v>54010999</v>
      </c>
      <c r="M963" s="97" t="s">
        <v>7245</v>
      </c>
      <c r="N963" s="92"/>
      <c r="O963" s="92"/>
      <c r="P963" s="92">
        <v>202473093617</v>
      </c>
      <c r="Q963" s="94">
        <v>45493</v>
      </c>
      <c r="R963" s="92"/>
      <c r="S963" s="97" t="s">
        <v>3024</v>
      </c>
    </row>
    <row r="964" spans="1:19" ht="27" thickBot="1" x14ac:dyDescent="0.3">
      <c r="A964" s="91">
        <v>45496.418379629627</v>
      </c>
      <c r="B964" s="92" t="s">
        <v>7246</v>
      </c>
      <c r="C964" s="92" t="s">
        <v>7247</v>
      </c>
      <c r="D964" s="92">
        <v>8239</v>
      </c>
      <c r="E964" s="92" t="s">
        <v>32</v>
      </c>
      <c r="F964" s="94">
        <v>34732</v>
      </c>
      <c r="G964" s="92" t="s">
        <v>2721</v>
      </c>
      <c r="H964" s="92" t="s">
        <v>2617</v>
      </c>
      <c r="I964" s="92" t="s">
        <v>6453</v>
      </c>
      <c r="J964" s="92" t="s">
        <v>2698</v>
      </c>
      <c r="K964" s="92" t="s">
        <v>2590</v>
      </c>
      <c r="L964" s="95">
        <v>61859550</v>
      </c>
      <c r="M964" s="92" t="s">
        <v>7248</v>
      </c>
      <c r="N964" s="92"/>
      <c r="O964" s="92"/>
      <c r="P964" s="95">
        <v>201810839854</v>
      </c>
      <c r="Q964" s="94">
        <v>45496</v>
      </c>
      <c r="R964" s="92"/>
      <c r="S964" s="97" t="s">
        <v>3024</v>
      </c>
    </row>
    <row r="965" spans="1:19" ht="27" thickBot="1" x14ac:dyDescent="0.3">
      <c r="A965" s="91">
        <v>45496.563263888886</v>
      </c>
      <c r="B965" s="92" t="s">
        <v>7249</v>
      </c>
      <c r="C965" s="92" t="s">
        <v>2328</v>
      </c>
      <c r="D965" s="92">
        <v>8240</v>
      </c>
      <c r="E965" s="92" t="s">
        <v>32</v>
      </c>
      <c r="F965" s="94">
        <v>37548</v>
      </c>
      <c r="G965" s="92" t="s">
        <v>2590</v>
      </c>
      <c r="H965" s="92" t="s">
        <v>2617</v>
      </c>
      <c r="I965" s="92" t="s">
        <v>6453</v>
      </c>
      <c r="J965" s="92" t="s">
        <v>2698</v>
      </c>
      <c r="K965" s="92" t="s">
        <v>2590</v>
      </c>
      <c r="L965" s="95">
        <v>52163735</v>
      </c>
      <c r="M965" s="97" t="s">
        <v>7250</v>
      </c>
      <c r="N965" s="92"/>
      <c r="O965" s="92"/>
      <c r="P965" s="92">
        <v>202252965043</v>
      </c>
      <c r="Q965" s="94">
        <v>45485</v>
      </c>
      <c r="R965" s="92"/>
      <c r="S965" s="97" t="s">
        <v>3024</v>
      </c>
    </row>
    <row r="966" spans="1:19" ht="39.75" thickBot="1" x14ac:dyDescent="0.3">
      <c r="A966" s="91">
        <v>45496.585740740738</v>
      </c>
      <c r="B966" s="92" t="s">
        <v>7251</v>
      </c>
      <c r="C966" s="92" t="s">
        <v>7252</v>
      </c>
      <c r="D966" s="92">
        <v>8241</v>
      </c>
      <c r="E966" s="92" t="s">
        <v>22</v>
      </c>
      <c r="F966" s="94">
        <v>36539</v>
      </c>
      <c r="G966" s="92" t="s">
        <v>2590</v>
      </c>
      <c r="H966" s="92" t="s">
        <v>2617</v>
      </c>
      <c r="I966" s="92" t="s">
        <v>6453</v>
      </c>
      <c r="J966" s="92" t="s">
        <v>2698</v>
      </c>
      <c r="K966" s="92" t="s">
        <v>2590</v>
      </c>
      <c r="L966" s="95">
        <v>52567484</v>
      </c>
      <c r="M966" s="97" t="s">
        <v>7253</v>
      </c>
      <c r="N966" s="92"/>
      <c r="O966" s="92"/>
      <c r="P966" s="92">
        <v>202414537680</v>
      </c>
      <c r="Q966" s="94">
        <v>45496</v>
      </c>
      <c r="R966" s="92"/>
      <c r="S966" s="97" t="s">
        <v>3024</v>
      </c>
    </row>
    <row r="967" spans="1:19" ht="27" thickBot="1" x14ac:dyDescent="0.3">
      <c r="A967" s="91">
        <v>45496.748449074075</v>
      </c>
      <c r="B967" s="92" t="s">
        <v>7254</v>
      </c>
      <c r="C967" s="92" t="s">
        <v>7255</v>
      </c>
      <c r="D967" s="92">
        <v>6393</v>
      </c>
      <c r="E967" s="92" t="s">
        <v>32</v>
      </c>
      <c r="F967" s="94">
        <v>35333</v>
      </c>
      <c r="G967" s="92" t="s">
        <v>2888</v>
      </c>
      <c r="H967" s="92" t="s">
        <v>2617</v>
      </c>
      <c r="I967" s="92" t="s">
        <v>6780</v>
      </c>
      <c r="J967" s="92" t="s">
        <v>2728</v>
      </c>
      <c r="K967" s="92" t="s">
        <v>7256</v>
      </c>
      <c r="L967" s="95">
        <v>66099928</v>
      </c>
      <c r="M967" s="97" t="s">
        <v>7257</v>
      </c>
      <c r="N967" s="92"/>
      <c r="O967" s="92"/>
      <c r="P967" s="92">
        <v>202466978618</v>
      </c>
      <c r="Q967" s="94">
        <v>45496</v>
      </c>
      <c r="R967" s="92"/>
      <c r="S967" s="97" t="s">
        <v>3024</v>
      </c>
    </row>
    <row r="968" spans="1:19" ht="27" thickBot="1" x14ac:dyDescent="0.3">
      <c r="A968" s="91">
        <v>45497.987974537034</v>
      </c>
      <c r="B968" s="92" t="s">
        <v>7258</v>
      </c>
      <c r="C968" s="92" t="s">
        <v>7259</v>
      </c>
      <c r="D968" s="93">
        <v>8242</v>
      </c>
      <c r="E968" s="92" t="s">
        <v>22</v>
      </c>
      <c r="F968" s="94">
        <v>35466</v>
      </c>
      <c r="G968" s="92" t="s">
        <v>7260</v>
      </c>
      <c r="H968" s="92" t="s">
        <v>2617</v>
      </c>
      <c r="I968" s="92" t="s">
        <v>3084</v>
      </c>
      <c r="J968" s="92" t="s">
        <v>2698</v>
      </c>
      <c r="K968" s="92" t="s">
        <v>7261</v>
      </c>
      <c r="L968" s="95">
        <v>56261283</v>
      </c>
      <c r="M968" s="97" t="s">
        <v>7262</v>
      </c>
      <c r="N968" s="92"/>
      <c r="O968" s="92"/>
      <c r="P968" s="92">
        <v>202112869456</v>
      </c>
      <c r="Q968" s="94">
        <v>45495</v>
      </c>
      <c r="R968" s="92"/>
      <c r="S968" s="97" t="s">
        <v>3024</v>
      </c>
    </row>
    <row r="969" spans="1:19" ht="27" thickBot="1" x14ac:dyDescent="0.3">
      <c r="A969" s="91">
        <v>45499.456319444442</v>
      </c>
      <c r="B969" s="92" t="s">
        <v>7263</v>
      </c>
      <c r="C969" s="92" t="s">
        <v>6728</v>
      </c>
      <c r="D969" s="92">
        <v>7832</v>
      </c>
      <c r="E969" s="92" t="s">
        <v>32</v>
      </c>
      <c r="F969" s="94">
        <v>35184</v>
      </c>
      <c r="G969" s="92" t="s">
        <v>4196</v>
      </c>
      <c r="H969" s="92" t="s">
        <v>2617</v>
      </c>
      <c r="I969" s="92" t="s">
        <v>2862</v>
      </c>
      <c r="J969" s="92" t="s">
        <v>3045</v>
      </c>
      <c r="K969" s="92" t="s">
        <v>7264</v>
      </c>
      <c r="L969" s="95">
        <v>91540318</v>
      </c>
      <c r="M969" s="97" t="s">
        <v>7265</v>
      </c>
      <c r="N969" s="92"/>
      <c r="O969" s="92"/>
      <c r="P969" s="92">
        <v>202210333656</v>
      </c>
      <c r="Q969" s="94">
        <v>45488</v>
      </c>
      <c r="R969" s="92"/>
      <c r="S969" s="97" t="s">
        <v>3024</v>
      </c>
    </row>
    <row r="970" spans="1:19" ht="27" thickBot="1" x14ac:dyDescent="0.3">
      <c r="A970" s="91">
        <v>45499.494583333333</v>
      </c>
      <c r="B970" s="92" t="s">
        <v>7266</v>
      </c>
      <c r="C970" s="92" t="s">
        <v>7267</v>
      </c>
      <c r="D970" s="92">
        <v>7696</v>
      </c>
      <c r="E970" s="92" t="s">
        <v>32</v>
      </c>
      <c r="F970" s="94">
        <v>36442</v>
      </c>
      <c r="G970" s="92" t="s">
        <v>2971</v>
      </c>
      <c r="H970" s="92" t="s">
        <v>2617</v>
      </c>
      <c r="I970" s="92" t="s">
        <v>2855</v>
      </c>
      <c r="J970" s="92" t="s">
        <v>3117</v>
      </c>
      <c r="K970" s="92" t="s">
        <v>7268</v>
      </c>
      <c r="L970" s="95">
        <v>46728997</v>
      </c>
      <c r="M970" s="92" t="s">
        <v>7269</v>
      </c>
      <c r="N970" s="92"/>
      <c r="O970" s="92"/>
      <c r="P970" s="92">
        <v>202426091767</v>
      </c>
      <c r="Q970" s="94">
        <v>45499</v>
      </c>
      <c r="R970" s="92"/>
      <c r="S970" s="97" t="s">
        <v>3024</v>
      </c>
    </row>
    <row r="971" spans="1:19" ht="39.75" thickBot="1" x14ac:dyDescent="0.3">
      <c r="A971" s="91">
        <v>45501.984918981485</v>
      </c>
      <c r="B971" s="92" t="s">
        <v>7270</v>
      </c>
      <c r="C971" s="92" t="s">
        <v>7271</v>
      </c>
      <c r="D971" s="92">
        <v>7697</v>
      </c>
      <c r="E971" s="92" t="s">
        <v>32</v>
      </c>
      <c r="F971" s="94">
        <v>38108</v>
      </c>
      <c r="G971" s="92" t="s">
        <v>688</v>
      </c>
      <c r="H971" s="92" t="s">
        <v>2617</v>
      </c>
      <c r="I971" s="92" t="s">
        <v>1087</v>
      </c>
      <c r="J971" s="92" t="s">
        <v>3117</v>
      </c>
      <c r="K971" s="92" t="s">
        <v>7272</v>
      </c>
      <c r="L971" s="95">
        <v>56904384</v>
      </c>
      <c r="M971" s="97" t="s">
        <v>7273</v>
      </c>
      <c r="N971" s="92"/>
      <c r="O971" s="92"/>
      <c r="P971" s="92">
        <v>202281535999</v>
      </c>
      <c r="Q971" s="94">
        <v>45495</v>
      </c>
      <c r="R971" s="92"/>
      <c r="S971" s="97" t="s">
        <v>3024</v>
      </c>
    </row>
    <row r="972" spans="1:19" ht="27" thickBot="1" x14ac:dyDescent="0.3">
      <c r="A972" s="91">
        <v>45502.340543981481</v>
      </c>
      <c r="B972" s="92" t="s">
        <v>7274</v>
      </c>
      <c r="C972" s="92" t="s">
        <v>7275</v>
      </c>
      <c r="D972" s="92">
        <v>6776</v>
      </c>
      <c r="E972" s="92" t="s">
        <v>32</v>
      </c>
      <c r="F972" s="94">
        <v>32869</v>
      </c>
      <c r="G972" s="92" t="s">
        <v>2662</v>
      </c>
      <c r="H972" s="92" t="s">
        <v>2617</v>
      </c>
      <c r="I972" s="92" t="s">
        <v>5953</v>
      </c>
      <c r="J972" s="92" t="s">
        <v>2705</v>
      </c>
      <c r="K972" s="92" t="s">
        <v>7276</v>
      </c>
      <c r="L972" s="95">
        <v>97938900</v>
      </c>
      <c r="M972" s="92" t="s">
        <v>7277</v>
      </c>
      <c r="N972" s="92" t="s">
        <v>6229</v>
      </c>
      <c r="O972" s="95">
        <v>97938900</v>
      </c>
      <c r="P972" s="92">
        <v>202112760882</v>
      </c>
      <c r="Q972" s="94">
        <v>45502</v>
      </c>
      <c r="R972" s="92"/>
      <c r="S972" s="97" t="s">
        <v>3024</v>
      </c>
    </row>
    <row r="973" spans="1:19" ht="27" thickBot="1" x14ac:dyDescent="0.3">
      <c r="A973" s="91">
        <v>45502.422777777778</v>
      </c>
      <c r="B973" s="92" t="s">
        <v>7278</v>
      </c>
      <c r="C973" s="92" t="s">
        <v>7279</v>
      </c>
      <c r="D973" s="92">
        <v>8243</v>
      </c>
      <c r="E973" s="92" t="s">
        <v>22</v>
      </c>
      <c r="F973" s="94">
        <v>36027</v>
      </c>
      <c r="G973" s="92" t="s">
        <v>2948</v>
      </c>
      <c r="H973" s="92" t="s">
        <v>2617</v>
      </c>
      <c r="I973" s="92" t="s">
        <v>3084</v>
      </c>
      <c r="J973" s="92" t="s">
        <v>2698</v>
      </c>
      <c r="K973" s="92" t="s">
        <v>7280</v>
      </c>
      <c r="L973" s="95">
        <v>96766890</v>
      </c>
      <c r="M973" s="97" t="s">
        <v>7281</v>
      </c>
      <c r="N973" s="92"/>
      <c r="O973" s="92"/>
      <c r="P973" s="92">
        <v>202113629841</v>
      </c>
      <c r="Q973" s="94">
        <v>45495</v>
      </c>
      <c r="R973" s="92"/>
      <c r="S973" s="97" t="s">
        <v>3024</v>
      </c>
    </row>
    <row r="974" spans="1:19" ht="27" thickBot="1" x14ac:dyDescent="0.3">
      <c r="A974" s="91">
        <v>45502.74832175926</v>
      </c>
      <c r="B974" s="92" t="s">
        <v>7282</v>
      </c>
      <c r="C974" s="92" t="s">
        <v>7283</v>
      </c>
      <c r="D974" s="92">
        <v>6397</v>
      </c>
      <c r="E974" s="92" t="s">
        <v>32</v>
      </c>
      <c r="F974" s="94">
        <v>36404</v>
      </c>
      <c r="G974" s="92" t="s">
        <v>424</v>
      </c>
      <c r="H974" s="92" t="s">
        <v>2617</v>
      </c>
      <c r="I974" s="92" t="s">
        <v>6780</v>
      </c>
      <c r="J974" s="92" t="s">
        <v>2728</v>
      </c>
      <c r="K974" s="92" t="s">
        <v>7284</v>
      </c>
      <c r="L974" s="95">
        <v>61767058</v>
      </c>
      <c r="M974" s="92" t="s">
        <v>7285</v>
      </c>
      <c r="N974" s="92"/>
      <c r="O974" s="92"/>
      <c r="P974" s="92">
        <v>202312201975</v>
      </c>
      <c r="Q974" s="94">
        <v>45502</v>
      </c>
      <c r="R974" s="92"/>
      <c r="S974" s="97" t="s">
        <v>3024</v>
      </c>
    </row>
    <row r="975" spans="1:19" ht="27" thickBot="1" x14ac:dyDescent="0.3">
      <c r="A975" s="91">
        <v>45503.335092592592</v>
      </c>
      <c r="B975" s="92" t="s">
        <v>6368</v>
      </c>
      <c r="C975" s="92" t="s">
        <v>7286</v>
      </c>
      <c r="D975" s="92">
        <v>7698</v>
      </c>
      <c r="E975" s="92" t="s">
        <v>32</v>
      </c>
      <c r="F975" s="94">
        <v>37748</v>
      </c>
      <c r="G975" s="92" t="s">
        <v>688</v>
      </c>
      <c r="H975" s="92" t="s">
        <v>2617</v>
      </c>
      <c r="I975" s="92" t="s">
        <v>1087</v>
      </c>
      <c r="J975" s="92" t="s">
        <v>3117</v>
      </c>
      <c r="K975" s="92" t="s">
        <v>7287</v>
      </c>
      <c r="L975" s="95">
        <v>91779085</v>
      </c>
      <c r="M975" s="92" t="s">
        <v>7288</v>
      </c>
      <c r="N975" s="92"/>
      <c r="O975" s="92"/>
      <c r="P975" s="92">
        <v>202368558138</v>
      </c>
      <c r="Q975" s="94">
        <v>45495</v>
      </c>
      <c r="R975" s="92"/>
      <c r="S975" s="97" t="s">
        <v>3024</v>
      </c>
    </row>
    <row r="976" spans="1:19" ht="27" thickBot="1" x14ac:dyDescent="0.3">
      <c r="A976" s="91">
        <v>45503.346030092594</v>
      </c>
      <c r="B976" s="92" t="s">
        <v>4806</v>
      </c>
      <c r="C976" s="92" t="s">
        <v>7289</v>
      </c>
      <c r="D976" s="92">
        <v>7699</v>
      </c>
      <c r="E976" s="92" t="s">
        <v>22</v>
      </c>
      <c r="F976" s="94">
        <v>37968</v>
      </c>
      <c r="G976" s="92" t="s">
        <v>2722</v>
      </c>
      <c r="H976" s="92" t="s">
        <v>2617</v>
      </c>
      <c r="I976" s="92" t="s">
        <v>1087</v>
      </c>
      <c r="J976" s="92" t="s">
        <v>3117</v>
      </c>
      <c r="K976" s="92" t="s">
        <v>7290</v>
      </c>
      <c r="L976" s="95">
        <v>59613185</v>
      </c>
      <c r="M976" s="97" t="s">
        <v>7291</v>
      </c>
      <c r="N976" s="92"/>
      <c r="O976" s="92"/>
      <c r="P976" s="92">
        <v>202485090676</v>
      </c>
      <c r="Q976" s="94">
        <v>45495</v>
      </c>
      <c r="R976" s="92"/>
      <c r="S976" s="97" t="s">
        <v>3024</v>
      </c>
    </row>
    <row r="977" spans="1:19" ht="27" thickBot="1" x14ac:dyDescent="0.3">
      <c r="A977" s="91">
        <v>45503.358298611114</v>
      </c>
      <c r="B977" s="92" t="s">
        <v>7292</v>
      </c>
      <c r="C977" s="92" t="s">
        <v>3258</v>
      </c>
      <c r="D977" s="92">
        <v>6396</v>
      </c>
      <c r="E977" s="92" t="s">
        <v>22</v>
      </c>
      <c r="F977" s="94">
        <v>33149</v>
      </c>
      <c r="G977" s="92" t="s">
        <v>735</v>
      </c>
      <c r="H977" s="92" t="s">
        <v>2617</v>
      </c>
      <c r="I977" s="92" t="s">
        <v>2885</v>
      </c>
      <c r="J977" s="92" t="s">
        <v>2728</v>
      </c>
      <c r="K977" s="92" t="s">
        <v>735</v>
      </c>
      <c r="L977" s="95">
        <v>61774958</v>
      </c>
      <c r="M977" s="92" t="s">
        <v>7293</v>
      </c>
      <c r="N977" s="92"/>
      <c r="O977" s="92"/>
      <c r="P977" s="92">
        <v>202332309667</v>
      </c>
      <c r="Q977" s="94">
        <v>45502</v>
      </c>
      <c r="R977" s="92"/>
      <c r="S977" s="97" t="s">
        <v>3024</v>
      </c>
    </row>
    <row r="978" spans="1:19" ht="27" thickBot="1" x14ac:dyDescent="0.3">
      <c r="A978" s="91">
        <v>45503.531666666669</v>
      </c>
      <c r="B978" s="92" t="s">
        <v>7294</v>
      </c>
      <c r="C978" s="92" t="s">
        <v>7295</v>
      </c>
      <c r="D978" s="92">
        <v>7835</v>
      </c>
      <c r="E978" s="92" t="s">
        <v>22</v>
      </c>
      <c r="F978" s="94">
        <v>36349</v>
      </c>
      <c r="G978" s="92" t="s">
        <v>462</v>
      </c>
      <c r="H978" s="92" t="s">
        <v>2617</v>
      </c>
      <c r="I978" s="92" t="s">
        <v>2862</v>
      </c>
      <c r="J978" s="92" t="s">
        <v>3045</v>
      </c>
      <c r="K978" s="92" t="s">
        <v>4201</v>
      </c>
      <c r="L978" s="95">
        <v>61246401</v>
      </c>
      <c r="M978" s="92" t="s">
        <v>7296</v>
      </c>
      <c r="N978" s="92" t="s">
        <v>2533</v>
      </c>
      <c r="O978" s="92" t="s">
        <v>2533</v>
      </c>
      <c r="P978" s="92">
        <v>202474246404</v>
      </c>
      <c r="Q978" s="94">
        <v>45503</v>
      </c>
      <c r="R978" s="92"/>
      <c r="S978" s="97" t="s">
        <v>3024</v>
      </c>
    </row>
    <row r="979" spans="1:19" ht="27" thickBot="1" x14ac:dyDescent="0.3">
      <c r="A979" s="91">
        <v>45504.436550925922</v>
      </c>
      <c r="B979" s="92" t="s">
        <v>7297</v>
      </c>
      <c r="C979" s="92" t="s">
        <v>7298</v>
      </c>
      <c r="D979" s="92">
        <v>7836</v>
      </c>
      <c r="E979" s="92" t="s">
        <v>32</v>
      </c>
      <c r="F979" s="94">
        <v>35384</v>
      </c>
      <c r="G979" s="92" t="s">
        <v>2888</v>
      </c>
      <c r="H979" s="92" t="s">
        <v>2617</v>
      </c>
      <c r="I979" s="92" t="s">
        <v>2864</v>
      </c>
      <c r="J979" s="92" t="s">
        <v>3045</v>
      </c>
      <c r="K979" s="92" t="s">
        <v>7299</v>
      </c>
      <c r="L979" s="95">
        <v>69732923</v>
      </c>
      <c r="M979" s="97" t="s">
        <v>7300</v>
      </c>
      <c r="N979" s="92"/>
      <c r="O979" s="92"/>
      <c r="P979" s="92">
        <v>202478417365</v>
      </c>
      <c r="Q979" s="94">
        <v>45503</v>
      </c>
      <c r="R979" s="92"/>
      <c r="S979" s="97" t="s">
        <v>3024</v>
      </c>
    </row>
    <row r="980" spans="1:19" ht="27" thickBot="1" x14ac:dyDescent="0.3">
      <c r="A980" s="91">
        <v>45504.441990740743</v>
      </c>
      <c r="B980" s="92" t="s">
        <v>7301</v>
      </c>
      <c r="C980" s="92" t="s">
        <v>3414</v>
      </c>
      <c r="D980" s="92">
        <v>7837</v>
      </c>
      <c r="E980" s="92" t="s">
        <v>32</v>
      </c>
      <c r="F980" s="94">
        <v>36117</v>
      </c>
      <c r="G980" s="92" t="s">
        <v>7302</v>
      </c>
      <c r="H980" s="92" t="s">
        <v>2617</v>
      </c>
      <c r="I980" s="92" t="s">
        <v>2864</v>
      </c>
      <c r="J980" s="92" t="s">
        <v>3045</v>
      </c>
      <c r="K980" s="92" t="s">
        <v>4965</v>
      </c>
      <c r="L980" s="95">
        <v>67911883</v>
      </c>
      <c r="M980" s="97" t="s">
        <v>7303</v>
      </c>
      <c r="N980" s="92"/>
      <c r="O980" s="92"/>
      <c r="P980" s="92">
        <v>202387832845</v>
      </c>
      <c r="Q980" s="94">
        <v>45503</v>
      </c>
      <c r="R980" s="92"/>
      <c r="S980" s="97" t="s">
        <v>3024</v>
      </c>
    </row>
    <row r="981" spans="1:19" ht="27" thickBot="1" x14ac:dyDescent="0.3">
      <c r="A981" s="91">
        <v>45506.408275462964</v>
      </c>
      <c r="B981" s="92" t="s">
        <v>7304</v>
      </c>
      <c r="C981" s="92" t="s">
        <v>7305</v>
      </c>
      <c r="D981" s="92">
        <v>7833</v>
      </c>
      <c r="E981" s="92" t="s">
        <v>22</v>
      </c>
      <c r="F981" s="94">
        <v>31800</v>
      </c>
      <c r="G981" s="92" t="s">
        <v>462</v>
      </c>
      <c r="H981" s="92" t="s">
        <v>2617</v>
      </c>
      <c r="I981" s="92" t="s">
        <v>2864</v>
      </c>
      <c r="J981" s="92" t="s">
        <v>3045</v>
      </c>
      <c r="K981" s="92" t="s">
        <v>7306</v>
      </c>
      <c r="L981" s="95">
        <v>97013704</v>
      </c>
      <c r="M981" s="97" t="s">
        <v>7307</v>
      </c>
      <c r="N981" s="92"/>
      <c r="O981" s="92"/>
      <c r="P981" s="92">
        <v>202366152637</v>
      </c>
      <c r="Q981" s="94">
        <v>45503</v>
      </c>
      <c r="R981" s="92"/>
      <c r="S981" s="97" t="s">
        <v>3024</v>
      </c>
    </row>
    <row r="982" spans="1:19" ht="27" thickBot="1" x14ac:dyDescent="0.3">
      <c r="A982" s="91">
        <v>45509.676377314812</v>
      </c>
      <c r="B982" s="92" t="s">
        <v>7278</v>
      </c>
      <c r="C982" s="92" t="s">
        <v>7308</v>
      </c>
      <c r="D982" s="100">
        <v>8243</v>
      </c>
      <c r="E982" s="92" t="s">
        <v>22</v>
      </c>
      <c r="F982" s="94">
        <v>36027</v>
      </c>
      <c r="G982" s="92" t="s">
        <v>7309</v>
      </c>
      <c r="H982" s="92" t="s">
        <v>2617</v>
      </c>
      <c r="I982" s="92" t="s">
        <v>3084</v>
      </c>
      <c r="J982" s="92" t="s">
        <v>2698</v>
      </c>
      <c r="K982" s="92" t="s">
        <v>7310</v>
      </c>
      <c r="L982" s="95">
        <v>91681486</v>
      </c>
      <c r="M982" s="92" t="s">
        <v>7281</v>
      </c>
      <c r="N982" s="92" t="s">
        <v>7311</v>
      </c>
      <c r="O982" s="95">
        <v>35601660016</v>
      </c>
      <c r="P982" s="92">
        <v>202113629841</v>
      </c>
      <c r="Q982" s="94">
        <v>45502</v>
      </c>
      <c r="R982" s="92"/>
      <c r="S982" s="97" t="s">
        <v>3024</v>
      </c>
    </row>
    <row r="983" spans="1:19" ht="27" thickBot="1" x14ac:dyDescent="0.3">
      <c r="A983" s="91">
        <v>45509.67832175926</v>
      </c>
      <c r="B983" s="92" t="s">
        <v>5555</v>
      </c>
      <c r="C983" s="92" t="s">
        <v>7312</v>
      </c>
      <c r="D983" s="92">
        <v>7834</v>
      </c>
      <c r="E983" s="92" t="s">
        <v>32</v>
      </c>
      <c r="F983" s="94">
        <v>35914</v>
      </c>
      <c r="G983" s="92" t="s">
        <v>2936</v>
      </c>
      <c r="H983" s="92" t="s">
        <v>2617</v>
      </c>
      <c r="I983" s="92" t="s">
        <v>2864</v>
      </c>
      <c r="J983" s="92" t="s">
        <v>3045</v>
      </c>
      <c r="K983" s="92" t="s">
        <v>7313</v>
      </c>
      <c r="L983" s="95">
        <v>66538199</v>
      </c>
      <c r="M983" s="97" t="s">
        <v>7314</v>
      </c>
      <c r="N983" s="92"/>
      <c r="O983" s="92"/>
      <c r="P983" s="92">
        <v>202242940239</v>
      </c>
      <c r="Q983" s="94">
        <v>45503</v>
      </c>
      <c r="R983" s="92"/>
      <c r="S983" s="97" t="s">
        <v>3024</v>
      </c>
    </row>
    <row r="984" spans="1:19" ht="27" thickBot="1" x14ac:dyDescent="0.3">
      <c r="A984" s="91">
        <v>45509.872372685182</v>
      </c>
      <c r="B984" s="92" t="s">
        <v>595</v>
      </c>
      <c r="C984" s="92" t="s">
        <v>7315</v>
      </c>
      <c r="D984" s="92">
        <v>6394</v>
      </c>
      <c r="E984" s="92" t="s">
        <v>32</v>
      </c>
      <c r="F984" s="94">
        <v>34560</v>
      </c>
      <c r="G984" s="92" t="s">
        <v>7316</v>
      </c>
      <c r="H984" s="92" t="s">
        <v>2726</v>
      </c>
      <c r="I984" s="92" t="s">
        <v>6780</v>
      </c>
      <c r="J984" s="92" t="s">
        <v>2728</v>
      </c>
      <c r="K984" s="92" t="s">
        <v>7317</v>
      </c>
      <c r="L984" s="95">
        <v>62569170</v>
      </c>
      <c r="M984" s="97" t="s">
        <v>7318</v>
      </c>
      <c r="N984" s="92"/>
      <c r="O984" s="92"/>
      <c r="P984" s="92">
        <v>202011157493</v>
      </c>
      <c r="Q984" s="94">
        <v>45509</v>
      </c>
      <c r="R984" s="92"/>
      <c r="S984" s="97" t="s">
        <v>3024</v>
      </c>
    </row>
    <row r="985" spans="1:19" ht="27" thickBot="1" x14ac:dyDescent="0.3">
      <c r="A985" s="91">
        <v>45509.875601851854</v>
      </c>
      <c r="B985" s="92" t="s">
        <v>7319</v>
      </c>
      <c r="C985" s="92" t="s">
        <v>7320</v>
      </c>
      <c r="D985" s="92">
        <v>6395</v>
      </c>
      <c r="E985" s="92" t="s">
        <v>32</v>
      </c>
      <c r="F985" s="94">
        <v>36156</v>
      </c>
      <c r="G985" s="92" t="s">
        <v>4651</v>
      </c>
      <c r="H985" s="92" t="s">
        <v>2617</v>
      </c>
      <c r="I985" s="92" t="s">
        <v>6780</v>
      </c>
      <c r="J985" s="92" t="s">
        <v>2728</v>
      </c>
      <c r="K985" s="92" t="s">
        <v>454</v>
      </c>
      <c r="L985" s="95">
        <v>66618384</v>
      </c>
      <c r="M985" s="97" t="s">
        <v>7321</v>
      </c>
      <c r="N985" s="92"/>
      <c r="O985" s="92"/>
      <c r="P985" s="92">
        <v>202383458157</v>
      </c>
      <c r="Q985" s="94">
        <v>45509</v>
      </c>
      <c r="R985" s="92"/>
      <c r="S985" s="92" t="s">
        <v>3030</v>
      </c>
    </row>
    <row r="986" spans="1:19" ht="27" thickBot="1" x14ac:dyDescent="0.3">
      <c r="A986" s="91">
        <v>45509.877962962964</v>
      </c>
      <c r="B986" s="92" t="s">
        <v>595</v>
      </c>
      <c r="C986" s="92" t="s">
        <v>7315</v>
      </c>
      <c r="D986" s="100">
        <v>6394</v>
      </c>
      <c r="E986" s="92" t="s">
        <v>32</v>
      </c>
      <c r="F986" s="94">
        <v>33830</v>
      </c>
      <c r="G986" s="92" t="s">
        <v>7316</v>
      </c>
      <c r="H986" s="92" t="s">
        <v>2617</v>
      </c>
      <c r="I986" s="92" t="s">
        <v>6780</v>
      </c>
      <c r="J986" s="92" t="s">
        <v>2728</v>
      </c>
      <c r="K986" s="92" t="s">
        <v>7317</v>
      </c>
      <c r="L986" s="95">
        <v>62569170</v>
      </c>
      <c r="M986" s="97" t="s">
        <v>7318</v>
      </c>
      <c r="N986" s="92"/>
      <c r="O986" s="92"/>
      <c r="P986" s="92">
        <v>202011157493</v>
      </c>
      <c r="Q986" s="94">
        <v>45509</v>
      </c>
      <c r="R986" s="92"/>
      <c r="S986" s="97" t="s">
        <v>3024</v>
      </c>
    </row>
    <row r="987" spans="1:19" ht="27" thickBot="1" x14ac:dyDescent="0.3">
      <c r="A987" s="91">
        <v>45510.62190972222</v>
      </c>
      <c r="B987" s="92" t="s">
        <v>7322</v>
      </c>
      <c r="C987" s="92" t="s">
        <v>7323</v>
      </c>
      <c r="D987" s="92">
        <v>6777</v>
      </c>
      <c r="E987" s="92" t="s">
        <v>32</v>
      </c>
      <c r="F987" s="94">
        <v>37207</v>
      </c>
      <c r="G987" s="92" t="s">
        <v>2706</v>
      </c>
      <c r="H987" s="92" t="s">
        <v>2617</v>
      </c>
      <c r="I987" s="92" t="s">
        <v>5953</v>
      </c>
      <c r="J987" s="92" t="s">
        <v>2705</v>
      </c>
      <c r="K987" s="92" t="s">
        <v>7324</v>
      </c>
      <c r="L987" s="95">
        <v>51758026</v>
      </c>
      <c r="M987" s="92" t="s">
        <v>7325</v>
      </c>
      <c r="N987" s="92" t="s">
        <v>6229</v>
      </c>
      <c r="O987" s="95">
        <v>51758026</v>
      </c>
      <c r="P987" s="92">
        <v>20222848877</v>
      </c>
      <c r="Q987" s="94">
        <v>45510</v>
      </c>
      <c r="R987" s="92"/>
      <c r="S987" s="97" t="s">
        <v>3024</v>
      </c>
    </row>
    <row r="988" spans="1:19" ht="27" thickBot="1" x14ac:dyDescent="0.3">
      <c r="A988" s="91">
        <v>45510.626886574071</v>
      </c>
      <c r="B988" s="92" t="s">
        <v>3127</v>
      </c>
      <c r="C988" s="92" t="s">
        <v>7326</v>
      </c>
      <c r="D988" s="92">
        <v>6568</v>
      </c>
      <c r="E988" s="92" t="s">
        <v>22</v>
      </c>
      <c r="F988" s="94">
        <v>33579</v>
      </c>
      <c r="G988" s="92" t="s">
        <v>462</v>
      </c>
      <c r="H988" s="92" t="s">
        <v>2617</v>
      </c>
      <c r="I988" s="92" t="s">
        <v>1639</v>
      </c>
      <c r="J988" s="92" t="s">
        <v>3027</v>
      </c>
      <c r="K988" s="92" t="s">
        <v>7327</v>
      </c>
      <c r="L988" s="95">
        <v>96030251</v>
      </c>
      <c r="M988" s="92" t="s">
        <v>7328</v>
      </c>
      <c r="N988" s="92" t="s">
        <v>7329</v>
      </c>
      <c r="O988" s="95">
        <v>50485000323815</v>
      </c>
      <c r="P988" s="95">
        <v>2201406808908</v>
      </c>
      <c r="Q988" s="94">
        <v>45486</v>
      </c>
      <c r="R988" s="92"/>
      <c r="S988" s="92" t="s">
        <v>3030</v>
      </c>
    </row>
    <row r="989" spans="1:19" ht="27" thickBot="1" x14ac:dyDescent="0.3">
      <c r="A989" s="91">
        <v>45510.637141203704</v>
      </c>
      <c r="B989" s="92" t="s">
        <v>277</v>
      </c>
      <c r="C989" s="92" t="s">
        <v>7330</v>
      </c>
      <c r="D989" s="92">
        <v>6569</v>
      </c>
      <c r="E989" s="92" t="s">
        <v>22</v>
      </c>
      <c r="F989" s="94">
        <v>29717</v>
      </c>
      <c r="G989" s="92" t="s">
        <v>6794</v>
      </c>
      <c r="H989" s="92" t="s">
        <v>2617</v>
      </c>
      <c r="I989" s="92" t="s">
        <v>1639</v>
      </c>
      <c r="J989" s="92" t="s">
        <v>3027</v>
      </c>
      <c r="K989" s="92" t="s">
        <v>7331</v>
      </c>
      <c r="L989" s="95">
        <v>97572257</v>
      </c>
      <c r="M989" s="92" t="s">
        <v>7332</v>
      </c>
      <c r="N989" s="92" t="s">
        <v>4902</v>
      </c>
      <c r="O989" s="95">
        <v>34914840006</v>
      </c>
      <c r="P989" s="92">
        <v>202413815806</v>
      </c>
      <c r="Q989" s="94">
        <v>45475</v>
      </c>
      <c r="R989" s="92"/>
      <c r="S989" s="92" t="s">
        <v>3030</v>
      </c>
    </row>
    <row r="990" spans="1:19" ht="27" thickBot="1" x14ac:dyDescent="0.3">
      <c r="A990" s="91">
        <v>45510.644907407404</v>
      </c>
      <c r="B990" s="92" t="s">
        <v>7333</v>
      </c>
      <c r="C990" s="92" t="s">
        <v>7334</v>
      </c>
      <c r="D990" s="92">
        <v>6570</v>
      </c>
      <c r="E990" s="92" t="s">
        <v>22</v>
      </c>
      <c r="F990" s="94">
        <v>37494</v>
      </c>
      <c r="G990" s="92" t="s">
        <v>7335</v>
      </c>
      <c r="H990" s="92" t="s">
        <v>2617</v>
      </c>
      <c r="I990" s="92" t="s">
        <v>1639</v>
      </c>
      <c r="J990" s="92" t="s">
        <v>3027</v>
      </c>
      <c r="K990" s="92" t="s">
        <v>7336</v>
      </c>
      <c r="L990" s="95">
        <v>64033616</v>
      </c>
      <c r="M990" s="92" t="s">
        <v>7337</v>
      </c>
      <c r="N990" s="92" t="s">
        <v>41</v>
      </c>
      <c r="O990" s="92">
        <v>815850009</v>
      </c>
      <c r="P990" s="92">
        <v>202490862168</v>
      </c>
      <c r="Q990" s="94">
        <v>45490</v>
      </c>
      <c r="R990" s="92"/>
      <c r="S990" s="92" t="s">
        <v>3030</v>
      </c>
    </row>
    <row r="991" spans="1:19" ht="27" thickBot="1" x14ac:dyDescent="0.3">
      <c r="A991" s="91">
        <v>45511.691736111112</v>
      </c>
      <c r="B991" s="92" t="s">
        <v>7338</v>
      </c>
      <c r="C991" s="92" t="s">
        <v>7339</v>
      </c>
      <c r="D991" s="92">
        <v>6778</v>
      </c>
      <c r="E991" s="92" t="s">
        <v>22</v>
      </c>
      <c r="F991" s="94">
        <v>38064</v>
      </c>
      <c r="G991" s="92" t="s">
        <v>2706</v>
      </c>
      <c r="H991" s="92" t="s">
        <v>2617</v>
      </c>
      <c r="I991" s="92" t="s">
        <v>5953</v>
      </c>
      <c r="J991" s="92" t="s">
        <v>2705</v>
      </c>
      <c r="K991" s="92" t="s">
        <v>2662</v>
      </c>
      <c r="L991" s="95">
        <v>56847815</v>
      </c>
      <c r="M991" s="92" t="s">
        <v>7340</v>
      </c>
      <c r="N991" s="92" t="s">
        <v>6229</v>
      </c>
      <c r="O991" s="95">
        <v>56847815</v>
      </c>
      <c r="P991" s="92">
        <v>202492827466</v>
      </c>
      <c r="Q991" s="94">
        <v>45511</v>
      </c>
      <c r="R991" s="92"/>
      <c r="S991" s="97" t="s">
        <v>3024</v>
      </c>
    </row>
    <row r="992" spans="1:19" ht="27" thickBot="1" x14ac:dyDescent="0.3">
      <c r="A992" s="91">
        <v>45512.487037037034</v>
      </c>
      <c r="B992" s="92" t="s">
        <v>7341</v>
      </c>
      <c r="C992" s="92" t="s">
        <v>7342</v>
      </c>
      <c r="D992" s="92">
        <v>6398</v>
      </c>
      <c r="E992" s="92" t="s">
        <v>22</v>
      </c>
      <c r="F992" s="94">
        <v>38778</v>
      </c>
      <c r="G992" s="92" t="s">
        <v>462</v>
      </c>
      <c r="H992" s="92" t="s">
        <v>2617</v>
      </c>
      <c r="I992" s="92" t="s">
        <v>6781</v>
      </c>
      <c r="J992" s="92" t="s">
        <v>2728</v>
      </c>
      <c r="K992" s="92" t="s">
        <v>424</v>
      </c>
      <c r="L992" s="95">
        <v>97912726</v>
      </c>
      <c r="M992" s="97" t="s">
        <v>7343</v>
      </c>
      <c r="N992" s="92"/>
      <c r="O992" s="92"/>
      <c r="P992" s="92">
        <v>2024229445504</v>
      </c>
      <c r="Q992" s="94">
        <v>45512</v>
      </c>
      <c r="R992" s="92"/>
      <c r="S992" s="97" t="s">
        <v>3024</v>
      </c>
    </row>
    <row r="993" spans="1:19" ht="27" thickBot="1" x14ac:dyDescent="0.3">
      <c r="A993" s="91">
        <v>45512.562581018516</v>
      </c>
      <c r="B993" s="92" t="s">
        <v>7344</v>
      </c>
      <c r="C993" s="92" t="s">
        <v>7345</v>
      </c>
      <c r="D993" s="92">
        <v>6779</v>
      </c>
      <c r="E993" s="92" t="s">
        <v>32</v>
      </c>
      <c r="F993" s="94">
        <v>35438</v>
      </c>
      <c r="G993" s="92" t="s">
        <v>4065</v>
      </c>
      <c r="H993" s="92" t="s">
        <v>2617</v>
      </c>
      <c r="I993" s="92" t="s">
        <v>4047</v>
      </c>
      <c r="J993" s="92" t="s">
        <v>2705</v>
      </c>
      <c r="K993" s="92" t="s">
        <v>4065</v>
      </c>
      <c r="L993" s="95">
        <v>53167222</v>
      </c>
      <c r="M993" s="97" t="s">
        <v>7346</v>
      </c>
      <c r="N993" s="92"/>
      <c r="O993" s="92"/>
      <c r="P993" s="92">
        <v>202323836215</v>
      </c>
      <c r="Q993" s="94">
        <v>45511</v>
      </c>
      <c r="R993" s="92"/>
      <c r="S993" s="97" t="s">
        <v>3024</v>
      </c>
    </row>
    <row r="994" spans="1:19" ht="27" thickBot="1" x14ac:dyDescent="0.3">
      <c r="A994" s="91">
        <v>45512.614039351851</v>
      </c>
      <c r="B994" s="92" t="s">
        <v>7347</v>
      </c>
      <c r="C994" s="92" t="s">
        <v>7348</v>
      </c>
      <c r="D994" s="92">
        <v>8334</v>
      </c>
      <c r="E994" s="92" t="s">
        <v>32</v>
      </c>
      <c r="F994" s="94">
        <v>35742</v>
      </c>
      <c r="G994" s="92" t="s">
        <v>7349</v>
      </c>
      <c r="H994" s="92" t="s">
        <v>2617</v>
      </c>
      <c r="I994" s="92" t="s">
        <v>2897</v>
      </c>
      <c r="J994" s="92" t="s">
        <v>6631</v>
      </c>
      <c r="K994" s="92" t="s">
        <v>7350</v>
      </c>
      <c r="L994" s="95">
        <v>90802509</v>
      </c>
      <c r="M994" s="97" t="s">
        <v>7351</v>
      </c>
      <c r="N994" s="92"/>
      <c r="O994" s="92"/>
      <c r="P994" s="92">
        <v>202466218775</v>
      </c>
      <c r="Q994" s="94">
        <v>45512</v>
      </c>
      <c r="R994" s="92"/>
      <c r="S994" s="97" t="s">
        <v>3024</v>
      </c>
    </row>
    <row r="995" spans="1:19" ht="27" thickBot="1" x14ac:dyDescent="0.3">
      <c r="A995" s="91">
        <v>45515.594756944447</v>
      </c>
      <c r="B995" s="92" t="s">
        <v>6739</v>
      </c>
      <c r="C995" s="92" t="s">
        <v>4510</v>
      </c>
      <c r="D995" s="92">
        <v>6399</v>
      </c>
      <c r="E995" s="92" t="s">
        <v>32</v>
      </c>
      <c r="F995" s="94">
        <v>35429</v>
      </c>
      <c r="G995" s="92" t="s">
        <v>7352</v>
      </c>
      <c r="H995" s="92" t="s">
        <v>2617</v>
      </c>
      <c r="I995" s="92" t="s">
        <v>6780</v>
      </c>
      <c r="J995" s="92" t="s">
        <v>2728</v>
      </c>
      <c r="K995" s="92" t="s">
        <v>424</v>
      </c>
      <c r="L995" s="95">
        <v>97969224</v>
      </c>
      <c r="M995" s="97" t="s">
        <v>7353</v>
      </c>
      <c r="N995" s="92"/>
      <c r="O995" s="92"/>
      <c r="P995" s="92">
        <v>202113106777</v>
      </c>
      <c r="Q995" s="94">
        <v>45513</v>
      </c>
      <c r="R995" s="92"/>
      <c r="S995" s="97" t="s">
        <v>3024</v>
      </c>
    </row>
    <row r="996" spans="1:19" ht="27" thickBot="1" x14ac:dyDescent="0.3">
      <c r="A996" s="91">
        <v>45516.460462962961</v>
      </c>
      <c r="B996" s="92" t="s">
        <v>7354</v>
      </c>
      <c r="C996" s="92" t="s">
        <v>7355</v>
      </c>
      <c r="D996" s="92">
        <v>7838</v>
      </c>
      <c r="E996" s="92" t="s">
        <v>22</v>
      </c>
      <c r="F996" s="94">
        <v>37806</v>
      </c>
      <c r="G996" s="92" t="s">
        <v>2706</v>
      </c>
      <c r="H996" s="92" t="s">
        <v>2617</v>
      </c>
      <c r="I996" s="92" t="s">
        <v>2862</v>
      </c>
      <c r="J996" s="92" t="s">
        <v>3045</v>
      </c>
      <c r="K996" s="92" t="s">
        <v>7356</v>
      </c>
      <c r="L996" s="95">
        <v>56143839</v>
      </c>
      <c r="M996" s="97" t="s">
        <v>7357</v>
      </c>
      <c r="N996" s="92"/>
      <c r="O996" s="92"/>
      <c r="P996" s="92">
        <v>202213986411</v>
      </c>
      <c r="Q996" s="94">
        <v>45506</v>
      </c>
      <c r="R996" s="92"/>
      <c r="S996" s="97" t="s">
        <v>3024</v>
      </c>
    </row>
    <row r="997" spans="1:19" ht="27" thickBot="1" x14ac:dyDescent="0.3">
      <c r="A997" s="91">
        <v>45516.464594907404</v>
      </c>
      <c r="B997" s="92" t="s">
        <v>403</v>
      </c>
      <c r="C997" s="92" t="s">
        <v>7358</v>
      </c>
      <c r="D997" s="92">
        <v>7839</v>
      </c>
      <c r="E997" s="92" t="s">
        <v>32</v>
      </c>
      <c r="F997" s="94">
        <v>36742</v>
      </c>
      <c r="G997" s="92" t="s">
        <v>2683</v>
      </c>
      <c r="H997" s="92" t="s">
        <v>2617</v>
      </c>
      <c r="I997" s="92" t="s">
        <v>2862</v>
      </c>
      <c r="J997" s="92" t="s">
        <v>3045</v>
      </c>
      <c r="K997" s="92" t="s">
        <v>7359</v>
      </c>
      <c r="L997" s="95">
        <v>51053907</v>
      </c>
      <c r="M997" s="97" t="s">
        <v>7360</v>
      </c>
      <c r="N997" s="92"/>
      <c r="O997" s="92"/>
      <c r="P997" s="92">
        <v>202484770484</v>
      </c>
      <c r="Q997" s="94">
        <v>45509</v>
      </c>
      <c r="R997" s="92"/>
      <c r="S997" s="97" t="s">
        <v>3024</v>
      </c>
    </row>
    <row r="998" spans="1:19" s="2" customFormat="1" ht="27" thickBot="1" x14ac:dyDescent="0.3">
      <c r="A998" s="91">
        <v>45516.516851851855</v>
      </c>
      <c r="B998" s="92" t="s">
        <v>7361</v>
      </c>
      <c r="C998" s="92" t="s">
        <v>7362</v>
      </c>
      <c r="D998" s="92">
        <v>7840</v>
      </c>
      <c r="E998" s="92" t="s">
        <v>32</v>
      </c>
      <c r="F998" s="94">
        <v>34763</v>
      </c>
      <c r="G998" s="92" t="s">
        <v>6574</v>
      </c>
      <c r="H998" s="92" t="s">
        <v>2617</v>
      </c>
      <c r="I998" s="92" t="s">
        <v>2862</v>
      </c>
      <c r="J998" s="92" t="s">
        <v>3045</v>
      </c>
      <c r="K998" s="92" t="s">
        <v>6293</v>
      </c>
      <c r="L998" s="95">
        <v>97923725</v>
      </c>
      <c r="M998" s="97" t="s">
        <v>7363</v>
      </c>
      <c r="N998" s="92"/>
      <c r="O998" s="92"/>
      <c r="P998" s="92">
        <v>202437088364</v>
      </c>
      <c r="Q998" s="94">
        <v>45509</v>
      </c>
      <c r="R998" s="92"/>
      <c r="S998" s="97" t="s">
        <v>3024</v>
      </c>
    </row>
    <row r="999" spans="1:19" ht="27" thickBot="1" x14ac:dyDescent="0.3">
      <c r="A999" s="91">
        <v>45518.438506944447</v>
      </c>
      <c r="B999" s="92" t="s">
        <v>7364</v>
      </c>
      <c r="C999" s="92" t="s">
        <v>7365</v>
      </c>
      <c r="D999" s="92">
        <v>8244</v>
      </c>
      <c r="E999" s="92" t="s">
        <v>22</v>
      </c>
      <c r="F999" s="94">
        <v>35880</v>
      </c>
      <c r="G999" s="92" t="s">
        <v>7366</v>
      </c>
      <c r="H999" s="92" t="s">
        <v>2617</v>
      </c>
      <c r="I999" s="92" t="s">
        <v>6453</v>
      </c>
      <c r="J999" s="92" t="s">
        <v>2698</v>
      </c>
      <c r="K999" s="92" t="s">
        <v>2590</v>
      </c>
      <c r="L999" s="95">
        <v>53181323</v>
      </c>
      <c r="M999" s="97" t="s">
        <v>7367</v>
      </c>
      <c r="N999" s="92"/>
      <c r="O999" s="92"/>
      <c r="P999" s="92">
        <v>202491606812</v>
      </c>
      <c r="Q999" s="94">
        <v>45518</v>
      </c>
      <c r="R999" s="92"/>
      <c r="S999" s="97" t="s">
        <v>3024</v>
      </c>
    </row>
    <row r="1000" spans="1:19" ht="27" thickBot="1" x14ac:dyDescent="0.3">
      <c r="A1000" s="91">
        <v>45518.873692129629</v>
      </c>
      <c r="B1000" s="92" t="s">
        <v>7368</v>
      </c>
      <c r="C1000" s="92" t="s">
        <v>7369</v>
      </c>
      <c r="D1000" s="92">
        <v>6901</v>
      </c>
      <c r="E1000" s="92" t="s">
        <v>32</v>
      </c>
      <c r="F1000" s="94">
        <v>33952</v>
      </c>
      <c r="G1000" s="92" t="s">
        <v>424</v>
      </c>
      <c r="H1000" s="92" t="s">
        <v>2617</v>
      </c>
      <c r="I1000" s="92" t="s">
        <v>6780</v>
      </c>
      <c r="J1000" s="92" t="s">
        <v>2728</v>
      </c>
      <c r="K1000" s="92" t="s">
        <v>7370</v>
      </c>
      <c r="L1000" s="95">
        <v>96000975</v>
      </c>
      <c r="M1000" s="97" t="s">
        <v>7371</v>
      </c>
      <c r="N1000" s="92"/>
      <c r="O1000" s="92"/>
      <c r="P1000" s="92">
        <v>202422432494</v>
      </c>
      <c r="Q1000" s="94">
        <v>45518</v>
      </c>
      <c r="R1000" s="92"/>
      <c r="S1000" s="97" t="s">
        <v>3024</v>
      </c>
    </row>
    <row r="1001" spans="1:19" ht="27" thickBot="1" x14ac:dyDescent="0.3">
      <c r="A1001" s="91">
        <v>45519.529120370367</v>
      </c>
      <c r="B1001" s="92" t="s">
        <v>7372</v>
      </c>
      <c r="C1001" s="92" t="s">
        <v>3121</v>
      </c>
      <c r="D1001" s="92">
        <v>1335</v>
      </c>
      <c r="E1001" s="92" t="s">
        <v>22</v>
      </c>
      <c r="F1001" s="94">
        <v>29682</v>
      </c>
      <c r="G1001" s="92" t="s">
        <v>462</v>
      </c>
      <c r="H1001" s="92" t="s">
        <v>2726</v>
      </c>
      <c r="I1001" s="92" t="s">
        <v>6433</v>
      </c>
      <c r="J1001" s="92" t="s">
        <v>6433</v>
      </c>
      <c r="K1001" s="92" t="s">
        <v>7373</v>
      </c>
      <c r="L1001" s="95">
        <v>97870934</v>
      </c>
      <c r="M1001" s="97" t="s">
        <v>7374</v>
      </c>
      <c r="N1001" s="92"/>
      <c r="O1001" s="92"/>
      <c r="P1001" s="95">
        <v>2201408295505</v>
      </c>
      <c r="Q1001" s="94">
        <v>45505</v>
      </c>
      <c r="R1001" s="92"/>
      <c r="S1001" s="92" t="s">
        <v>6433</v>
      </c>
    </row>
    <row r="1002" spans="1:19" ht="27" thickBot="1" x14ac:dyDescent="0.3">
      <c r="A1002" s="91">
        <v>45519.532939814817</v>
      </c>
      <c r="B1002" s="92" t="s">
        <v>7375</v>
      </c>
      <c r="C1002" s="92" t="s">
        <v>7376</v>
      </c>
      <c r="D1002" s="92">
        <v>1336</v>
      </c>
      <c r="E1002" s="92" t="s">
        <v>22</v>
      </c>
      <c r="F1002" s="94">
        <v>30437</v>
      </c>
      <c r="G1002" s="92" t="s">
        <v>462</v>
      </c>
      <c r="H1002" s="92" t="s">
        <v>2726</v>
      </c>
      <c r="I1002" s="92" t="s">
        <v>6433</v>
      </c>
      <c r="J1002" s="92" t="s">
        <v>6433</v>
      </c>
      <c r="K1002" s="92" t="s">
        <v>7377</v>
      </c>
      <c r="L1002" s="95">
        <v>66074336</v>
      </c>
      <c r="M1002" s="92" t="s">
        <v>7378</v>
      </c>
      <c r="N1002" s="92" t="s">
        <v>2902</v>
      </c>
      <c r="O1002" s="92" t="s">
        <v>2902</v>
      </c>
      <c r="P1002" s="95">
        <v>3200801447316</v>
      </c>
      <c r="Q1002" s="94">
        <v>45505</v>
      </c>
      <c r="R1002" s="92"/>
      <c r="S1002" s="92" t="s">
        <v>6433</v>
      </c>
    </row>
    <row r="1003" spans="1:19" ht="15.75" thickBot="1" x14ac:dyDescent="0.3">
      <c r="A1003" s="91">
        <v>45520.227465277778</v>
      </c>
      <c r="B1003" s="92" t="s">
        <v>7379</v>
      </c>
      <c r="C1003" s="92" t="s">
        <v>7380</v>
      </c>
      <c r="D1003" s="92">
        <v>6780</v>
      </c>
      <c r="E1003" s="92" t="s">
        <v>22</v>
      </c>
      <c r="F1003" s="94">
        <v>32622</v>
      </c>
      <c r="G1003" s="92" t="s">
        <v>1072</v>
      </c>
      <c r="H1003" s="92" t="s">
        <v>2617</v>
      </c>
      <c r="I1003" s="92" t="s">
        <v>5953</v>
      </c>
      <c r="J1003" s="92" t="s">
        <v>2705</v>
      </c>
      <c r="K1003" s="92" t="s">
        <v>7381</v>
      </c>
      <c r="L1003" s="95">
        <v>62141038</v>
      </c>
      <c r="M1003" s="92" t="s">
        <v>7382</v>
      </c>
      <c r="N1003" s="92" t="s">
        <v>6229</v>
      </c>
      <c r="O1003" s="95">
        <v>62141038</v>
      </c>
      <c r="P1003" s="92">
        <v>202328374790</v>
      </c>
      <c r="Q1003" s="94">
        <v>45516</v>
      </c>
      <c r="R1003" s="92"/>
      <c r="S1003" s="97" t="s">
        <v>3024</v>
      </c>
    </row>
    <row r="1004" spans="1:19" ht="27" thickBot="1" x14ac:dyDescent="0.3">
      <c r="A1004" s="91">
        <v>45520.339895833335</v>
      </c>
      <c r="B1004" s="92" t="s">
        <v>7383</v>
      </c>
      <c r="C1004" s="92" t="s">
        <v>7384</v>
      </c>
      <c r="D1004" s="92">
        <v>1337</v>
      </c>
      <c r="E1004" s="92" t="s">
        <v>32</v>
      </c>
      <c r="F1004" s="94">
        <v>29952</v>
      </c>
      <c r="G1004" s="92" t="s">
        <v>7385</v>
      </c>
      <c r="H1004" s="92" t="s">
        <v>6433</v>
      </c>
      <c r="I1004" s="92" t="s">
        <v>6433</v>
      </c>
      <c r="J1004" s="92" t="s">
        <v>6433</v>
      </c>
      <c r="K1004" s="92" t="s">
        <v>7386</v>
      </c>
      <c r="L1004" s="95">
        <v>97077954</v>
      </c>
      <c r="M1004" s="92" t="s">
        <v>7387</v>
      </c>
      <c r="N1004" s="92"/>
      <c r="O1004" s="92"/>
      <c r="P1004" s="95">
        <v>1201408050504</v>
      </c>
      <c r="Q1004" s="94">
        <v>45505</v>
      </c>
      <c r="R1004" s="92"/>
      <c r="S1004" s="92" t="s">
        <v>6433</v>
      </c>
    </row>
    <row r="1005" spans="1:19" ht="27" thickBot="1" x14ac:dyDescent="0.3">
      <c r="A1005" s="91">
        <v>45522.605787037035</v>
      </c>
      <c r="B1005" s="92" t="s">
        <v>7388</v>
      </c>
      <c r="C1005" s="92" t="s">
        <v>7389</v>
      </c>
      <c r="D1005" s="92">
        <v>8335</v>
      </c>
      <c r="E1005" s="92" t="s">
        <v>32</v>
      </c>
      <c r="F1005" s="94">
        <v>37284</v>
      </c>
      <c r="G1005" s="92" t="s">
        <v>424</v>
      </c>
      <c r="H1005" s="92" t="s">
        <v>2617</v>
      </c>
      <c r="I1005" s="92" t="s">
        <v>6675</v>
      </c>
      <c r="J1005" s="92" t="s">
        <v>6631</v>
      </c>
      <c r="K1005" s="92" t="s">
        <v>6974</v>
      </c>
      <c r="L1005" s="95">
        <v>56098428</v>
      </c>
      <c r="M1005" s="97" t="s">
        <v>7390</v>
      </c>
      <c r="N1005" s="92"/>
      <c r="O1005" s="92"/>
      <c r="P1005" s="92">
        <v>202289399851</v>
      </c>
      <c r="Q1005" s="94">
        <v>45511</v>
      </c>
      <c r="R1005" s="92"/>
      <c r="S1005" s="97" t="s">
        <v>3024</v>
      </c>
    </row>
    <row r="1006" spans="1:19" ht="27" thickBot="1" x14ac:dyDescent="0.3">
      <c r="A1006" s="91">
        <v>45522.614293981482</v>
      </c>
      <c r="B1006" s="92" t="s">
        <v>6460</v>
      </c>
      <c r="C1006" s="92" t="s">
        <v>5207</v>
      </c>
      <c r="D1006" s="92">
        <v>8336</v>
      </c>
      <c r="E1006" s="92" t="s">
        <v>32</v>
      </c>
      <c r="F1006" s="94">
        <v>34335</v>
      </c>
      <c r="G1006" s="92" t="s">
        <v>7391</v>
      </c>
      <c r="H1006" s="92" t="s">
        <v>2617</v>
      </c>
      <c r="I1006" s="92" t="s">
        <v>6675</v>
      </c>
      <c r="J1006" s="92" t="s">
        <v>6631</v>
      </c>
      <c r="K1006" s="92" t="s">
        <v>137</v>
      </c>
      <c r="L1006" s="95">
        <v>96597734</v>
      </c>
      <c r="M1006" s="97" t="s">
        <v>7392</v>
      </c>
      <c r="N1006" s="92"/>
      <c r="O1006" s="92"/>
      <c r="P1006" s="92">
        <v>202245463296</v>
      </c>
      <c r="Q1006" s="94">
        <v>45499</v>
      </c>
      <c r="R1006" s="92"/>
      <c r="S1006" s="97" t="s">
        <v>3024</v>
      </c>
    </row>
    <row r="1007" spans="1:19" ht="27" thickBot="1" x14ac:dyDescent="0.3">
      <c r="A1007" s="91">
        <v>45523.54346064815</v>
      </c>
      <c r="B1007" s="92" t="s">
        <v>7393</v>
      </c>
      <c r="C1007" s="92" t="s">
        <v>7394</v>
      </c>
      <c r="D1007" s="92">
        <v>6781</v>
      </c>
      <c r="E1007" s="92" t="s">
        <v>22</v>
      </c>
      <c r="F1007" s="94">
        <v>35711</v>
      </c>
      <c r="G1007" s="92" t="s">
        <v>7395</v>
      </c>
      <c r="H1007" s="92" t="s">
        <v>2617</v>
      </c>
      <c r="I1007" s="92" t="s">
        <v>5953</v>
      </c>
      <c r="J1007" s="92" t="s">
        <v>2705</v>
      </c>
      <c r="K1007" s="92" t="s">
        <v>7396</v>
      </c>
      <c r="L1007" s="95">
        <v>53677337</v>
      </c>
      <c r="M1007" s="92" t="s">
        <v>739</v>
      </c>
      <c r="N1007" s="92" t="s">
        <v>6229</v>
      </c>
      <c r="O1007" s="95">
        <v>53677337</v>
      </c>
      <c r="P1007" s="92">
        <v>202485383337</v>
      </c>
      <c r="Q1007" s="94">
        <v>45516</v>
      </c>
      <c r="R1007" s="92"/>
      <c r="S1007" s="97" t="s">
        <v>3024</v>
      </c>
    </row>
    <row r="1008" spans="1:19" ht="27" thickBot="1" x14ac:dyDescent="0.3">
      <c r="A1008" s="91">
        <v>45523.667071759257</v>
      </c>
      <c r="B1008" s="92" t="s">
        <v>7397</v>
      </c>
      <c r="C1008" s="92" t="s">
        <v>7398</v>
      </c>
      <c r="D1008" s="92">
        <v>6902</v>
      </c>
      <c r="E1008" s="92" t="s">
        <v>22</v>
      </c>
      <c r="F1008" s="94">
        <v>31997</v>
      </c>
      <c r="G1008" s="92" t="s">
        <v>2654</v>
      </c>
      <c r="H1008" s="92" t="s">
        <v>2617</v>
      </c>
      <c r="I1008" s="92" t="s">
        <v>6780</v>
      </c>
      <c r="J1008" s="92" t="s">
        <v>2728</v>
      </c>
      <c r="K1008" s="92" t="s">
        <v>7317</v>
      </c>
      <c r="L1008" s="95">
        <v>97306955</v>
      </c>
      <c r="M1008" s="97" t="s">
        <v>7399</v>
      </c>
      <c r="N1008" s="92"/>
      <c r="O1008" s="92"/>
      <c r="P1008" s="92">
        <v>201910866943</v>
      </c>
      <c r="Q1008" s="94">
        <v>45523</v>
      </c>
      <c r="R1008" s="92"/>
      <c r="S1008" s="97" t="s">
        <v>3024</v>
      </c>
    </row>
    <row r="1009" spans="1:19" ht="39.75" thickBot="1" x14ac:dyDescent="0.3">
      <c r="A1009" s="91">
        <v>45523.972337962965</v>
      </c>
      <c r="B1009" s="92" t="s">
        <v>7400</v>
      </c>
      <c r="C1009" s="92" t="s">
        <v>7401</v>
      </c>
      <c r="D1009" s="92">
        <v>7841</v>
      </c>
      <c r="E1009" s="92" t="s">
        <v>32</v>
      </c>
      <c r="F1009" s="94">
        <v>32819</v>
      </c>
      <c r="G1009" s="92" t="s">
        <v>462</v>
      </c>
      <c r="H1009" s="92" t="s">
        <v>2617</v>
      </c>
      <c r="I1009" s="92" t="s">
        <v>2856</v>
      </c>
      <c r="J1009" s="92" t="s">
        <v>3045</v>
      </c>
      <c r="K1009" s="92" t="s">
        <v>7402</v>
      </c>
      <c r="L1009" s="95">
        <v>67772585</v>
      </c>
      <c r="M1009" s="92" t="s">
        <v>7403</v>
      </c>
      <c r="N1009" s="92" t="s">
        <v>2533</v>
      </c>
      <c r="O1009" s="92" t="s">
        <v>2533</v>
      </c>
      <c r="P1009" s="92">
        <v>202271016679</v>
      </c>
      <c r="Q1009" s="94">
        <v>45524</v>
      </c>
      <c r="R1009" s="92"/>
      <c r="S1009" s="97" t="s">
        <v>3024</v>
      </c>
    </row>
    <row r="1010" spans="1:19" ht="27" thickBot="1" x14ac:dyDescent="0.3">
      <c r="A1010" s="91">
        <v>45524.540810185186</v>
      </c>
      <c r="B1010" s="92" t="s">
        <v>7404</v>
      </c>
      <c r="C1010" s="92" t="s">
        <v>7405</v>
      </c>
      <c r="D1010" s="92">
        <v>7842</v>
      </c>
      <c r="E1010" s="92" t="s">
        <v>32</v>
      </c>
      <c r="F1010" s="94">
        <v>36028</v>
      </c>
      <c r="G1010" s="92" t="s">
        <v>462</v>
      </c>
      <c r="H1010" s="92" t="s">
        <v>2617</v>
      </c>
      <c r="I1010" s="92" t="s">
        <v>2856</v>
      </c>
      <c r="J1010" s="92" t="s">
        <v>3045</v>
      </c>
      <c r="K1010" s="92" t="s">
        <v>454</v>
      </c>
      <c r="L1010" s="95">
        <v>66256648</v>
      </c>
      <c r="M1010" s="92" t="s">
        <v>7406</v>
      </c>
      <c r="N1010" s="92" t="s">
        <v>2533</v>
      </c>
      <c r="O1010" s="92" t="s">
        <v>2533</v>
      </c>
      <c r="P1010" s="95">
        <v>202011795217</v>
      </c>
      <c r="Q1010" s="94">
        <v>45525</v>
      </c>
      <c r="R1010" s="92"/>
      <c r="S1010" s="97" t="s">
        <v>3024</v>
      </c>
    </row>
    <row r="1011" spans="1:19" ht="27" thickBot="1" x14ac:dyDescent="0.3">
      <c r="A1011" s="91">
        <v>45524.544039351851</v>
      </c>
      <c r="B1011" s="92" t="s">
        <v>5896</v>
      </c>
      <c r="C1011" s="92" t="s">
        <v>7407</v>
      </c>
      <c r="D1011" s="92">
        <v>7843</v>
      </c>
      <c r="E1011" s="92" t="s">
        <v>32</v>
      </c>
      <c r="F1011" s="94">
        <v>37757</v>
      </c>
      <c r="G1011" s="92" t="s">
        <v>7408</v>
      </c>
      <c r="H1011" s="92" t="s">
        <v>2617</v>
      </c>
      <c r="I1011" s="92" t="s">
        <v>2856</v>
      </c>
      <c r="J1011" s="92" t="s">
        <v>3045</v>
      </c>
      <c r="K1011" s="92" t="s">
        <v>7409</v>
      </c>
      <c r="L1011" s="95">
        <v>66610193</v>
      </c>
      <c r="M1011" s="92" t="s">
        <v>7410</v>
      </c>
      <c r="N1011" s="92" t="s">
        <v>2533</v>
      </c>
      <c r="O1011" s="92" t="s">
        <v>2533</v>
      </c>
      <c r="P1011" s="92">
        <v>202352490306</v>
      </c>
      <c r="Q1011" s="94">
        <v>45525</v>
      </c>
      <c r="R1011" s="92"/>
      <c r="S1011" s="97" t="s">
        <v>3024</v>
      </c>
    </row>
    <row r="1012" spans="1:19" ht="27" thickBot="1" x14ac:dyDescent="0.3">
      <c r="A1012" s="91">
        <v>45524.546909722223</v>
      </c>
      <c r="B1012" s="92" t="s">
        <v>7411</v>
      </c>
      <c r="C1012" s="92" t="s">
        <v>7405</v>
      </c>
      <c r="D1012" s="100"/>
      <c r="E1012" s="92" t="s">
        <v>32</v>
      </c>
      <c r="F1012" s="94">
        <v>36028</v>
      </c>
      <c r="G1012" s="92" t="s">
        <v>462</v>
      </c>
      <c r="H1012" s="92" t="s">
        <v>2617</v>
      </c>
      <c r="I1012" s="92" t="s">
        <v>2856</v>
      </c>
      <c r="J1012" s="92" t="s">
        <v>3045</v>
      </c>
      <c r="K1012" s="92" t="s">
        <v>454</v>
      </c>
      <c r="L1012" s="95">
        <v>66256648</v>
      </c>
      <c r="M1012" s="92" t="s">
        <v>7406</v>
      </c>
      <c r="N1012" s="92" t="s">
        <v>2533</v>
      </c>
      <c r="O1012" s="92" t="s">
        <v>2533</v>
      </c>
      <c r="P1012" s="95">
        <v>202011795217</v>
      </c>
      <c r="Q1012" s="94">
        <v>45525</v>
      </c>
      <c r="R1012" s="92"/>
      <c r="S1012" s="97" t="s">
        <v>3024</v>
      </c>
    </row>
    <row r="1013" spans="1:19" ht="27" thickBot="1" x14ac:dyDescent="0.3">
      <c r="A1013" s="91">
        <v>45524.550312500003</v>
      </c>
      <c r="B1013" s="92" t="s">
        <v>5101</v>
      </c>
      <c r="C1013" s="92" t="s">
        <v>7412</v>
      </c>
      <c r="D1013" s="92">
        <v>7844</v>
      </c>
      <c r="E1013" s="92" t="s">
        <v>32</v>
      </c>
      <c r="F1013" s="94">
        <v>34945</v>
      </c>
      <c r="G1013" s="92" t="s">
        <v>2460</v>
      </c>
      <c r="H1013" s="92" t="s">
        <v>2617</v>
      </c>
      <c r="I1013" s="92" t="s">
        <v>2856</v>
      </c>
      <c r="J1013" s="92" t="s">
        <v>3045</v>
      </c>
      <c r="K1013" s="92" t="s">
        <v>7413</v>
      </c>
      <c r="L1013" s="95">
        <v>62841615</v>
      </c>
      <c r="M1013" s="92" t="s">
        <v>7414</v>
      </c>
      <c r="N1013" s="92" t="s">
        <v>2533</v>
      </c>
      <c r="O1013" s="92" t="s">
        <v>2533</v>
      </c>
      <c r="P1013" s="95">
        <v>202012159913</v>
      </c>
      <c r="Q1013" s="94">
        <v>45525</v>
      </c>
      <c r="R1013" s="92"/>
      <c r="S1013" s="97" t="s">
        <v>3024</v>
      </c>
    </row>
    <row r="1014" spans="1:19" ht="27" thickBot="1" x14ac:dyDescent="0.3">
      <c r="A1014" s="91">
        <v>45524.553506944445</v>
      </c>
      <c r="B1014" s="92" t="s">
        <v>7415</v>
      </c>
      <c r="C1014" s="92" t="s">
        <v>7416</v>
      </c>
      <c r="D1014" s="92">
        <v>7845</v>
      </c>
      <c r="E1014" s="92" t="s">
        <v>32</v>
      </c>
      <c r="F1014" s="94">
        <v>35718</v>
      </c>
      <c r="G1014" s="92" t="s">
        <v>2662</v>
      </c>
      <c r="H1014" s="92" t="s">
        <v>2617</v>
      </c>
      <c r="I1014" s="92" t="s">
        <v>2856</v>
      </c>
      <c r="J1014" s="92" t="s">
        <v>3045</v>
      </c>
      <c r="K1014" s="92" t="s">
        <v>653</v>
      </c>
      <c r="L1014" s="95">
        <v>66416245</v>
      </c>
      <c r="M1014" s="92" t="s">
        <v>7417</v>
      </c>
      <c r="N1014" s="92" t="s">
        <v>2533</v>
      </c>
      <c r="O1014" s="92" t="s">
        <v>2533</v>
      </c>
      <c r="P1014" s="92">
        <v>202468459476</v>
      </c>
      <c r="Q1014" s="94">
        <v>45525</v>
      </c>
      <c r="R1014" s="92"/>
      <c r="S1014" s="97" t="s">
        <v>3024</v>
      </c>
    </row>
    <row r="1015" spans="1:19" ht="27" thickBot="1" x14ac:dyDescent="0.3">
      <c r="A1015" s="91">
        <v>45524.674421296295</v>
      </c>
      <c r="B1015" s="92" t="s">
        <v>472</v>
      </c>
      <c r="C1015" s="92" t="s">
        <v>7418</v>
      </c>
      <c r="D1015" s="92">
        <v>6782</v>
      </c>
      <c r="E1015" s="92" t="s">
        <v>32</v>
      </c>
      <c r="F1015" s="94">
        <v>36985</v>
      </c>
      <c r="G1015" s="92" t="s">
        <v>7419</v>
      </c>
      <c r="H1015" s="92" t="s">
        <v>2617</v>
      </c>
      <c r="I1015" s="92" t="s">
        <v>2834</v>
      </c>
      <c r="J1015" s="92" t="s">
        <v>2705</v>
      </c>
      <c r="K1015" s="92" t="s">
        <v>7420</v>
      </c>
      <c r="L1015" s="95">
        <v>53281516</v>
      </c>
      <c r="M1015" s="92" t="s">
        <v>7421</v>
      </c>
      <c r="N1015" s="95">
        <v>53281516</v>
      </c>
      <c r="O1015" s="95">
        <v>53281516</v>
      </c>
      <c r="P1015" s="92">
        <v>202431937749</v>
      </c>
      <c r="Q1015" s="94">
        <v>45523</v>
      </c>
      <c r="R1015" s="92"/>
      <c r="S1015" s="97" t="s">
        <v>3024</v>
      </c>
    </row>
    <row r="1016" spans="1:19" ht="27" thickBot="1" x14ac:dyDescent="0.3">
      <c r="A1016" s="91">
        <v>45524.972719907404</v>
      </c>
      <c r="B1016" s="92" t="s">
        <v>7422</v>
      </c>
      <c r="C1016" s="92" t="s">
        <v>7423</v>
      </c>
      <c r="D1016" s="92">
        <v>7846</v>
      </c>
      <c r="E1016" s="92" t="s">
        <v>32</v>
      </c>
      <c r="F1016" s="94">
        <v>36568</v>
      </c>
      <c r="G1016" s="92" t="s">
        <v>2651</v>
      </c>
      <c r="H1016" s="92" t="s">
        <v>2617</v>
      </c>
      <c r="I1016" s="92" t="s">
        <v>2856</v>
      </c>
      <c r="J1016" s="92" t="s">
        <v>3045</v>
      </c>
      <c r="K1016" s="92" t="s">
        <v>653</v>
      </c>
      <c r="L1016" s="95">
        <v>91498029</v>
      </c>
      <c r="M1016" s="92" t="s">
        <v>7424</v>
      </c>
      <c r="N1016" s="92" t="s">
        <v>2533</v>
      </c>
      <c r="O1016" s="92" t="s">
        <v>2533</v>
      </c>
      <c r="P1016" s="95">
        <v>202399718966</v>
      </c>
      <c r="Q1016" s="94">
        <v>45525</v>
      </c>
      <c r="R1016" s="92"/>
      <c r="S1016" s="97" t="s">
        <v>3024</v>
      </c>
    </row>
    <row r="1017" spans="1:19" ht="27" thickBot="1" x14ac:dyDescent="0.3">
      <c r="A1017" s="91">
        <v>45524.976909722223</v>
      </c>
      <c r="B1017" s="92" t="s">
        <v>7425</v>
      </c>
      <c r="C1017" s="92" t="s">
        <v>5240</v>
      </c>
      <c r="D1017" s="92">
        <v>7847</v>
      </c>
      <c r="E1017" s="92" t="s">
        <v>32</v>
      </c>
      <c r="F1017" s="94">
        <v>36359</v>
      </c>
      <c r="G1017" s="92" t="s">
        <v>653</v>
      </c>
      <c r="H1017" s="92" t="s">
        <v>2617</v>
      </c>
      <c r="I1017" s="92" t="s">
        <v>2856</v>
      </c>
      <c r="J1017" s="92" t="s">
        <v>3045</v>
      </c>
      <c r="K1017" s="92" t="s">
        <v>7426</v>
      </c>
      <c r="L1017" s="95">
        <v>63797003</v>
      </c>
      <c r="M1017" s="92" t="s">
        <v>7427</v>
      </c>
      <c r="N1017" s="92" t="s">
        <v>2533</v>
      </c>
      <c r="O1017" s="92" t="s">
        <v>2533</v>
      </c>
      <c r="P1017" s="92">
        <v>202276349976</v>
      </c>
      <c r="Q1017" s="94">
        <v>45525</v>
      </c>
      <c r="R1017" s="92"/>
      <c r="S1017" s="97" t="s">
        <v>3024</v>
      </c>
    </row>
    <row r="1018" spans="1:19" ht="27" thickBot="1" x14ac:dyDescent="0.3">
      <c r="A1018" s="91">
        <v>45524.980740740742</v>
      </c>
      <c r="B1018" s="92" t="s">
        <v>7428</v>
      </c>
      <c r="C1018" s="92" t="s">
        <v>7429</v>
      </c>
      <c r="D1018" s="92">
        <v>7848</v>
      </c>
      <c r="E1018" s="92" t="s">
        <v>32</v>
      </c>
      <c r="F1018" s="94">
        <v>36755</v>
      </c>
      <c r="G1018" s="92" t="s">
        <v>2911</v>
      </c>
      <c r="H1018" s="92" t="s">
        <v>2617</v>
      </c>
      <c r="I1018" s="92" t="s">
        <v>2856</v>
      </c>
      <c r="J1018" s="92" t="s">
        <v>3045</v>
      </c>
      <c r="K1018" s="92" t="s">
        <v>462</v>
      </c>
      <c r="L1018" s="95">
        <v>90002244</v>
      </c>
      <c r="M1018" s="92" t="s">
        <v>7430</v>
      </c>
      <c r="N1018" s="92" t="s">
        <v>2533</v>
      </c>
      <c r="O1018" s="92" t="s">
        <v>2533</v>
      </c>
      <c r="P1018" s="92">
        <v>202113225101</v>
      </c>
      <c r="Q1018" s="94">
        <v>45525</v>
      </c>
      <c r="R1018" s="92"/>
      <c r="S1018" s="97" t="s">
        <v>3024</v>
      </c>
    </row>
    <row r="1019" spans="1:19" ht="27" thickBot="1" x14ac:dyDescent="0.3">
      <c r="A1019" s="91">
        <v>45524.9846412037</v>
      </c>
      <c r="B1019" s="92" t="s">
        <v>6320</v>
      </c>
      <c r="C1019" s="92" t="s">
        <v>7431</v>
      </c>
      <c r="D1019" s="92">
        <v>7849</v>
      </c>
      <c r="E1019" s="92" t="s">
        <v>22</v>
      </c>
      <c r="F1019" s="94">
        <v>34558</v>
      </c>
      <c r="G1019" s="92" t="s">
        <v>462</v>
      </c>
      <c r="H1019" s="92" t="s">
        <v>2617</v>
      </c>
      <c r="I1019" s="92" t="s">
        <v>2856</v>
      </c>
      <c r="J1019" s="92" t="s">
        <v>3045</v>
      </c>
      <c r="K1019" s="92" t="s">
        <v>470</v>
      </c>
      <c r="L1019" s="95">
        <v>66056144</v>
      </c>
      <c r="M1019" s="92" t="s">
        <v>7432</v>
      </c>
      <c r="N1019" s="92" t="s">
        <v>2533</v>
      </c>
      <c r="O1019" s="92" t="s">
        <v>2533</v>
      </c>
      <c r="P1019" s="92">
        <v>202113297079</v>
      </c>
      <c r="Q1019" s="94">
        <v>45525</v>
      </c>
      <c r="R1019" s="92"/>
      <c r="S1019" s="97" t="s">
        <v>3024</v>
      </c>
    </row>
    <row r="1020" spans="1:19" ht="27" thickBot="1" x14ac:dyDescent="0.3">
      <c r="A1020" s="91">
        <v>45526.436435185184</v>
      </c>
      <c r="B1020" s="92" t="s">
        <v>7433</v>
      </c>
      <c r="C1020" s="92" t="s">
        <v>7434</v>
      </c>
      <c r="D1020" s="92">
        <v>8337</v>
      </c>
      <c r="E1020" s="92" t="s">
        <v>22</v>
      </c>
      <c r="F1020" s="94">
        <v>36951</v>
      </c>
      <c r="G1020" s="92" t="s">
        <v>4679</v>
      </c>
      <c r="H1020" s="92" t="s">
        <v>2617</v>
      </c>
      <c r="I1020" s="92" t="s">
        <v>2897</v>
      </c>
      <c r="J1020" s="92" t="s">
        <v>6631</v>
      </c>
      <c r="K1020" s="92" t="s">
        <v>4946</v>
      </c>
      <c r="L1020" s="95">
        <v>52473154</v>
      </c>
      <c r="M1020" s="97" t="s">
        <v>7435</v>
      </c>
      <c r="N1020" s="92"/>
      <c r="O1020" s="95">
        <v>52473154</v>
      </c>
      <c r="P1020" s="92">
        <v>202484933421</v>
      </c>
      <c r="Q1020" s="94">
        <v>45526</v>
      </c>
      <c r="R1020" s="92"/>
      <c r="S1020" s="97" t="s">
        <v>3024</v>
      </c>
    </row>
    <row r="1021" spans="1:19" ht="27" thickBot="1" x14ac:dyDescent="0.3">
      <c r="A1021" s="91">
        <v>45526.447002314817</v>
      </c>
      <c r="B1021" s="92" t="s">
        <v>7436</v>
      </c>
      <c r="C1021" s="92" t="s">
        <v>7437</v>
      </c>
      <c r="D1021" s="92">
        <v>8338</v>
      </c>
      <c r="E1021" s="92" t="s">
        <v>32</v>
      </c>
      <c r="F1021" s="94">
        <v>33950</v>
      </c>
      <c r="G1021" s="92" t="s">
        <v>7438</v>
      </c>
      <c r="H1021" s="92" t="s">
        <v>2617</v>
      </c>
      <c r="I1021" s="92" t="s">
        <v>2897</v>
      </c>
      <c r="J1021" s="92" t="s">
        <v>6631</v>
      </c>
      <c r="K1021" s="92" t="s">
        <v>6892</v>
      </c>
      <c r="L1021" s="95">
        <v>67387868</v>
      </c>
      <c r="M1021" s="97" t="s">
        <v>7439</v>
      </c>
      <c r="N1021" s="92"/>
      <c r="O1021" s="95">
        <v>67387868</v>
      </c>
      <c r="P1021" s="92">
        <v>202422439358</v>
      </c>
      <c r="Q1021" s="94">
        <v>45526</v>
      </c>
      <c r="R1021" s="92"/>
      <c r="S1021" s="97" t="s">
        <v>3024</v>
      </c>
    </row>
    <row r="1022" spans="1:19" ht="27" thickBot="1" x14ac:dyDescent="0.3">
      <c r="A1022" s="91">
        <v>45530.75708333333</v>
      </c>
      <c r="B1022" s="92" t="s">
        <v>7440</v>
      </c>
      <c r="C1022" s="92" t="s">
        <v>7441</v>
      </c>
      <c r="D1022" s="92">
        <v>5941</v>
      </c>
      <c r="E1022" s="92" t="s">
        <v>32</v>
      </c>
      <c r="F1022" s="94">
        <v>32890</v>
      </c>
      <c r="G1022" s="92" t="s">
        <v>2888</v>
      </c>
      <c r="H1022" s="92" t="s">
        <v>2617</v>
      </c>
      <c r="I1022" s="92" t="s">
        <v>2763</v>
      </c>
      <c r="J1022" s="92" t="s">
        <v>4804</v>
      </c>
      <c r="K1022" s="92" t="s">
        <v>7442</v>
      </c>
      <c r="L1022" s="95">
        <v>54934992</v>
      </c>
      <c r="M1022" s="97" t="s">
        <v>7443</v>
      </c>
      <c r="N1022" s="92"/>
      <c r="O1022" s="95">
        <v>54934992</v>
      </c>
      <c r="P1022" s="92">
        <v>202430041238</v>
      </c>
      <c r="Q1022" s="94">
        <v>45525</v>
      </c>
      <c r="R1022" s="92"/>
      <c r="S1022" s="92" t="s">
        <v>3030</v>
      </c>
    </row>
    <row r="1023" spans="1:19" ht="27" thickBot="1" x14ac:dyDescent="0.3">
      <c r="A1023" s="91">
        <v>45531.520277777781</v>
      </c>
      <c r="B1023" s="92" t="s">
        <v>7333</v>
      </c>
      <c r="C1023" s="92" t="s">
        <v>7444</v>
      </c>
      <c r="D1023" s="92">
        <v>6571</v>
      </c>
      <c r="E1023" s="92" t="s">
        <v>22</v>
      </c>
      <c r="F1023" s="94">
        <v>36237</v>
      </c>
      <c r="G1023" s="92" t="s">
        <v>7445</v>
      </c>
      <c r="H1023" s="92" t="s">
        <v>2617</v>
      </c>
      <c r="I1023" s="92" t="s">
        <v>7446</v>
      </c>
      <c r="J1023" s="92" t="s">
        <v>3027</v>
      </c>
      <c r="K1023" s="92" t="s">
        <v>7447</v>
      </c>
      <c r="L1023" s="95">
        <v>52422392</v>
      </c>
      <c r="M1023" s="92" t="s">
        <v>7448</v>
      </c>
      <c r="N1023" s="92" t="s">
        <v>2923</v>
      </c>
      <c r="O1023" s="95">
        <v>52422392</v>
      </c>
      <c r="P1023" s="92">
        <v>202311380234</v>
      </c>
      <c r="Q1023" s="94">
        <v>45502</v>
      </c>
      <c r="R1023" s="92"/>
      <c r="S1023" s="92" t="s">
        <v>3030</v>
      </c>
    </row>
    <row r="1024" spans="1:19" ht="27" thickBot="1" x14ac:dyDescent="0.3">
      <c r="A1024" s="91">
        <v>45532.655972222223</v>
      </c>
      <c r="B1024" s="92" t="s">
        <v>7449</v>
      </c>
      <c r="C1024" s="92" t="s">
        <v>3529</v>
      </c>
      <c r="D1024" s="92">
        <v>7701</v>
      </c>
      <c r="E1024" s="92" t="s">
        <v>32</v>
      </c>
      <c r="F1024" s="94">
        <v>36526</v>
      </c>
      <c r="G1024" s="92" t="s">
        <v>7450</v>
      </c>
      <c r="H1024" s="92" t="s">
        <v>2617</v>
      </c>
      <c r="I1024" s="92" t="s">
        <v>6057</v>
      </c>
      <c r="J1024" s="92" t="s">
        <v>3117</v>
      </c>
      <c r="K1024" s="92" t="s">
        <v>7451</v>
      </c>
      <c r="L1024" s="95">
        <v>54649688</v>
      </c>
      <c r="M1024" s="97" t="s">
        <v>7452</v>
      </c>
      <c r="N1024" s="92"/>
      <c r="O1024" s="95">
        <v>54649688</v>
      </c>
      <c r="P1024" s="92">
        <v>202313074413</v>
      </c>
      <c r="Q1024" s="94">
        <v>45530</v>
      </c>
      <c r="R1024" s="92"/>
      <c r="S1024" s="97" t="s">
        <v>3024</v>
      </c>
    </row>
    <row r="1025" spans="1:19" ht="27" thickBot="1" x14ac:dyDescent="0.3">
      <c r="A1025" s="91">
        <v>45532.695567129631</v>
      </c>
      <c r="B1025" s="92" t="s">
        <v>7453</v>
      </c>
      <c r="C1025" s="92" t="s">
        <v>7454</v>
      </c>
      <c r="D1025" s="92">
        <v>7702</v>
      </c>
      <c r="E1025" s="92" t="s">
        <v>22</v>
      </c>
      <c r="F1025" s="94">
        <v>33224</v>
      </c>
      <c r="G1025" s="92" t="s">
        <v>7455</v>
      </c>
      <c r="H1025" s="92" t="s">
        <v>2617</v>
      </c>
      <c r="I1025" s="92" t="s">
        <v>6057</v>
      </c>
      <c r="J1025" s="92" t="s">
        <v>3117</v>
      </c>
      <c r="K1025" s="92" t="s">
        <v>649</v>
      </c>
      <c r="L1025" s="95">
        <v>67413016</v>
      </c>
      <c r="M1025" s="97" t="s">
        <v>7456</v>
      </c>
      <c r="N1025" s="92"/>
      <c r="O1025" s="95">
        <v>67413016</v>
      </c>
      <c r="P1025" s="92">
        <v>2201401550202</v>
      </c>
      <c r="Q1025" s="94">
        <v>45437</v>
      </c>
      <c r="R1025" s="92"/>
      <c r="S1025" s="97" t="s">
        <v>3024</v>
      </c>
    </row>
    <row r="1026" spans="1:19" ht="27" thickBot="1" x14ac:dyDescent="0.3">
      <c r="A1026" s="91">
        <v>45532.697997685187</v>
      </c>
      <c r="B1026" s="92" t="s">
        <v>7457</v>
      </c>
      <c r="C1026" s="92" t="s">
        <v>7458</v>
      </c>
      <c r="D1026" s="92">
        <v>7703</v>
      </c>
      <c r="E1026" s="92" t="s">
        <v>32</v>
      </c>
      <c r="F1026" s="94">
        <v>34829</v>
      </c>
      <c r="G1026" s="92" t="s">
        <v>7459</v>
      </c>
      <c r="H1026" s="92" t="s">
        <v>2617</v>
      </c>
      <c r="I1026" s="92" t="s">
        <v>6057</v>
      </c>
      <c r="J1026" s="92" t="s">
        <v>3117</v>
      </c>
      <c r="K1026" s="92" t="s">
        <v>7460</v>
      </c>
      <c r="L1026" s="95">
        <v>56400473</v>
      </c>
      <c r="M1026" s="92" t="s">
        <v>7461</v>
      </c>
      <c r="N1026" s="92"/>
      <c r="O1026" s="95">
        <v>56400473</v>
      </c>
      <c r="P1026" s="95">
        <v>202452323290</v>
      </c>
      <c r="Q1026" s="94">
        <v>45530</v>
      </c>
      <c r="R1026" s="92"/>
      <c r="S1026" s="97" t="s">
        <v>3024</v>
      </c>
    </row>
    <row r="1027" spans="1:19" ht="27" thickBot="1" x14ac:dyDescent="0.3">
      <c r="A1027" s="91">
        <v>45532.700381944444</v>
      </c>
      <c r="B1027" s="92" t="s">
        <v>7462</v>
      </c>
      <c r="C1027" s="92" t="s">
        <v>7463</v>
      </c>
      <c r="D1027" s="92">
        <v>7704</v>
      </c>
      <c r="E1027" s="92" t="s">
        <v>32</v>
      </c>
      <c r="F1027" s="94">
        <v>36836</v>
      </c>
      <c r="G1027" s="92" t="s">
        <v>7464</v>
      </c>
      <c r="H1027" s="92" t="s">
        <v>2617</v>
      </c>
      <c r="I1027" s="92" t="s">
        <v>6057</v>
      </c>
      <c r="J1027" s="92" t="s">
        <v>3117</v>
      </c>
      <c r="K1027" s="92" t="s">
        <v>4201</v>
      </c>
      <c r="L1027" s="95">
        <v>97962009</v>
      </c>
      <c r="M1027" s="97" t="s">
        <v>7465</v>
      </c>
      <c r="N1027" s="92"/>
      <c r="O1027" s="95">
        <v>97962009</v>
      </c>
      <c r="P1027" s="92">
        <v>202112768156</v>
      </c>
      <c r="Q1027" s="94">
        <v>45530</v>
      </c>
      <c r="R1027" s="92"/>
      <c r="S1027" s="97" t="s">
        <v>3024</v>
      </c>
    </row>
    <row r="1028" spans="1:19" ht="39.75" thickBot="1" x14ac:dyDescent="0.3">
      <c r="A1028" s="91">
        <v>45532.703773148147</v>
      </c>
      <c r="B1028" s="92" t="s">
        <v>7466</v>
      </c>
      <c r="C1028" s="92" t="s">
        <v>7467</v>
      </c>
      <c r="D1028" s="92">
        <v>7705</v>
      </c>
      <c r="E1028" s="92" t="s">
        <v>4564</v>
      </c>
      <c r="F1028" s="94">
        <v>35613</v>
      </c>
      <c r="G1028" s="92" t="s">
        <v>2715</v>
      </c>
      <c r="H1028" s="92" t="s">
        <v>2617</v>
      </c>
      <c r="I1028" s="92" t="s">
        <v>6057</v>
      </c>
      <c r="J1028" s="92" t="s">
        <v>3117</v>
      </c>
      <c r="K1028" s="92" t="s">
        <v>7468</v>
      </c>
      <c r="L1028" s="95">
        <v>50081553</v>
      </c>
      <c r="M1028" s="92" t="s">
        <v>7469</v>
      </c>
      <c r="N1028" s="92"/>
      <c r="O1028" s="95">
        <v>50081553</v>
      </c>
      <c r="P1028" s="95">
        <v>202344365228</v>
      </c>
      <c r="Q1028" s="94">
        <v>45530</v>
      </c>
      <c r="R1028" s="92"/>
      <c r="S1028" s="97" t="s">
        <v>3024</v>
      </c>
    </row>
    <row r="1029" spans="1:19" ht="27" thickBot="1" x14ac:dyDescent="0.3">
      <c r="A1029" s="91">
        <v>45532.706770833334</v>
      </c>
      <c r="B1029" s="92" t="s">
        <v>7470</v>
      </c>
      <c r="C1029" s="92" t="s">
        <v>7471</v>
      </c>
      <c r="D1029" s="92">
        <v>7706</v>
      </c>
      <c r="E1029" s="92" t="s">
        <v>22</v>
      </c>
      <c r="F1029" s="94">
        <v>34194</v>
      </c>
      <c r="G1029" s="92" t="s">
        <v>7472</v>
      </c>
      <c r="H1029" s="92" t="s">
        <v>2617</v>
      </c>
      <c r="I1029" s="92" t="s">
        <v>6057</v>
      </c>
      <c r="J1029" s="92" t="s">
        <v>3117</v>
      </c>
      <c r="K1029" s="92" t="s">
        <v>7473</v>
      </c>
      <c r="L1029" s="95">
        <v>62021815</v>
      </c>
      <c r="M1029" s="97" t="s">
        <v>7474</v>
      </c>
      <c r="N1029" s="92"/>
      <c r="O1029" s="95">
        <v>62021815</v>
      </c>
      <c r="P1029" s="92">
        <v>201910531332</v>
      </c>
      <c r="Q1029" s="94">
        <v>45530</v>
      </c>
      <c r="R1029" s="92"/>
      <c r="S1029" s="97" t="s">
        <v>3024</v>
      </c>
    </row>
    <row r="1030" spans="1:19" ht="27" thickBot="1" x14ac:dyDescent="0.3">
      <c r="A1030" s="91">
        <v>45532.709143518521</v>
      </c>
      <c r="B1030" s="92" t="s">
        <v>3768</v>
      </c>
      <c r="C1030" s="92" t="s">
        <v>7475</v>
      </c>
      <c r="D1030" s="92">
        <v>7707</v>
      </c>
      <c r="E1030" s="92" t="s">
        <v>32</v>
      </c>
      <c r="F1030" s="94">
        <v>36349</v>
      </c>
      <c r="G1030" s="92" t="s">
        <v>864</v>
      </c>
      <c r="H1030" s="92" t="s">
        <v>2617</v>
      </c>
      <c r="I1030" s="92" t="s">
        <v>6057</v>
      </c>
      <c r="J1030" s="92" t="s">
        <v>3117</v>
      </c>
      <c r="K1030" s="92" t="s">
        <v>454</v>
      </c>
      <c r="L1030" s="95">
        <v>96823880</v>
      </c>
      <c r="M1030" s="97" t="s">
        <v>7476</v>
      </c>
      <c r="N1030" s="92"/>
      <c r="O1030" s="95">
        <v>96823880</v>
      </c>
      <c r="P1030" s="92">
        <v>202347888242</v>
      </c>
      <c r="Q1030" s="94">
        <v>45530</v>
      </c>
      <c r="R1030" s="92"/>
      <c r="S1030" s="97" t="s">
        <v>3024</v>
      </c>
    </row>
    <row r="1031" spans="1:19" ht="27" thickBot="1" x14ac:dyDescent="0.3">
      <c r="A1031" s="91">
        <v>45532.712083333332</v>
      </c>
      <c r="B1031" s="92" t="s">
        <v>4638</v>
      </c>
      <c r="C1031" s="92" t="s">
        <v>193</v>
      </c>
      <c r="D1031" s="92">
        <v>7708</v>
      </c>
      <c r="E1031" s="92" t="s">
        <v>32</v>
      </c>
      <c r="F1031" s="94">
        <v>36667</v>
      </c>
      <c r="G1031" s="92" t="s">
        <v>7477</v>
      </c>
      <c r="H1031" s="92" t="s">
        <v>2617</v>
      </c>
      <c r="I1031" s="92" t="s">
        <v>6057</v>
      </c>
      <c r="J1031" s="92" t="s">
        <v>3117</v>
      </c>
      <c r="K1031" s="92" t="s">
        <v>7478</v>
      </c>
      <c r="L1031" s="95">
        <v>54938319</v>
      </c>
      <c r="M1031" s="97" t="s">
        <v>7479</v>
      </c>
      <c r="N1031" s="92"/>
      <c r="O1031" s="95">
        <v>54938319</v>
      </c>
      <c r="P1031" s="92">
        <v>202420596431</v>
      </c>
      <c r="Q1031" s="94">
        <v>45530</v>
      </c>
      <c r="R1031" s="92"/>
      <c r="S1031" s="97" t="s">
        <v>3024</v>
      </c>
    </row>
    <row r="1032" spans="1:19" ht="27" thickBot="1" x14ac:dyDescent="0.3">
      <c r="A1032" s="91">
        <v>45532.713738425926</v>
      </c>
      <c r="B1032" s="92" t="s">
        <v>3120</v>
      </c>
      <c r="C1032" s="92" t="s">
        <v>7480</v>
      </c>
      <c r="D1032" s="92">
        <v>7709</v>
      </c>
      <c r="E1032" s="92" t="s">
        <v>22</v>
      </c>
      <c r="F1032" s="94">
        <v>33765</v>
      </c>
      <c r="G1032" s="92" t="s">
        <v>2651</v>
      </c>
      <c r="H1032" s="92" t="s">
        <v>2617</v>
      </c>
      <c r="I1032" s="92" t="s">
        <v>6057</v>
      </c>
      <c r="J1032" s="92" t="s">
        <v>3117</v>
      </c>
      <c r="K1032" s="92" t="s">
        <v>7481</v>
      </c>
      <c r="L1032" s="95">
        <v>67215213</v>
      </c>
      <c r="M1032" s="97" t="s">
        <v>7482</v>
      </c>
      <c r="N1032" s="92"/>
      <c r="O1032" s="95">
        <v>67215213</v>
      </c>
      <c r="P1032" s="95">
        <v>202276075944</v>
      </c>
      <c r="Q1032" s="94">
        <v>45530</v>
      </c>
      <c r="R1032" s="92"/>
      <c r="S1032" s="97" t="s">
        <v>3024</v>
      </c>
    </row>
    <row r="1033" spans="1:19" ht="27" thickBot="1" x14ac:dyDescent="0.3">
      <c r="A1033" s="91">
        <v>45532.716226851851</v>
      </c>
      <c r="B1033" s="92" t="s">
        <v>7483</v>
      </c>
      <c r="C1033" s="92" t="s">
        <v>7484</v>
      </c>
      <c r="D1033" s="92">
        <v>7710</v>
      </c>
      <c r="E1033" s="92" t="s">
        <v>22</v>
      </c>
      <c r="F1033" s="94">
        <v>39895</v>
      </c>
      <c r="G1033" s="92" t="s">
        <v>2590</v>
      </c>
      <c r="H1033" s="92" t="s">
        <v>2617</v>
      </c>
      <c r="I1033" s="92" t="s">
        <v>6057</v>
      </c>
      <c r="J1033" s="92" t="s">
        <v>3117</v>
      </c>
      <c r="K1033" s="92" t="s">
        <v>7485</v>
      </c>
      <c r="L1033" s="95">
        <v>51915398</v>
      </c>
      <c r="M1033" s="97" t="s">
        <v>7486</v>
      </c>
      <c r="N1033" s="92"/>
      <c r="O1033" s="95">
        <v>51915398</v>
      </c>
      <c r="P1033" s="95">
        <v>202112521834</v>
      </c>
      <c r="Q1033" s="94">
        <v>45530</v>
      </c>
      <c r="R1033" s="92"/>
      <c r="S1033" s="97" t="s">
        <v>3024</v>
      </c>
    </row>
    <row r="1034" spans="1:19" ht="27" thickBot="1" x14ac:dyDescent="0.3">
      <c r="A1034" s="91">
        <v>45532.718530092592</v>
      </c>
      <c r="B1034" s="92" t="s">
        <v>7487</v>
      </c>
      <c r="C1034" s="92" t="s">
        <v>7488</v>
      </c>
      <c r="D1034" s="92">
        <v>7711</v>
      </c>
      <c r="E1034" s="92" t="s">
        <v>32</v>
      </c>
      <c r="F1034" s="94">
        <v>36244</v>
      </c>
      <c r="G1034" s="92" t="s">
        <v>462</v>
      </c>
      <c r="H1034" s="92" t="s">
        <v>2617</v>
      </c>
      <c r="I1034" s="92" t="s">
        <v>6057</v>
      </c>
      <c r="J1034" s="92" t="s">
        <v>3117</v>
      </c>
      <c r="K1034" s="92" t="s">
        <v>7489</v>
      </c>
      <c r="L1034" s="95">
        <v>62579048</v>
      </c>
      <c r="M1034" s="97" t="s">
        <v>7490</v>
      </c>
      <c r="N1034" s="92"/>
      <c r="O1034" s="95">
        <v>62579048</v>
      </c>
      <c r="P1034" s="92">
        <v>202480464009</v>
      </c>
      <c r="Q1034" s="94">
        <v>45530</v>
      </c>
      <c r="R1034" s="92"/>
      <c r="S1034" s="97" t="s">
        <v>3024</v>
      </c>
    </row>
    <row r="1035" spans="1:19" ht="27" thickBot="1" x14ac:dyDescent="0.3">
      <c r="A1035" s="91">
        <v>45532.721192129633</v>
      </c>
      <c r="B1035" s="92" t="s">
        <v>7491</v>
      </c>
      <c r="C1035" s="92" t="s">
        <v>7492</v>
      </c>
      <c r="D1035" s="92">
        <v>7712</v>
      </c>
      <c r="E1035" s="92" t="s">
        <v>32</v>
      </c>
      <c r="F1035" s="94">
        <v>33203</v>
      </c>
      <c r="G1035" s="92" t="s">
        <v>2441</v>
      </c>
      <c r="H1035" s="92" t="s">
        <v>2617</v>
      </c>
      <c r="I1035" s="92" t="s">
        <v>6057</v>
      </c>
      <c r="J1035" s="92" t="s">
        <v>3117</v>
      </c>
      <c r="K1035" s="92" t="s">
        <v>7493</v>
      </c>
      <c r="L1035" s="95">
        <v>96637569</v>
      </c>
      <c r="M1035" s="92" t="s">
        <v>7494</v>
      </c>
      <c r="N1035" s="92"/>
      <c r="O1035" s="95">
        <v>96637569</v>
      </c>
      <c r="P1035" s="95">
        <v>1201643659100</v>
      </c>
      <c r="Q1035" s="94">
        <v>45622</v>
      </c>
      <c r="R1035" s="92"/>
      <c r="S1035" s="97" t="s">
        <v>3024</v>
      </c>
    </row>
    <row r="1036" spans="1:19" ht="27" thickBot="1" x14ac:dyDescent="0.3">
      <c r="A1036" s="91">
        <v>45532.723310185182</v>
      </c>
      <c r="B1036" s="92" t="s">
        <v>7495</v>
      </c>
      <c r="C1036" s="92" t="s">
        <v>7496</v>
      </c>
      <c r="D1036" s="92">
        <v>7713</v>
      </c>
      <c r="E1036" s="92" t="s">
        <v>32</v>
      </c>
      <c r="F1036" s="94">
        <v>37960</v>
      </c>
      <c r="G1036" s="92" t="s">
        <v>864</v>
      </c>
      <c r="H1036" s="92" t="s">
        <v>2617</v>
      </c>
      <c r="I1036" s="92" t="s">
        <v>6057</v>
      </c>
      <c r="J1036" s="92" t="s">
        <v>3117</v>
      </c>
      <c r="K1036" s="92" t="s">
        <v>7497</v>
      </c>
      <c r="L1036" s="95">
        <v>69903215</v>
      </c>
      <c r="M1036" s="97" t="s">
        <v>7498</v>
      </c>
      <c r="N1036" s="92"/>
      <c r="O1036" s="95">
        <v>69903215</v>
      </c>
      <c r="P1036" s="92">
        <v>202344623063</v>
      </c>
      <c r="Q1036" s="94">
        <v>45530</v>
      </c>
      <c r="R1036" s="92"/>
      <c r="S1036" s="97" t="s">
        <v>3024</v>
      </c>
    </row>
    <row r="1037" spans="1:19" ht="27" thickBot="1" x14ac:dyDescent="0.3">
      <c r="A1037" s="91">
        <v>45532.726851851854</v>
      </c>
      <c r="B1037" s="92" t="s">
        <v>7499</v>
      </c>
      <c r="C1037" s="92" t="s">
        <v>7500</v>
      </c>
      <c r="D1037" s="92">
        <v>7714</v>
      </c>
      <c r="E1037" s="92" t="s">
        <v>32</v>
      </c>
      <c r="F1037" s="94">
        <v>32874</v>
      </c>
      <c r="G1037" s="92" t="s">
        <v>7501</v>
      </c>
      <c r="H1037" s="92" t="s">
        <v>2617</v>
      </c>
      <c r="I1037" s="92" t="s">
        <v>6057</v>
      </c>
      <c r="J1037" s="92" t="s">
        <v>3117</v>
      </c>
      <c r="K1037" s="92" t="s">
        <v>7502</v>
      </c>
      <c r="L1037" s="95">
        <v>62097738</v>
      </c>
      <c r="M1037" s="97" t="s">
        <v>7503</v>
      </c>
      <c r="N1037" s="92"/>
      <c r="O1037" s="95">
        <v>62097738</v>
      </c>
      <c r="P1037" s="92">
        <v>202012124888</v>
      </c>
      <c r="Q1037" s="94">
        <v>45530</v>
      </c>
      <c r="R1037" s="92"/>
      <c r="S1037" s="97" t="s">
        <v>3024</v>
      </c>
    </row>
    <row r="1038" spans="1:19" ht="27" thickBot="1" x14ac:dyDescent="0.3">
      <c r="A1038" s="91">
        <v>45532.72861111111</v>
      </c>
      <c r="B1038" s="92" t="s">
        <v>7504</v>
      </c>
      <c r="C1038" s="92" t="s">
        <v>2534</v>
      </c>
      <c r="D1038" s="92">
        <v>7715</v>
      </c>
      <c r="E1038" s="92" t="s">
        <v>32</v>
      </c>
      <c r="F1038" s="94">
        <v>32143</v>
      </c>
      <c r="G1038" s="92" t="s">
        <v>2968</v>
      </c>
      <c r="H1038" s="92" t="s">
        <v>2617</v>
      </c>
      <c r="I1038" s="92" t="s">
        <v>6057</v>
      </c>
      <c r="J1038" s="92" t="s">
        <v>3117</v>
      </c>
      <c r="K1038" s="92" t="s">
        <v>2460</v>
      </c>
      <c r="L1038" s="95">
        <v>96964414</v>
      </c>
      <c r="M1038" s="97" t="s">
        <v>7505</v>
      </c>
      <c r="N1038" s="92"/>
      <c r="O1038" s="95">
        <v>96964414</v>
      </c>
      <c r="P1038" s="92">
        <v>202213901556</v>
      </c>
      <c r="Q1038" s="94">
        <v>45532</v>
      </c>
      <c r="R1038" s="92"/>
      <c r="S1038" s="97" t="s">
        <v>3024</v>
      </c>
    </row>
    <row r="1039" spans="1:19" ht="27" thickBot="1" x14ac:dyDescent="0.3">
      <c r="A1039" s="91">
        <v>45532.731261574074</v>
      </c>
      <c r="B1039" s="92" t="s">
        <v>4412</v>
      </c>
      <c r="C1039" s="92" t="s">
        <v>7506</v>
      </c>
      <c r="D1039" s="92">
        <v>7716</v>
      </c>
      <c r="E1039" s="92" t="s">
        <v>32</v>
      </c>
      <c r="F1039" s="94">
        <v>31372</v>
      </c>
      <c r="G1039" s="92" t="s">
        <v>864</v>
      </c>
      <c r="H1039" s="92" t="s">
        <v>2617</v>
      </c>
      <c r="I1039" s="92" t="s">
        <v>6057</v>
      </c>
      <c r="J1039" s="92" t="s">
        <v>3117</v>
      </c>
      <c r="K1039" s="92" t="s">
        <v>7507</v>
      </c>
      <c r="L1039" s="95">
        <v>96137125</v>
      </c>
      <c r="M1039" s="97" t="s">
        <v>7508</v>
      </c>
      <c r="N1039" s="92"/>
      <c r="O1039" s="95">
        <v>96137125</v>
      </c>
      <c r="P1039" s="92">
        <v>202378276770</v>
      </c>
      <c r="Q1039" s="94">
        <v>45530</v>
      </c>
      <c r="R1039" s="92"/>
      <c r="S1039" s="97" t="s">
        <v>3024</v>
      </c>
    </row>
    <row r="1040" spans="1:19" ht="27" thickBot="1" x14ac:dyDescent="0.3">
      <c r="A1040" s="91">
        <v>45532.734699074077</v>
      </c>
      <c r="B1040" s="92" t="s">
        <v>7509</v>
      </c>
      <c r="C1040" s="92" t="s">
        <v>7510</v>
      </c>
      <c r="D1040" s="92">
        <v>7717</v>
      </c>
      <c r="E1040" s="92" t="s">
        <v>32</v>
      </c>
      <c r="F1040" s="94">
        <v>36598</v>
      </c>
      <c r="G1040" s="92" t="s">
        <v>7511</v>
      </c>
      <c r="H1040" s="92" t="s">
        <v>2617</v>
      </c>
      <c r="I1040" s="92" t="s">
        <v>6057</v>
      </c>
      <c r="J1040" s="92" t="s">
        <v>3117</v>
      </c>
      <c r="K1040" s="92" t="s">
        <v>7512</v>
      </c>
      <c r="L1040" s="95">
        <v>90455306</v>
      </c>
      <c r="M1040" s="97" t="s">
        <v>7513</v>
      </c>
      <c r="N1040" s="92"/>
      <c r="O1040" s="95">
        <v>90455306</v>
      </c>
      <c r="P1040" s="92">
        <v>202112359794</v>
      </c>
      <c r="Q1040" s="94">
        <v>45530</v>
      </c>
      <c r="R1040" s="92"/>
      <c r="S1040" s="97" t="s">
        <v>3024</v>
      </c>
    </row>
    <row r="1041" spans="1:19" ht="27" thickBot="1" x14ac:dyDescent="0.3">
      <c r="A1041" s="91">
        <v>45532.763402777775</v>
      </c>
      <c r="B1041" s="92" t="s">
        <v>7514</v>
      </c>
      <c r="C1041" s="92" t="s">
        <v>7515</v>
      </c>
      <c r="D1041" s="92">
        <v>7718</v>
      </c>
      <c r="E1041" s="92" t="s">
        <v>32</v>
      </c>
      <c r="F1041" s="94">
        <v>33926</v>
      </c>
      <c r="G1041" s="92" t="s">
        <v>2804</v>
      </c>
      <c r="H1041" s="92" t="s">
        <v>2617</v>
      </c>
      <c r="I1041" s="92" t="s">
        <v>6057</v>
      </c>
      <c r="J1041" s="92" t="s">
        <v>3117</v>
      </c>
      <c r="K1041" s="92" t="s">
        <v>7516</v>
      </c>
      <c r="L1041" s="95">
        <v>90859903</v>
      </c>
      <c r="M1041" s="97" t="s">
        <v>7517</v>
      </c>
      <c r="N1041" s="92"/>
      <c r="O1041" s="95">
        <v>90859903</v>
      </c>
      <c r="P1041" s="92">
        <v>202374875088</v>
      </c>
      <c r="Q1041" s="94">
        <v>45530</v>
      </c>
      <c r="R1041" s="92"/>
      <c r="S1041" s="97" t="s">
        <v>3024</v>
      </c>
    </row>
    <row r="1042" spans="1:19" ht="27" thickBot="1" x14ac:dyDescent="0.3">
      <c r="A1042" s="91">
        <v>45533.524861111109</v>
      </c>
      <c r="B1042" s="92" t="s">
        <v>7518</v>
      </c>
      <c r="C1042" s="92" t="s">
        <v>7519</v>
      </c>
      <c r="D1042" s="92">
        <v>7850</v>
      </c>
      <c r="E1042" s="92" t="s">
        <v>32</v>
      </c>
      <c r="F1042" s="94">
        <v>36771</v>
      </c>
      <c r="G1042" s="92" t="s">
        <v>137</v>
      </c>
      <c r="H1042" s="92" t="s">
        <v>2617</v>
      </c>
      <c r="I1042" s="92" t="s">
        <v>2864</v>
      </c>
      <c r="J1042" s="92" t="s">
        <v>3045</v>
      </c>
      <c r="K1042" s="92" t="s">
        <v>7520</v>
      </c>
      <c r="L1042" s="95">
        <v>56338014</v>
      </c>
      <c r="M1042" s="97" t="s">
        <v>7521</v>
      </c>
      <c r="N1042" s="92"/>
      <c r="O1042" s="95">
        <v>56338014</v>
      </c>
      <c r="P1042" s="92">
        <v>202214078923</v>
      </c>
      <c r="Q1042" s="94">
        <v>45525</v>
      </c>
      <c r="R1042" s="92"/>
      <c r="S1042" s="97" t="s">
        <v>3024</v>
      </c>
    </row>
    <row r="1043" spans="1:19" ht="27" thickBot="1" x14ac:dyDescent="0.3">
      <c r="A1043" s="91">
        <v>45533.525370370371</v>
      </c>
      <c r="B1043" s="92" t="s">
        <v>7522</v>
      </c>
      <c r="C1043" s="92" t="s">
        <v>7523</v>
      </c>
      <c r="D1043" s="93">
        <v>8339</v>
      </c>
      <c r="E1043" s="92" t="s">
        <v>32</v>
      </c>
      <c r="F1043" s="94">
        <v>36155</v>
      </c>
      <c r="G1043" s="92" t="s">
        <v>7524</v>
      </c>
      <c r="H1043" s="92" t="s">
        <v>2617</v>
      </c>
      <c r="I1043" s="92" t="s">
        <v>2897</v>
      </c>
      <c r="J1043" s="92" t="s">
        <v>6631</v>
      </c>
      <c r="K1043" s="92" t="s">
        <v>6892</v>
      </c>
      <c r="L1043" s="95">
        <v>67853242</v>
      </c>
      <c r="M1043" s="97" t="s">
        <v>7525</v>
      </c>
      <c r="N1043" s="92"/>
      <c r="O1043" s="95">
        <v>67853242</v>
      </c>
      <c r="P1043" s="92">
        <v>202467223212</v>
      </c>
      <c r="Q1043" s="94">
        <v>45533</v>
      </c>
      <c r="R1043" s="92"/>
      <c r="S1043" s="97" t="s">
        <v>3024</v>
      </c>
    </row>
    <row r="1044" spans="1:19" ht="27" thickBot="1" x14ac:dyDescent="0.3">
      <c r="A1044" s="91">
        <v>45533.536354166667</v>
      </c>
      <c r="B1044" s="92" t="s">
        <v>7526</v>
      </c>
      <c r="C1044" s="92" t="s">
        <v>7527</v>
      </c>
      <c r="D1044" s="92">
        <v>7851</v>
      </c>
      <c r="E1044" s="92" t="s">
        <v>32</v>
      </c>
      <c r="F1044" s="94">
        <v>36439</v>
      </c>
      <c r="G1044" s="92" t="s">
        <v>462</v>
      </c>
      <c r="H1044" s="92" t="s">
        <v>2617</v>
      </c>
      <c r="I1044" s="92" t="s">
        <v>2864</v>
      </c>
      <c r="J1044" s="92" t="s">
        <v>3045</v>
      </c>
      <c r="K1044" s="92" t="s">
        <v>7528</v>
      </c>
      <c r="L1044" s="95">
        <v>96745994</v>
      </c>
      <c r="M1044" s="97" t="s">
        <v>7529</v>
      </c>
      <c r="N1044" s="92"/>
      <c r="O1044" s="95">
        <v>96745994</v>
      </c>
      <c r="P1044" s="92">
        <v>202378757860</v>
      </c>
      <c r="Q1044" s="94">
        <v>45525</v>
      </c>
      <c r="R1044" s="92"/>
      <c r="S1044" s="97" t="s">
        <v>3024</v>
      </c>
    </row>
    <row r="1045" spans="1:19" ht="27" thickBot="1" x14ac:dyDescent="0.3">
      <c r="A1045" s="91">
        <v>45538.400219907409</v>
      </c>
      <c r="B1045" s="92" t="s">
        <v>6395</v>
      </c>
      <c r="C1045" s="92" t="s">
        <v>7530</v>
      </c>
      <c r="D1045" s="92">
        <v>6783</v>
      </c>
      <c r="E1045" s="92" t="s">
        <v>22</v>
      </c>
      <c r="F1045" s="94">
        <v>36623</v>
      </c>
      <c r="G1045" s="92" t="s">
        <v>2725</v>
      </c>
      <c r="H1045" s="92" t="s">
        <v>2617</v>
      </c>
      <c r="I1045" s="92" t="s">
        <v>4047</v>
      </c>
      <c r="J1045" s="92" t="s">
        <v>2705</v>
      </c>
      <c r="K1045" s="92" t="s">
        <v>2434</v>
      </c>
      <c r="L1045" s="95">
        <v>91470880</v>
      </c>
      <c r="M1045" s="97" t="s">
        <v>7531</v>
      </c>
      <c r="N1045" s="92"/>
      <c r="O1045" s="95">
        <v>91470880</v>
      </c>
      <c r="P1045" s="92">
        <v>202218991786</v>
      </c>
      <c r="Q1045" s="94">
        <v>45537</v>
      </c>
      <c r="R1045" s="92"/>
      <c r="S1045" s="97" t="s">
        <v>3024</v>
      </c>
    </row>
    <row r="1046" spans="1:19" ht="27" thickBot="1" x14ac:dyDescent="0.3">
      <c r="A1046" s="91">
        <v>45538.524270833332</v>
      </c>
      <c r="B1046" s="92" t="s">
        <v>7532</v>
      </c>
      <c r="C1046" s="92" t="s">
        <v>5429</v>
      </c>
      <c r="D1046" s="92">
        <v>7719</v>
      </c>
      <c r="E1046" s="92" t="s">
        <v>32</v>
      </c>
      <c r="F1046" s="94">
        <v>32807</v>
      </c>
      <c r="G1046" s="92" t="s">
        <v>688</v>
      </c>
      <c r="H1046" s="92" t="s">
        <v>2617</v>
      </c>
      <c r="I1046" s="92" t="s">
        <v>2855</v>
      </c>
      <c r="J1046" s="92" t="s">
        <v>3117</v>
      </c>
      <c r="K1046" s="92" t="s">
        <v>688</v>
      </c>
      <c r="L1046" s="95">
        <v>96932488</v>
      </c>
      <c r="M1046" s="92" t="s">
        <v>7533</v>
      </c>
      <c r="N1046" s="92" t="s">
        <v>7534</v>
      </c>
      <c r="O1046" s="101">
        <v>4.02411E+17</v>
      </c>
      <c r="P1046" s="92">
        <v>201810229909</v>
      </c>
      <c r="Q1046" s="94">
        <v>45538</v>
      </c>
      <c r="R1046" s="92"/>
      <c r="S1046" s="97" t="s">
        <v>3024</v>
      </c>
    </row>
    <row r="1047" spans="1:19" ht="27" thickBot="1" x14ac:dyDescent="0.3">
      <c r="A1047" s="91">
        <v>45541.371365740742</v>
      </c>
      <c r="B1047" s="92" t="s">
        <v>7535</v>
      </c>
      <c r="C1047" s="92" t="s">
        <v>7536</v>
      </c>
      <c r="D1047" s="92">
        <v>7720</v>
      </c>
      <c r="E1047" s="92" t="s">
        <v>22</v>
      </c>
      <c r="F1047" s="94">
        <v>38225</v>
      </c>
      <c r="G1047" s="92" t="s">
        <v>7537</v>
      </c>
      <c r="H1047" s="92" t="s">
        <v>2617</v>
      </c>
      <c r="I1047" s="92" t="s">
        <v>6057</v>
      </c>
      <c r="J1047" s="92" t="s">
        <v>3117</v>
      </c>
      <c r="K1047" s="92" t="s">
        <v>7538</v>
      </c>
      <c r="L1047" s="95">
        <v>46203868</v>
      </c>
      <c r="M1047" s="97" t="s">
        <v>7539</v>
      </c>
      <c r="N1047" s="92"/>
      <c r="O1047" s="95">
        <v>46203868</v>
      </c>
      <c r="P1047" s="92">
        <v>202422623696</v>
      </c>
      <c r="Q1047" s="94">
        <v>45530</v>
      </c>
      <c r="R1047" s="92"/>
      <c r="S1047" s="97" t="s">
        <v>3024</v>
      </c>
    </row>
    <row r="1048" spans="1:19" ht="27" thickBot="1" x14ac:dyDescent="0.3">
      <c r="A1048" s="91">
        <v>45544.379548611112</v>
      </c>
      <c r="B1048" s="92" t="s">
        <v>7540</v>
      </c>
      <c r="C1048" s="92" t="s">
        <v>7541</v>
      </c>
      <c r="D1048" s="92">
        <v>6784</v>
      </c>
      <c r="E1048" s="92" t="s">
        <v>22</v>
      </c>
      <c r="F1048" s="94">
        <v>37672</v>
      </c>
      <c r="G1048" s="92" t="s">
        <v>2706</v>
      </c>
      <c r="H1048" s="92" t="s">
        <v>2617</v>
      </c>
      <c r="I1048" s="92" t="s">
        <v>2834</v>
      </c>
      <c r="J1048" s="92" t="s">
        <v>2705</v>
      </c>
      <c r="K1048" s="92" t="s">
        <v>7542</v>
      </c>
      <c r="L1048" s="95">
        <v>53477996</v>
      </c>
      <c r="M1048" s="92" t="s">
        <v>7543</v>
      </c>
      <c r="N1048" s="95">
        <v>53477996</v>
      </c>
      <c r="O1048" s="95">
        <v>53477996</v>
      </c>
      <c r="P1048" s="92">
        <v>202356248494</v>
      </c>
      <c r="Q1048" s="94">
        <v>45544</v>
      </c>
      <c r="R1048" s="92"/>
      <c r="S1048" s="97" t="s">
        <v>3024</v>
      </c>
    </row>
    <row r="1049" spans="1:19" ht="27" thickBot="1" x14ac:dyDescent="0.3">
      <c r="A1049" s="91">
        <v>45544.384062500001</v>
      </c>
      <c r="B1049" s="92" t="s">
        <v>7544</v>
      </c>
      <c r="C1049" s="92" t="s">
        <v>7545</v>
      </c>
      <c r="D1049" s="92">
        <v>6785</v>
      </c>
      <c r="E1049" s="92" t="s">
        <v>22</v>
      </c>
      <c r="F1049" s="94">
        <v>36583</v>
      </c>
      <c r="G1049" s="92" t="s">
        <v>7546</v>
      </c>
      <c r="H1049" s="92" t="s">
        <v>2617</v>
      </c>
      <c r="I1049" s="92" t="s">
        <v>2834</v>
      </c>
      <c r="J1049" s="92" t="s">
        <v>2705</v>
      </c>
      <c r="K1049" s="92" t="s">
        <v>7547</v>
      </c>
      <c r="L1049" s="95">
        <v>91533583</v>
      </c>
      <c r="M1049" s="92" t="s">
        <v>7548</v>
      </c>
      <c r="N1049" s="95">
        <v>91533583</v>
      </c>
      <c r="O1049" s="95">
        <v>91533583</v>
      </c>
      <c r="P1049" s="92">
        <v>202012169134</v>
      </c>
      <c r="Q1049" s="94">
        <v>45544</v>
      </c>
      <c r="R1049" s="92"/>
      <c r="S1049" s="97" t="s">
        <v>3024</v>
      </c>
    </row>
    <row r="1050" spans="1:19" ht="27" thickBot="1" x14ac:dyDescent="0.3">
      <c r="A1050" s="91">
        <v>45544.559583333335</v>
      </c>
      <c r="B1050" s="92" t="s">
        <v>7549</v>
      </c>
      <c r="C1050" s="92" t="s">
        <v>7550</v>
      </c>
      <c r="D1050" s="92">
        <v>7721</v>
      </c>
      <c r="E1050" s="92" t="s">
        <v>22</v>
      </c>
      <c r="F1050" s="94">
        <v>37232</v>
      </c>
      <c r="G1050" s="92" t="s">
        <v>2431</v>
      </c>
      <c r="H1050" s="92" t="s">
        <v>2617</v>
      </c>
      <c r="I1050" s="92" t="s">
        <v>6057</v>
      </c>
      <c r="J1050" s="92" t="s">
        <v>3117</v>
      </c>
      <c r="K1050" s="92" t="s">
        <v>2431</v>
      </c>
      <c r="L1050" s="95">
        <v>91820300</v>
      </c>
      <c r="M1050" s="92" t="s">
        <v>7551</v>
      </c>
      <c r="N1050" s="92"/>
      <c r="O1050" s="95">
        <v>91820300</v>
      </c>
      <c r="P1050" s="92">
        <v>202464575655</v>
      </c>
      <c r="Q1050" s="94">
        <v>45544</v>
      </c>
      <c r="R1050" s="92"/>
      <c r="S1050" s="97" t="s">
        <v>3024</v>
      </c>
    </row>
    <row r="1051" spans="1:19" ht="27" thickBot="1" x14ac:dyDescent="0.3">
      <c r="A1051" s="91">
        <v>45544.741400462961</v>
      </c>
      <c r="B1051" s="92" t="s">
        <v>7552</v>
      </c>
      <c r="C1051" s="92" t="s">
        <v>7553</v>
      </c>
      <c r="D1051" s="92">
        <v>7722</v>
      </c>
      <c r="E1051" s="92" t="s">
        <v>22</v>
      </c>
      <c r="F1051" s="94">
        <v>33337</v>
      </c>
      <c r="G1051" s="92" t="s">
        <v>957</v>
      </c>
      <c r="H1051" s="92" t="s">
        <v>2617</v>
      </c>
      <c r="I1051" s="92" t="s">
        <v>6057</v>
      </c>
      <c r="J1051" s="92" t="s">
        <v>3117</v>
      </c>
      <c r="K1051" s="92" t="s">
        <v>7554</v>
      </c>
      <c r="L1051" s="95">
        <v>62020815</v>
      </c>
      <c r="M1051" s="97" t="s">
        <v>7555</v>
      </c>
      <c r="N1051" s="92"/>
      <c r="O1051" s="95">
        <v>62020815</v>
      </c>
      <c r="P1051" s="92">
        <v>202012151534</v>
      </c>
      <c r="Q1051" s="94">
        <v>45544</v>
      </c>
      <c r="R1051" s="92"/>
      <c r="S1051" s="97" t="s">
        <v>3024</v>
      </c>
    </row>
    <row r="1052" spans="1:19" ht="27" thickBot="1" x14ac:dyDescent="0.3">
      <c r="A1052" s="91">
        <v>45544.756064814814</v>
      </c>
      <c r="B1052" s="92" t="s">
        <v>7556</v>
      </c>
      <c r="C1052" s="92" t="s">
        <v>7557</v>
      </c>
      <c r="D1052" s="92">
        <v>7723</v>
      </c>
      <c r="E1052" s="92" t="s">
        <v>32</v>
      </c>
      <c r="F1052" s="94">
        <v>31126</v>
      </c>
      <c r="G1052" s="92" t="s">
        <v>7558</v>
      </c>
      <c r="H1052" s="92" t="s">
        <v>2617</v>
      </c>
      <c r="I1052" s="92" t="s">
        <v>6057</v>
      </c>
      <c r="J1052" s="92" t="s">
        <v>3117</v>
      </c>
      <c r="K1052" s="92" t="s">
        <v>7559</v>
      </c>
      <c r="L1052" s="95">
        <v>91700017</v>
      </c>
      <c r="M1052" s="97" t="s">
        <v>7560</v>
      </c>
      <c r="N1052" s="92"/>
      <c r="O1052" s="95">
        <v>91700017</v>
      </c>
      <c r="P1052" s="95">
        <v>1201407397009</v>
      </c>
      <c r="Q1052" s="94">
        <v>45545</v>
      </c>
      <c r="R1052" s="92"/>
      <c r="S1052" s="97" t="s">
        <v>3024</v>
      </c>
    </row>
    <row r="1053" spans="1:19" ht="27" thickBot="1" x14ac:dyDescent="0.3">
      <c r="A1053" s="91">
        <v>45546.5700462963</v>
      </c>
      <c r="B1053" s="92" t="s">
        <v>7561</v>
      </c>
      <c r="C1053" s="92" t="s">
        <v>7562</v>
      </c>
      <c r="D1053" s="92">
        <v>5942</v>
      </c>
      <c r="E1053" s="92" t="s">
        <v>32</v>
      </c>
      <c r="F1053" s="94">
        <v>32961</v>
      </c>
      <c r="G1053" s="92" t="s">
        <v>2585</v>
      </c>
      <c r="H1053" s="92" t="s">
        <v>2617</v>
      </c>
      <c r="I1053" s="92" t="s">
        <v>6136</v>
      </c>
      <c r="J1053" s="92" t="s">
        <v>4804</v>
      </c>
      <c r="K1053" s="92" t="s">
        <v>6115</v>
      </c>
      <c r="L1053" s="95">
        <v>96667358</v>
      </c>
      <c r="M1053" s="97" t="s">
        <v>7563</v>
      </c>
      <c r="N1053" s="92"/>
      <c r="O1053" s="95">
        <v>96667358</v>
      </c>
      <c r="P1053" s="92">
        <v>202011864108</v>
      </c>
      <c r="Q1053" s="94">
        <v>45537</v>
      </c>
      <c r="R1053" s="92"/>
      <c r="S1053" s="92" t="s">
        <v>3030</v>
      </c>
    </row>
    <row r="1054" spans="1:19" ht="27" thickBot="1" x14ac:dyDescent="0.3">
      <c r="A1054" s="91">
        <v>45546.572870370372</v>
      </c>
      <c r="B1054" s="92" t="s">
        <v>7564</v>
      </c>
      <c r="C1054" s="92" t="s">
        <v>193</v>
      </c>
      <c r="D1054" s="92">
        <v>5943</v>
      </c>
      <c r="E1054" s="92" t="s">
        <v>32</v>
      </c>
      <c r="F1054" s="94">
        <v>33641</v>
      </c>
      <c r="G1054" s="92" t="s">
        <v>2959</v>
      </c>
      <c r="H1054" s="92" t="s">
        <v>2617</v>
      </c>
      <c r="I1054" s="92" t="s">
        <v>6136</v>
      </c>
      <c r="J1054" s="92" t="s">
        <v>4804</v>
      </c>
      <c r="K1054" s="92" t="s">
        <v>7565</v>
      </c>
      <c r="L1054" s="95">
        <v>66851065</v>
      </c>
      <c r="M1054" s="97" t="s">
        <v>7566</v>
      </c>
      <c r="N1054" s="92"/>
      <c r="O1054" s="95">
        <v>66851065</v>
      </c>
      <c r="P1054" s="92">
        <v>202494370440</v>
      </c>
      <c r="Q1054" s="94">
        <v>45537</v>
      </c>
      <c r="R1054" s="92"/>
      <c r="S1054" s="92" t="s">
        <v>3030</v>
      </c>
    </row>
    <row r="1055" spans="1:19" ht="27" thickBot="1" x14ac:dyDescent="0.3">
      <c r="A1055" s="91">
        <v>45547.447418981479</v>
      </c>
      <c r="B1055" s="92" t="s">
        <v>3259</v>
      </c>
      <c r="C1055" s="92" t="s">
        <v>7567</v>
      </c>
      <c r="D1055" s="92">
        <v>8245</v>
      </c>
      <c r="E1055" s="92" t="s">
        <v>32</v>
      </c>
      <c r="F1055" s="94">
        <v>38126</v>
      </c>
      <c r="G1055" s="92" t="s">
        <v>2906</v>
      </c>
      <c r="H1055" s="92" t="s">
        <v>2617</v>
      </c>
      <c r="I1055" s="92" t="s">
        <v>6453</v>
      </c>
      <c r="J1055" s="92" t="s">
        <v>2698</v>
      </c>
      <c r="K1055" s="92" t="s">
        <v>2590</v>
      </c>
      <c r="L1055" s="95">
        <v>53544892</v>
      </c>
      <c r="M1055" s="97" t="s">
        <v>7568</v>
      </c>
      <c r="N1055" s="92"/>
      <c r="O1055" s="95">
        <v>53544892</v>
      </c>
      <c r="P1055" s="92">
        <v>2022239094263</v>
      </c>
      <c r="Q1055" s="94">
        <v>45547</v>
      </c>
      <c r="R1055" s="92"/>
      <c r="S1055" s="97" t="s">
        <v>3024</v>
      </c>
    </row>
    <row r="1056" spans="1:19" ht="27" thickBot="1" x14ac:dyDescent="0.3">
      <c r="A1056" s="91">
        <v>45547.464479166665</v>
      </c>
      <c r="B1056" s="92" t="s">
        <v>384</v>
      </c>
      <c r="C1056" s="92" t="s">
        <v>7569</v>
      </c>
      <c r="D1056" s="92">
        <v>8246</v>
      </c>
      <c r="E1056" s="92" t="s">
        <v>32</v>
      </c>
      <c r="F1056" s="94">
        <v>37112</v>
      </c>
      <c r="G1056" s="92" t="s">
        <v>2590</v>
      </c>
      <c r="H1056" s="92" t="s">
        <v>2617</v>
      </c>
      <c r="I1056" s="92" t="s">
        <v>6453</v>
      </c>
      <c r="J1056" s="92" t="s">
        <v>2698</v>
      </c>
      <c r="K1056" s="92" t="s">
        <v>2590</v>
      </c>
      <c r="L1056" s="95">
        <v>67216097</v>
      </c>
      <c r="M1056" s="97" t="s">
        <v>7570</v>
      </c>
      <c r="N1056" s="92"/>
      <c r="O1056" s="95">
        <v>67216097</v>
      </c>
      <c r="P1056" s="92">
        <v>202485905485</v>
      </c>
      <c r="Q1056" s="94">
        <v>45547</v>
      </c>
      <c r="R1056" s="92"/>
      <c r="S1056" s="97" t="s">
        <v>3024</v>
      </c>
    </row>
    <row r="1057" spans="1:19" ht="27" thickBot="1" x14ac:dyDescent="0.3">
      <c r="A1057" s="91">
        <v>45547.475810185184</v>
      </c>
      <c r="B1057" s="92" t="s">
        <v>7571</v>
      </c>
      <c r="C1057" s="92" t="s">
        <v>6266</v>
      </c>
      <c r="D1057" s="92">
        <v>8247</v>
      </c>
      <c r="E1057" s="92" t="s">
        <v>32</v>
      </c>
      <c r="F1057" s="94">
        <v>35065</v>
      </c>
      <c r="G1057" s="92" t="s">
        <v>7572</v>
      </c>
      <c r="H1057" s="92" t="s">
        <v>2617</v>
      </c>
      <c r="I1057" s="92" t="s">
        <v>3526</v>
      </c>
      <c r="J1057" s="92" t="s">
        <v>2698</v>
      </c>
      <c r="K1057" s="92" t="s">
        <v>2590</v>
      </c>
      <c r="L1057" s="95">
        <v>62249765</v>
      </c>
      <c r="M1057" s="97" t="s">
        <v>7573</v>
      </c>
      <c r="N1057" s="92"/>
      <c r="O1057" s="95">
        <v>62249765</v>
      </c>
      <c r="P1057" s="92">
        <v>202474275965</v>
      </c>
      <c r="Q1057" s="94">
        <v>45536</v>
      </c>
      <c r="R1057" s="92"/>
      <c r="S1057" s="97" t="s">
        <v>3024</v>
      </c>
    </row>
    <row r="1058" spans="1:19" ht="27" thickBot="1" x14ac:dyDescent="0.3">
      <c r="A1058" s="91">
        <v>45547.482407407406</v>
      </c>
      <c r="B1058" s="92" t="s">
        <v>7574</v>
      </c>
      <c r="C1058" s="92" t="s">
        <v>7575</v>
      </c>
      <c r="D1058" s="92">
        <v>8248</v>
      </c>
      <c r="E1058" s="92" t="s">
        <v>32</v>
      </c>
      <c r="F1058" s="94">
        <v>36176</v>
      </c>
      <c r="G1058" s="92" t="s">
        <v>2590</v>
      </c>
      <c r="H1058" s="92" t="s">
        <v>2617</v>
      </c>
      <c r="I1058" s="92" t="s">
        <v>3526</v>
      </c>
      <c r="J1058" s="92" t="s">
        <v>2698</v>
      </c>
      <c r="K1058" s="92" t="s">
        <v>2590</v>
      </c>
      <c r="L1058" s="95">
        <v>52964011</v>
      </c>
      <c r="M1058" s="97" t="s">
        <v>7576</v>
      </c>
      <c r="N1058" s="92"/>
      <c r="O1058" s="95">
        <v>52964011</v>
      </c>
      <c r="P1058" s="92">
        <v>202495999874</v>
      </c>
      <c r="Q1058" s="94">
        <v>45536</v>
      </c>
      <c r="R1058" s="92"/>
      <c r="S1058" s="97" t="s">
        <v>3024</v>
      </c>
    </row>
    <row r="1059" spans="1:19" ht="27" thickBot="1" x14ac:dyDescent="0.3">
      <c r="A1059" s="91">
        <v>45547.582569444443</v>
      </c>
      <c r="B1059" s="92" t="s">
        <v>3903</v>
      </c>
      <c r="C1059" s="92" t="s">
        <v>7577</v>
      </c>
      <c r="D1059" s="92">
        <v>8249</v>
      </c>
      <c r="E1059" s="92" t="s">
        <v>32</v>
      </c>
      <c r="F1059" s="94">
        <v>35369</v>
      </c>
      <c r="G1059" s="92" t="s">
        <v>4282</v>
      </c>
      <c r="H1059" s="92" t="s">
        <v>2617</v>
      </c>
      <c r="I1059" s="92" t="s">
        <v>3526</v>
      </c>
      <c r="J1059" s="92" t="s">
        <v>2698</v>
      </c>
      <c r="K1059" s="92" t="s">
        <v>2590</v>
      </c>
      <c r="L1059" s="95">
        <v>66921066</v>
      </c>
      <c r="M1059" s="97" t="s">
        <v>7578</v>
      </c>
      <c r="N1059" s="92"/>
      <c r="O1059" s="95">
        <v>66921066</v>
      </c>
      <c r="P1059" s="92">
        <v>202449414855</v>
      </c>
      <c r="Q1059" s="94">
        <v>45536</v>
      </c>
      <c r="R1059" s="92"/>
      <c r="S1059" s="97" t="s">
        <v>3024</v>
      </c>
    </row>
    <row r="1060" spans="1:19" ht="27" thickBot="1" x14ac:dyDescent="0.3">
      <c r="A1060" s="18">
        <v>45549.513009259259</v>
      </c>
      <c r="B1060" s="15" t="s">
        <v>360</v>
      </c>
      <c r="C1060" s="15" t="s">
        <v>7579</v>
      </c>
      <c r="D1060" s="41">
        <v>8250</v>
      </c>
      <c r="E1060" s="15" t="s">
        <v>22</v>
      </c>
      <c r="F1060" s="19">
        <v>37002</v>
      </c>
      <c r="G1060" s="15" t="s">
        <v>2590</v>
      </c>
      <c r="H1060" s="15" t="s">
        <v>2617</v>
      </c>
      <c r="I1060" s="15" t="s">
        <v>3526</v>
      </c>
      <c r="J1060" s="15" t="s">
        <v>2698</v>
      </c>
      <c r="K1060" s="15" t="s">
        <v>2590</v>
      </c>
      <c r="L1060" s="20">
        <v>66575765</v>
      </c>
      <c r="M1060" s="15" t="s">
        <v>7580</v>
      </c>
      <c r="N1060" s="15"/>
      <c r="O1060" s="20">
        <v>66575765</v>
      </c>
      <c r="P1060" s="15">
        <v>202462433600</v>
      </c>
      <c r="Q1060" s="19">
        <v>45536</v>
      </c>
      <c r="R1060" s="15"/>
      <c r="S1060" s="17" t="s">
        <v>3024</v>
      </c>
    </row>
    <row r="1061" spans="1:19" ht="27" thickBot="1" x14ac:dyDescent="0.3">
      <c r="A1061" s="18">
        <v>45549.519178240742</v>
      </c>
      <c r="B1061" s="15" t="s">
        <v>3952</v>
      </c>
      <c r="C1061" s="15" t="s">
        <v>7581</v>
      </c>
      <c r="D1061" s="41">
        <v>8251</v>
      </c>
      <c r="E1061" s="15" t="s">
        <v>22</v>
      </c>
      <c r="F1061" s="19">
        <v>37225</v>
      </c>
      <c r="G1061" s="15" t="s">
        <v>7582</v>
      </c>
      <c r="H1061" s="15" t="s">
        <v>2617</v>
      </c>
      <c r="I1061" s="15" t="s">
        <v>3526</v>
      </c>
      <c r="J1061" s="15" t="s">
        <v>2698</v>
      </c>
      <c r="K1061" s="15" t="s">
        <v>2590</v>
      </c>
      <c r="L1061" s="20">
        <v>52599259</v>
      </c>
      <c r="M1061" s="17" t="s">
        <v>7583</v>
      </c>
      <c r="N1061" s="15"/>
      <c r="O1061" s="20">
        <v>52599259</v>
      </c>
      <c r="P1061" s="15">
        <v>202113805399</v>
      </c>
      <c r="Q1061" s="19">
        <v>45536</v>
      </c>
      <c r="R1061" s="15"/>
      <c r="S1061" s="17" t="s">
        <v>3024</v>
      </c>
    </row>
    <row r="1062" spans="1:19" ht="27" thickBot="1" x14ac:dyDescent="0.3">
      <c r="A1062" s="18">
        <v>45552.633344907408</v>
      </c>
      <c r="B1062" s="15" t="s">
        <v>7584</v>
      </c>
      <c r="C1062" s="15" t="s">
        <v>7275</v>
      </c>
      <c r="D1062" s="41">
        <v>8340</v>
      </c>
      <c r="E1062" s="15" t="s">
        <v>32</v>
      </c>
      <c r="F1062" s="19">
        <v>37243</v>
      </c>
      <c r="G1062" s="15" t="s">
        <v>7585</v>
      </c>
      <c r="H1062" s="15" t="s">
        <v>2617</v>
      </c>
      <c r="I1062" s="15" t="s">
        <v>6630</v>
      </c>
      <c r="J1062" s="15" t="s">
        <v>6631</v>
      </c>
      <c r="K1062" s="15" t="s">
        <v>7586</v>
      </c>
      <c r="L1062" s="20">
        <v>96924551</v>
      </c>
      <c r="M1062" s="17" t="s">
        <v>7587</v>
      </c>
      <c r="N1062" s="15"/>
      <c r="O1062" s="20">
        <v>96924551</v>
      </c>
      <c r="P1062" s="15">
        <v>202366081331</v>
      </c>
      <c r="Q1062" s="19">
        <v>45510</v>
      </c>
      <c r="R1062" s="15"/>
      <c r="S1062" s="17" t="s">
        <v>3024</v>
      </c>
    </row>
    <row r="1063" spans="1:19" ht="27" thickBot="1" x14ac:dyDescent="0.3">
      <c r="A1063" s="18">
        <v>45552.636203703703</v>
      </c>
      <c r="B1063" s="15" t="s">
        <v>7588</v>
      </c>
      <c r="C1063" s="15" t="s">
        <v>7589</v>
      </c>
      <c r="D1063" s="41">
        <v>8341</v>
      </c>
      <c r="E1063" s="15" t="s">
        <v>22</v>
      </c>
      <c r="F1063" s="19">
        <v>37860</v>
      </c>
      <c r="G1063" s="15" t="s">
        <v>137</v>
      </c>
      <c r="H1063" s="15" t="s">
        <v>2617</v>
      </c>
      <c r="I1063" s="15" t="s">
        <v>6630</v>
      </c>
      <c r="J1063" s="15" t="s">
        <v>6631</v>
      </c>
      <c r="K1063" s="15" t="s">
        <v>7590</v>
      </c>
      <c r="L1063" s="20">
        <v>96657441</v>
      </c>
      <c r="M1063" s="17" t="s">
        <v>7591</v>
      </c>
      <c r="N1063" s="15"/>
      <c r="O1063" s="20">
        <v>96657441</v>
      </c>
      <c r="P1063" s="15">
        <v>202212492351</v>
      </c>
      <c r="Q1063" s="19">
        <v>45498</v>
      </c>
      <c r="R1063" s="15"/>
      <c r="S1063" s="17" t="s">
        <v>3024</v>
      </c>
    </row>
    <row r="1064" spans="1:19" ht="27" thickBot="1" x14ac:dyDescent="0.3">
      <c r="A1064" s="18">
        <v>45552.639097222222</v>
      </c>
      <c r="B1064" s="15" t="s">
        <v>7592</v>
      </c>
      <c r="C1064" s="15" t="s">
        <v>7593</v>
      </c>
      <c r="D1064" s="41">
        <v>6786</v>
      </c>
      <c r="E1064" s="15" t="s">
        <v>32</v>
      </c>
      <c r="F1064" s="19">
        <v>33239</v>
      </c>
      <c r="G1064" s="15" t="s">
        <v>2706</v>
      </c>
      <c r="H1064" s="15" t="s">
        <v>2617</v>
      </c>
      <c r="I1064" s="15" t="s">
        <v>5953</v>
      </c>
      <c r="J1064" s="15" t="s">
        <v>2705</v>
      </c>
      <c r="K1064" s="15" t="s">
        <v>7594</v>
      </c>
      <c r="L1064" s="20">
        <v>96050493</v>
      </c>
      <c r="M1064" s="15" t="s">
        <v>7595</v>
      </c>
      <c r="N1064" s="15" t="s">
        <v>6229</v>
      </c>
      <c r="O1064" s="20">
        <v>96050493</v>
      </c>
      <c r="P1064" s="15">
        <v>202381061268</v>
      </c>
      <c r="Q1064" s="19">
        <v>45545</v>
      </c>
      <c r="R1064" s="15"/>
      <c r="S1064" s="17" t="s">
        <v>3024</v>
      </c>
    </row>
    <row r="1065" spans="1:19" ht="27" thickBot="1" x14ac:dyDescent="0.3">
      <c r="A1065" s="18">
        <v>45552.723692129628</v>
      </c>
      <c r="B1065" s="15" t="s">
        <v>7596</v>
      </c>
      <c r="C1065" s="15" t="s">
        <v>7597</v>
      </c>
      <c r="D1065" s="41">
        <v>5944</v>
      </c>
      <c r="E1065" s="15" t="s">
        <v>32</v>
      </c>
      <c r="F1065" s="19">
        <v>36914</v>
      </c>
      <c r="G1065" s="15" t="s">
        <v>7598</v>
      </c>
      <c r="H1065" s="15" t="s">
        <v>2617</v>
      </c>
      <c r="I1065" s="15" t="s">
        <v>2763</v>
      </c>
      <c r="J1065" s="15" t="s">
        <v>4804</v>
      </c>
      <c r="K1065" s="15" t="s">
        <v>7599</v>
      </c>
      <c r="L1065" s="20">
        <v>67973376</v>
      </c>
      <c r="M1065" s="17" t="s">
        <v>7600</v>
      </c>
      <c r="N1065" s="15"/>
      <c r="O1065" s="20">
        <v>67973376</v>
      </c>
      <c r="P1065" s="15">
        <v>202457496059</v>
      </c>
      <c r="Q1065" s="19">
        <v>45539</v>
      </c>
      <c r="R1065" s="15"/>
      <c r="S1065" s="15" t="s">
        <v>3030</v>
      </c>
    </row>
    <row r="1066" spans="1:19" ht="27" thickBot="1" x14ac:dyDescent="0.3">
      <c r="A1066" s="18">
        <v>45552.756018518521</v>
      </c>
      <c r="B1066" s="15" t="s">
        <v>7601</v>
      </c>
      <c r="C1066" s="15" t="s">
        <v>7602</v>
      </c>
      <c r="D1066" s="41">
        <v>5945</v>
      </c>
      <c r="E1066" s="15" t="s">
        <v>32</v>
      </c>
      <c r="F1066" s="19">
        <v>36348</v>
      </c>
      <c r="G1066" s="15" t="s">
        <v>462</v>
      </c>
      <c r="H1066" s="15" t="s">
        <v>2617</v>
      </c>
      <c r="I1066" s="15" t="s">
        <v>2763</v>
      </c>
      <c r="J1066" s="15" t="s">
        <v>4804</v>
      </c>
      <c r="K1066" s="15" t="s">
        <v>7603</v>
      </c>
      <c r="L1066" s="20">
        <v>61363799</v>
      </c>
      <c r="M1066" s="17" t="s">
        <v>7604</v>
      </c>
      <c r="N1066" s="15"/>
      <c r="O1066" s="20">
        <v>61363799</v>
      </c>
      <c r="P1066" s="15">
        <v>202335347011</v>
      </c>
      <c r="Q1066" s="19">
        <v>45539</v>
      </c>
      <c r="R1066" s="15"/>
      <c r="S1066" s="15" t="s">
        <v>3030</v>
      </c>
    </row>
    <row r="1067" spans="1:19" ht="27" thickBot="1" x14ac:dyDescent="0.3">
      <c r="A1067" s="18">
        <v>45554.404583333337</v>
      </c>
      <c r="B1067" s="15" t="s">
        <v>7605</v>
      </c>
      <c r="C1067" s="15" t="s">
        <v>7606</v>
      </c>
      <c r="D1067" s="41">
        <v>7724</v>
      </c>
      <c r="E1067" s="15" t="s">
        <v>32</v>
      </c>
      <c r="F1067" s="19">
        <v>35746</v>
      </c>
      <c r="G1067" s="15" t="s">
        <v>462</v>
      </c>
      <c r="H1067" s="15" t="s">
        <v>2617</v>
      </c>
      <c r="I1067" s="15" t="s">
        <v>2855</v>
      </c>
      <c r="J1067" s="15" t="s">
        <v>3117</v>
      </c>
      <c r="K1067" s="15" t="s">
        <v>4154</v>
      </c>
      <c r="L1067" s="20">
        <v>67565058</v>
      </c>
      <c r="M1067" s="17" t="s">
        <v>7607</v>
      </c>
      <c r="N1067" s="15"/>
      <c r="O1067" s="20">
        <v>67565058</v>
      </c>
      <c r="P1067" s="15">
        <v>202012211491</v>
      </c>
      <c r="Q1067" s="19">
        <v>45551</v>
      </c>
      <c r="R1067" s="15"/>
      <c r="S1067" s="17" t="s">
        <v>3024</v>
      </c>
    </row>
    <row r="1068" spans="1:19" ht="27" thickBot="1" x14ac:dyDescent="0.3">
      <c r="A1068" s="18">
        <v>45554.649212962962</v>
      </c>
      <c r="B1068" s="15" t="s">
        <v>7608</v>
      </c>
      <c r="C1068" s="15" t="s">
        <v>7609</v>
      </c>
      <c r="D1068" s="41">
        <v>7725</v>
      </c>
      <c r="E1068" s="15" t="s">
        <v>32</v>
      </c>
      <c r="F1068" s="19">
        <v>34682</v>
      </c>
      <c r="G1068" s="15" t="s">
        <v>688</v>
      </c>
      <c r="H1068" s="15" t="s">
        <v>2617</v>
      </c>
      <c r="I1068" s="15" t="s">
        <v>2855</v>
      </c>
      <c r="J1068" s="15" t="s">
        <v>3117</v>
      </c>
      <c r="K1068" s="15" t="s">
        <v>688</v>
      </c>
      <c r="L1068" s="20">
        <v>66871728</v>
      </c>
      <c r="M1068" s="17" t="s">
        <v>7610</v>
      </c>
      <c r="N1068" s="15"/>
      <c r="O1068" s="20">
        <v>66871728</v>
      </c>
      <c r="P1068" s="15">
        <v>202214424835</v>
      </c>
      <c r="Q1068" s="19">
        <v>45552</v>
      </c>
      <c r="R1068" s="15"/>
      <c r="S1068" s="17" t="s">
        <v>3024</v>
      </c>
    </row>
    <row r="1069" spans="1:19" ht="27" thickBot="1" x14ac:dyDescent="0.3">
      <c r="A1069" s="18">
        <v>45555.406030092592</v>
      </c>
      <c r="B1069" s="15" t="s">
        <v>7611</v>
      </c>
      <c r="C1069" s="15" t="s">
        <v>7612</v>
      </c>
      <c r="D1069" s="41">
        <v>6903</v>
      </c>
      <c r="E1069" s="15" t="s">
        <v>22</v>
      </c>
      <c r="F1069" s="19">
        <v>35554</v>
      </c>
      <c r="G1069" s="15" t="s">
        <v>462</v>
      </c>
      <c r="H1069" s="15" t="s">
        <v>2617</v>
      </c>
      <c r="I1069" s="15" t="s">
        <v>6780</v>
      </c>
      <c r="J1069" s="15" t="s">
        <v>2728</v>
      </c>
      <c r="K1069" s="15" t="s">
        <v>2455</v>
      </c>
      <c r="L1069" s="20">
        <v>62981798</v>
      </c>
      <c r="M1069" s="15" t="s">
        <v>7613</v>
      </c>
      <c r="N1069" s="15"/>
      <c r="O1069" s="20">
        <v>62981798</v>
      </c>
      <c r="P1069" s="15">
        <v>202112894255</v>
      </c>
      <c r="Q1069" s="19">
        <v>45555</v>
      </c>
      <c r="R1069" s="15"/>
      <c r="S1069" s="17" t="s">
        <v>3024</v>
      </c>
    </row>
    <row r="1070" spans="1:19" ht="27" thickBot="1" x14ac:dyDescent="0.3">
      <c r="A1070" s="18">
        <v>45555.409305555557</v>
      </c>
      <c r="B1070" s="15" t="s">
        <v>7614</v>
      </c>
      <c r="C1070" s="15" t="s">
        <v>6570</v>
      </c>
      <c r="D1070" s="41">
        <v>6904</v>
      </c>
      <c r="E1070" s="15" t="s">
        <v>32</v>
      </c>
      <c r="F1070" s="19">
        <v>24838</v>
      </c>
      <c r="G1070" s="15" t="s">
        <v>2901</v>
      </c>
      <c r="H1070" s="15" t="s">
        <v>2617</v>
      </c>
      <c r="I1070" s="15" t="s">
        <v>6780</v>
      </c>
      <c r="J1070" s="15" t="s">
        <v>2728</v>
      </c>
      <c r="K1070" s="15" t="s">
        <v>2901</v>
      </c>
      <c r="L1070" s="20">
        <v>66099972</v>
      </c>
      <c r="M1070" s="15" t="s">
        <v>7615</v>
      </c>
      <c r="N1070" s="15"/>
      <c r="O1070" s="20">
        <v>66099972</v>
      </c>
      <c r="P1070" s="15">
        <v>202012218799</v>
      </c>
      <c r="Q1070" s="19">
        <v>45555</v>
      </c>
      <c r="R1070" s="15"/>
      <c r="S1070" s="17" t="s">
        <v>3024</v>
      </c>
    </row>
    <row r="1071" spans="1:19" ht="27" thickBot="1" x14ac:dyDescent="0.3">
      <c r="A1071" s="18">
        <v>45555.412465277775</v>
      </c>
      <c r="B1071" s="15" t="s">
        <v>7616</v>
      </c>
      <c r="C1071" s="15" t="s">
        <v>7617</v>
      </c>
      <c r="D1071" s="41">
        <v>6905</v>
      </c>
      <c r="E1071" s="15" t="s">
        <v>32</v>
      </c>
      <c r="F1071" s="19">
        <v>45555</v>
      </c>
      <c r="G1071" s="15" t="s">
        <v>7618</v>
      </c>
      <c r="H1071" s="15" t="s">
        <v>2617</v>
      </c>
      <c r="I1071" s="15" t="s">
        <v>6780</v>
      </c>
      <c r="J1071" s="15" t="s">
        <v>2728</v>
      </c>
      <c r="K1071" s="15" t="s">
        <v>3333</v>
      </c>
      <c r="L1071" s="20">
        <v>61573854</v>
      </c>
      <c r="M1071" s="17" t="s">
        <v>7619</v>
      </c>
      <c r="N1071" s="15"/>
      <c r="O1071" s="20">
        <v>61573854</v>
      </c>
      <c r="P1071" s="15">
        <v>202214272317</v>
      </c>
      <c r="Q1071" s="19">
        <v>45555</v>
      </c>
      <c r="R1071" s="15"/>
      <c r="S1071" s="17" t="s">
        <v>3024</v>
      </c>
    </row>
    <row r="1072" spans="1:19" ht="27" thickBot="1" x14ac:dyDescent="0.3">
      <c r="A1072" s="18">
        <v>45555.44085648148</v>
      </c>
      <c r="B1072" s="15" t="s">
        <v>7620</v>
      </c>
      <c r="C1072" s="15" t="s">
        <v>7621</v>
      </c>
      <c r="D1072" s="41">
        <v>7852</v>
      </c>
      <c r="E1072" s="15" t="s">
        <v>22</v>
      </c>
      <c r="F1072" s="19">
        <v>38582</v>
      </c>
      <c r="G1072" s="15" t="s">
        <v>462</v>
      </c>
      <c r="H1072" s="15" t="s">
        <v>2617</v>
      </c>
      <c r="I1072" s="15" t="s">
        <v>2862</v>
      </c>
      <c r="J1072" s="15" t="s">
        <v>3045</v>
      </c>
      <c r="K1072" s="15" t="s">
        <v>7622</v>
      </c>
      <c r="L1072" s="20">
        <v>52406661</v>
      </c>
      <c r="M1072" s="17" t="s">
        <v>7623</v>
      </c>
      <c r="N1072" s="15"/>
      <c r="O1072" s="20">
        <v>52406661</v>
      </c>
      <c r="P1072" s="15">
        <v>202440672725</v>
      </c>
      <c r="Q1072" s="19">
        <v>45555</v>
      </c>
      <c r="R1072" s="15"/>
      <c r="S1072" s="17" t="s">
        <v>3024</v>
      </c>
    </row>
    <row r="1073" spans="1:19" ht="27" thickBot="1" x14ac:dyDescent="0.3">
      <c r="A1073" s="18">
        <v>45555.456400462965</v>
      </c>
      <c r="B1073" s="15" t="s">
        <v>7624</v>
      </c>
      <c r="C1073" s="15" t="s">
        <v>7625</v>
      </c>
      <c r="D1073" s="41">
        <v>7726</v>
      </c>
      <c r="E1073" s="15" t="s">
        <v>32</v>
      </c>
      <c r="F1073" s="19">
        <v>35796</v>
      </c>
      <c r="G1073" s="15" t="s">
        <v>2759</v>
      </c>
      <c r="H1073" s="15" t="s">
        <v>2617</v>
      </c>
      <c r="I1073" s="15" t="s">
        <v>6057</v>
      </c>
      <c r="J1073" s="15" t="s">
        <v>3117</v>
      </c>
      <c r="K1073" s="15" t="s">
        <v>7626</v>
      </c>
      <c r="L1073" s="20">
        <v>53341295</v>
      </c>
      <c r="M1073" s="17" t="s">
        <v>7627</v>
      </c>
      <c r="N1073" s="15"/>
      <c r="O1073" s="20">
        <v>53341295</v>
      </c>
      <c r="P1073" s="15">
        <v>202213830105</v>
      </c>
      <c r="Q1073" s="19">
        <v>45558</v>
      </c>
      <c r="R1073" s="15"/>
      <c r="S1073" s="17" t="s">
        <v>3024</v>
      </c>
    </row>
    <row r="1074" spans="1:19" ht="27" thickBot="1" x14ac:dyDescent="0.3">
      <c r="A1074" s="18">
        <v>45555.575370370374</v>
      </c>
      <c r="B1074" s="15" t="s">
        <v>7628</v>
      </c>
      <c r="C1074" s="15" t="s">
        <v>7629</v>
      </c>
      <c r="D1074" s="41">
        <v>7727</v>
      </c>
      <c r="E1074" s="15" t="s">
        <v>32</v>
      </c>
      <c r="F1074" s="19">
        <v>32029</v>
      </c>
      <c r="G1074" s="15" t="s">
        <v>4013</v>
      </c>
      <c r="H1074" s="15" t="s">
        <v>2617</v>
      </c>
      <c r="I1074" s="15" t="s">
        <v>6057</v>
      </c>
      <c r="J1074" s="15" t="s">
        <v>3117</v>
      </c>
      <c r="K1074" s="15" t="s">
        <v>2590</v>
      </c>
      <c r="L1074" s="20">
        <v>53423517</v>
      </c>
      <c r="M1074" s="15" t="s">
        <v>7630</v>
      </c>
      <c r="N1074" s="15"/>
      <c r="O1074" s="20">
        <v>53423517</v>
      </c>
      <c r="P1074" s="20">
        <v>201910676010</v>
      </c>
      <c r="Q1074" s="19">
        <v>45558</v>
      </c>
      <c r="R1074" s="15"/>
      <c r="S1074" s="17" t="s">
        <v>3024</v>
      </c>
    </row>
    <row r="1075" spans="1:19" ht="27" thickBot="1" x14ac:dyDescent="0.3">
      <c r="A1075" s="18">
        <v>45555.729386574072</v>
      </c>
      <c r="B1075" s="15" t="s">
        <v>7631</v>
      </c>
      <c r="C1075" s="15" t="s">
        <v>7632</v>
      </c>
      <c r="D1075" s="41">
        <v>8252</v>
      </c>
      <c r="E1075" s="15" t="s">
        <v>22</v>
      </c>
      <c r="F1075" s="19">
        <v>37576</v>
      </c>
      <c r="G1075" s="15" t="s">
        <v>2948</v>
      </c>
      <c r="H1075" s="15" t="s">
        <v>2617</v>
      </c>
      <c r="I1075" s="15" t="s">
        <v>3084</v>
      </c>
      <c r="J1075" s="15" t="s">
        <v>2698</v>
      </c>
      <c r="K1075" s="15" t="s">
        <v>7041</v>
      </c>
      <c r="L1075" s="20">
        <v>62734882</v>
      </c>
      <c r="M1075" s="17" t="s">
        <v>7633</v>
      </c>
      <c r="N1075" s="15"/>
      <c r="O1075" s="20">
        <v>62734882</v>
      </c>
      <c r="P1075" s="15">
        <v>202395675632</v>
      </c>
      <c r="Q1075" s="19">
        <v>45551</v>
      </c>
      <c r="R1075" s="15"/>
      <c r="S1075" s="17" t="s">
        <v>3024</v>
      </c>
    </row>
    <row r="1076" spans="1:19" ht="27" thickBot="1" x14ac:dyDescent="0.3">
      <c r="A1076" s="18">
        <v>45556.566504629627</v>
      </c>
      <c r="B1076" s="15" t="s">
        <v>3259</v>
      </c>
      <c r="C1076" s="15" t="s">
        <v>7634</v>
      </c>
      <c r="D1076" s="102">
        <v>8253</v>
      </c>
      <c r="E1076" s="15" t="s">
        <v>22</v>
      </c>
      <c r="F1076" s="19">
        <v>35763</v>
      </c>
      <c r="G1076" s="15" t="s">
        <v>2976</v>
      </c>
      <c r="H1076" s="15" t="s">
        <v>2617</v>
      </c>
      <c r="I1076" s="15" t="s">
        <v>3526</v>
      </c>
      <c r="J1076" s="15" t="s">
        <v>2698</v>
      </c>
      <c r="K1076" s="15" t="s">
        <v>2590</v>
      </c>
      <c r="L1076" s="20">
        <v>62721340</v>
      </c>
      <c r="M1076" s="17" t="s">
        <v>7635</v>
      </c>
      <c r="N1076" s="15"/>
      <c r="O1076" s="20">
        <v>62721340</v>
      </c>
      <c r="P1076" s="15">
        <v>202113197956</v>
      </c>
      <c r="Q1076" s="19">
        <v>45536</v>
      </c>
      <c r="R1076" s="15"/>
      <c r="S1076" s="17" t="s">
        <v>3024</v>
      </c>
    </row>
    <row r="1077" spans="1:19" ht="27" thickBot="1" x14ac:dyDescent="0.3">
      <c r="A1077" s="18">
        <v>45556.683564814812</v>
      </c>
      <c r="B1077" s="15" t="s">
        <v>7636</v>
      </c>
      <c r="C1077" s="15" t="s">
        <v>7637</v>
      </c>
      <c r="D1077" s="102">
        <v>6787</v>
      </c>
      <c r="E1077" s="15" t="s">
        <v>32</v>
      </c>
      <c r="F1077" s="19">
        <v>34926</v>
      </c>
      <c r="G1077" s="15" t="s">
        <v>7638</v>
      </c>
      <c r="H1077" s="15" t="s">
        <v>2617</v>
      </c>
      <c r="I1077" s="15" t="s">
        <v>2834</v>
      </c>
      <c r="J1077" s="15" t="s">
        <v>2705</v>
      </c>
      <c r="K1077" s="15" t="s">
        <v>5175</v>
      </c>
      <c r="L1077" s="20">
        <v>61573024</v>
      </c>
      <c r="M1077" s="15" t="s">
        <v>7639</v>
      </c>
      <c r="N1077" s="20">
        <v>61573024</v>
      </c>
      <c r="O1077" s="20">
        <v>61573024</v>
      </c>
      <c r="P1077" s="15">
        <v>202349842023</v>
      </c>
      <c r="Q1077" s="19">
        <v>45544</v>
      </c>
      <c r="R1077" s="15"/>
      <c r="S1077" s="17" t="s">
        <v>3024</v>
      </c>
    </row>
    <row r="1078" spans="1:19" ht="27" thickBot="1" x14ac:dyDescent="0.3">
      <c r="A1078" s="18">
        <v>45556.708124999997</v>
      </c>
      <c r="B1078" s="15" t="s">
        <v>7640</v>
      </c>
      <c r="C1078" s="15" t="s">
        <v>3278</v>
      </c>
      <c r="D1078" s="102">
        <v>6788</v>
      </c>
      <c r="E1078" s="15" t="s">
        <v>32</v>
      </c>
      <c r="F1078" s="19">
        <v>35105</v>
      </c>
      <c r="G1078" s="15" t="s">
        <v>7641</v>
      </c>
      <c r="H1078" s="15" t="s">
        <v>2617</v>
      </c>
      <c r="I1078" s="15" t="s">
        <v>2834</v>
      </c>
      <c r="J1078" s="15" t="s">
        <v>2705</v>
      </c>
      <c r="K1078" s="15" t="s">
        <v>7642</v>
      </c>
      <c r="L1078" s="20">
        <v>61365084</v>
      </c>
      <c r="M1078" s="15" t="s">
        <v>7643</v>
      </c>
      <c r="N1078" s="20">
        <v>61365084</v>
      </c>
      <c r="O1078" s="20">
        <v>61365084</v>
      </c>
      <c r="P1078" s="15">
        <v>202299048944</v>
      </c>
      <c r="Q1078" s="19">
        <v>45544</v>
      </c>
      <c r="R1078" s="15"/>
      <c r="S1078" s="17" t="s">
        <v>3024</v>
      </c>
    </row>
    <row r="1079" spans="1:19" ht="27" thickBot="1" x14ac:dyDescent="0.3">
      <c r="A1079" s="18">
        <v>45556.713587962964</v>
      </c>
      <c r="B1079" s="15" t="s">
        <v>7644</v>
      </c>
      <c r="C1079" s="15" t="s">
        <v>7645</v>
      </c>
      <c r="D1079" s="102">
        <v>6789</v>
      </c>
      <c r="E1079" s="15" t="s">
        <v>32</v>
      </c>
      <c r="F1079" s="19">
        <v>36563</v>
      </c>
      <c r="G1079" s="15" t="s">
        <v>4267</v>
      </c>
      <c r="H1079" s="15" t="s">
        <v>2617</v>
      </c>
      <c r="I1079" s="15" t="s">
        <v>2834</v>
      </c>
      <c r="J1079" s="15" t="s">
        <v>2705</v>
      </c>
      <c r="K1079" s="15" t="s">
        <v>7646</v>
      </c>
      <c r="L1079" s="20">
        <v>91134543</v>
      </c>
      <c r="M1079" s="15" t="s">
        <v>7647</v>
      </c>
      <c r="N1079" s="20">
        <v>91134543</v>
      </c>
      <c r="O1079" s="20">
        <v>91134543</v>
      </c>
      <c r="P1079" s="15">
        <v>202475062958</v>
      </c>
      <c r="Q1079" s="19">
        <v>45544</v>
      </c>
      <c r="R1079" s="15"/>
      <c r="S1079" s="17" t="s">
        <v>3024</v>
      </c>
    </row>
    <row r="1080" spans="1:19" ht="27" thickBot="1" x14ac:dyDescent="0.3">
      <c r="A1080" s="18">
        <v>45558.409988425927</v>
      </c>
      <c r="B1080" s="15" t="s">
        <v>7648</v>
      </c>
      <c r="C1080" s="15" t="s">
        <v>148</v>
      </c>
      <c r="D1080" s="102">
        <v>6906</v>
      </c>
      <c r="E1080" s="15" t="s">
        <v>32</v>
      </c>
      <c r="F1080" s="19">
        <v>38168</v>
      </c>
      <c r="G1080" s="15" t="s">
        <v>2460</v>
      </c>
      <c r="H1080" s="15" t="s">
        <v>2617</v>
      </c>
      <c r="I1080" s="15" t="s">
        <v>2885</v>
      </c>
      <c r="J1080" s="15" t="s">
        <v>2728</v>
      </c>
      <c r="K1080" s="15" t="s">
        <v>2460</v>
      </c>
      <c r="L1080" s="20">
        <v>56055593</v>
      </c>
      <c r="M1080" s="17" t="s">
        <v>7649</v>
      </c>
      <c r="N1080" s="15"/>
      <c r="O1080" s="20">
        <v>56055593</v>
      </c>
      <c r="P1080" s="15">
        <v>202438185565</v>
      </c>
      <c r="Q1080" s="19">
        <v>45558</v>
      </c>
      <c r="R1080" s="15"/>
      <c r="S1080" s="17" t="s">
        <v>3024</v>
      </c>
    </row>
    <row r="1081" spans="1:19" ht="27" thickBot="1" x14ac:dyDescent="0.3">
      <c r="A1081" s="18">
        <v>45558.412372685183</v>
      </c>
      <c r="B1081" s="15" t="s">
        <v>7552</v>
      </c>
      <c r="C1081" s="15" t="s">
        <v>3278</v>
      </c>
      <c r="D1081" s="102">
        <v>6907</v>
      </c>
      <c r="E1081" s="15" t="s">
        <v>32</v>
      </c>
      <c r="F1081" s="19">
        <v>34944</v>
      </c>
      <c r="G1081" s="15" t="s">
        <v>4425</v>
      </c>
      <c r="H1081" s="15" t="s">
        <v>2617</v>
      </c>
      <c r="I1081" s="15" t="s">
        <v>2885</v>
      </c>
      <c r="J1081" s="15" t="s">
        <v>2728</v>
      </c>
      <c r="K1081" s="15" t="s">
        <v>2440</v>
      </c>
      <c r="L1081" s="20">
        <v>54077132</v>
      </c>
      <c r="M1081" s="17" t="s">
        <v>7650</v>
      </c>
      <c r="N1081" s="15"/>
      <c r="O1081" s="20">
        <v>54077132</v>
      </c>
      <c r="P1081" s="15">
        <v>202447335045</v>
      </c>
      <c r="Q1081" s="19">
        <v>45558</v>
      </c>
      <c r="R1081" s="15"/>
      <c r="S1081" s="17" t="s">
        <v>3024</v>
      </c>
    </row>
    <row r="1082" spans="1:19" ht="27" thickBot="1" x14ac:dyDescent="0.3">
      <c r="A1082" s="18">
        <v>45558.416122685187</v>
      </c>
      <c r="B1082" s="15" t="s">
        <v>7651</v>
      </c>
      <c r="C1082" s="15" t="s">
        <v>7652</v>
      </c>
      <c r="D1082" s="102">
        <v>6908</v>
      </c>
      <c r="E1082" s="15" t="s">
        <v>32</v>
      </c>
      <c r="F1082" s="19">
        <v>33298</v>
      </c>
      <c r="G1082" s="15" t="s">
        <v>735</v>
      </c>
      <c r="H1082" s="15" t="s">
        <v>2617</v>
      </c>
      <c r="I1082" s="15" t="s">
        <v>2885</v>
      </c>
      <c r="J1082" s="15" t="s">
        <v>2728</v>
      </c>
      <c r="K1082" s="15" t="s">
        <v>614</v>
      </c>
      <c r="L1082" s="20">
        <v>66520877</v>
      </c>
      <c r="M1082" s="17" t="s">
        <v>7653</v>
      </c>
      <c r="N1082" s="15"/>
      <c r="O1082" s="20">
        <v>66520877</v>
      </c>
      <c r="P1082" s="15">
        <v>202491061851</v>
      </c>
      <c r="Q1082" s="19">
        <v>45558</v>
      </c>
      <c r="R1082" s="15"/>
      <c r="S1082" s="17" t="s">
        <v>3024</v>
      </c>
    </row>
    <row r="1083" spans="1:19" ht="27" thickBot="1" x14ac:dyDescent="0.3">
      <c r="A1083" s="18">
        <v>45558.67392361111</v>
      </c>
      <c r="B1083" s="15" t="s">
        <v>7654</v>
      </c>
      <c r="C1083" s="15" t="s">
        <v>7655</v>
      </c>
      <c r="D1083" s="102">
        <v>3121</v>
      </c>
      <c r="E1083" s="15" t="s">
        <v>22</v>
      </c>
      <c r="F1083" s="19">
        <v>35556</v>
      </c>
      <c r="G1083" s="15" t="s">
        <v>5163</v>
      </c>
      <c r="H1083" s="15" t="s">
        <v>2617</v>
      </c>
      <c r="I1083" s="15" t="s">
        <v>2829</v>
      </c>
      <c r="J1083" s="15" t="s">
        <v>3039</v>
      </c>
      <c r="K1083" s="15" t="s">
        <v>7656</v>
      </c>
      <c r="L1083" s="20">
        <v>67171108</v>
      </c>
      <c r="M1083" s="15" t="s">
        <v>7657</v>
      </c>
      <c r="N1083" s="15" t="s">
        <v>679</v>
      </c>
      <c r="O1083" s="15" t="s">
        <v>679</v>
      </c>
      <c r="P1083" s="15">
        <v>202271007108</v>
      </c>
      <c r="Q1083" s="19">
        <v>45544</v>
      </c>
      <c r="R1083" s="15"/>
      <c r="S1083" s="15" t="s">
        <v>3030</v>
      </c>
    </row>
    <row r="1084" spans="1:19" ht="27" thickBot="1" x14ac:dyDescent="0.3">
      <c r="A1084" s="18">
        <v>45559.360659722224</v>
      </c>
      <c r="B1084" s="15" t="s">
        <v>7658</v>
      </c>
      <c r="C1084" s="15" t="s">
        <v>7659</v>
      </c>
      <c r="D1084" s="102">
        <v>8254</v>
      </c>
      <c r="E1084" s="15" t="s">
        <v>32</v>
      </c>
      <c r="F1084" s="19">
        <v>33947</v>
      </c>
      <c r="G1084" s="15" t="s">
        <v>7660</v>
      </c>
      <c r="H1084" s="15" t="s">
        <v>2617</v>
      </c>
      <c r="I1084" s="15" t="s">
        <v>3084</v>
      </c>
      <c r="J1084" s="15" t="s">
        <v>2698</v>
      </c>
      <c r="K1084" s="15" t="s">
        <v>7661</v>
      </c>
      <c r="L1084" s="20">
        <v>50760149</v>
      </c>
      <c r="M1084" s="15" t="s">
        <v>7662</v>
      </c>
      <c r="N1084" s="15"/>
      <c r="O1084" s="20">
        <v>50760149</v>
      </c>
      <c r="P1084" s="15">
        <v>202472556473</v>
      </c>
      <c r="Q1084" s="19">
        <v>45544</v>
      </c>
      <c r="R1084" s="15"/>
      <c r="S1084" s="17" t="s">
        <v>3024</v>
      </c>
    </row>
    <row r="1085" spans="1:19" ht="27" thickBot="1" x14ac:dyDescent="0.3">
      <c r="A1085" s="18">
        <v>45559.530092592591</v>
      </c>
      <c r="B1085" s="15" t="s">
        <v>7663</v>
      </c>
      <c r="C1085" s="15" t="s">
        <v>7664</v>
      </c>
      <c r="D1085" s="102">
        <v>8255</v>
      </c>
      <c r="E1085" s="15" t="s">
        <v>32</v>
      </c>
      <c r="F1085" s="19">
        <v>37248</v>
      </c>
      <c r="G1085" s="15" t="s">
        <v>2590</v>
      </c>
      <c r="H1085" s="15" t="s">
        <v>2617</v>
      </c>
      <c r="I1085" s="15" t="s">
        <v>6453</v>
      </c>
      <c r="J1085" s="15" t="s">
        <v>2698</v>
      </c>
      <c r="K1085" s="15" t="s">
        <v>2590</v>
      </c>
      <c r="L1085" s="20">
        <v>51133806</v>
      </c>
      <c r="M1085" s="17" t="s">
        <v>7665</v>
      </c>
      <c r="N1085" s="15"/>
      <c r="O1085" s="20">
        <v>51133806</v>
      </c>
      <c r="P1085" s="15">
        <v>202496309115</v>
      </c>
      <c r="Q1085" s="19">
        <v>45551</v>
      </c>
      <c r="R1085" s="15"/>
      <c r="S1085" s="17" t="s">
        <v>3024</v>
      </c>
    </row>
    <row r="1086" spans="1:19" ht="27" thickBot="1" x14ac:dyDescent="0.3">
      <c r="A1086" s="18">
        <v>45560.42900462963</v>
      </c>
      <c r="B1086" s="15" t="s">
        <v>7666</v>
      </c>
      <c r="C1086" s="15" t="s">
        <v>7667</v>
      </c>
      <c r="D1086" s="102">
        <v>5946</v>
      </c>
      <c r="E1086" s="15" t="s">
        <v>32</v>
      </c>
      <c r="F1086" s="19">
        <v>35578</v>
      </c>
      <c r="G1086" s="15" t="s">
        <v>462</v>
      </c>
      <c r="H1086" s="15" t="s">
        <v>2617</v>
      </c>
      <c r="I1086" s="15" t="s">
        <v>2763</v>
      </c>
      <c r="J1086" s="15" t="s">
        <v>4804</v>
      </c>
      <c r="K1086" s="15" t="s">
        <v>7668</v>
      </c>
      <c r="L1086" s="20">
        <v>96231747</v>
      </c>
      <c r="M1086" s="17" t="s">
        <v>7669</v>
      </c>
      <c r="N1086" s="15"/>
      <c r="O1086" s="20">
        <v>96231747</v>
      </c>
      <c r="P1086" s="15">
        <v>202011166116</v>
      </c>
      <c r="Q1086" s="19">
        <v>45524</v>
      </c>
      <c r="R1086" s="15"/>
      <c r="S1086" s="15" t="s">
        <v>3030</v>
      </c>
    </row>
    <row r="1087" spans="1:19" ht="27" thickBot="1" x14ac:dyDescent="0.3">
      <c r="A1087" s="18">
        <v>45562.526087962964</v>
      </c>
      <c r="B1087" s="15" t="s">
        <v>7670</v>
      </c>
      <c r="C1087" s="15" t="s">
        <v>5717</v>
      </c>
      <c r="D1087" s="102">
        <v>6790</v>
      </c>
      <c r="E1087" s="15" t="s">
        <v>32</v>
      </c>
      <c r="F1087" s="19">
        <v>36271</v>
      </c>
      <c r="G1087" s="15" t="s">
        <v>7671</v>
      </c>
      <c r="H1087" s="15" t="s">
        <v>2617</v>
      </c>
      <c r="I1087" s="15" t="s">
        <v>2834</v>
      </c>
      <c r="J1087" s="15" t="s">
        <v>2705</v>
      </c>
      <c r="K1087" s="15" t="s">
        <v>7672</v>
      </c>
      <c r="L1087" s="20">
        <v>62891892</v>
      </c>
      <c r="M1087" s="15" t="s">
        <v>7673</v>
      </c>
      <c r="N1087" s="20">
        <v>62891892</v>
      </c>
      <c r="O1087" s="20">
        <v>62891892</v>
      </c>
      <c r="P1087" s="15">
        <v>202438433312</v>
      </c>
      <c r="Q1087" s="19">
        <v>45558</v>
      </c>
      <c r="R1087" s="15"/>
      <c r="S1087" s="17" t="s">
        <v>3024</v>
      </c>
    </row>
    <row r="1088" spans="1:19" ht="27" thickBot="1" x14ac:dyDescent="0.3">
      <c r="A1088" s="18">
        <v>45562.694652777776</v>
      </c>
      <c r="B1088" s="15" t="s">
        <v>977</v>
      </c>
      <c r="C1088" s="15" t="s">
        <v>1969</v>
      </c>
      <c r="D1088" s="102">
        <v>6909</v>
      </c>
      <c r="E1088" s="15" t="s">
        <v>32</v>
      </c>
      <c r="F1088" s="19">
        <v>32789</v>
      </c>
      <c r="G1088" s="15" t="s">
        <v>462</v>
      </c>
      <c r="H1088" s="15" t="s">
        <v>2617</v>
      </c>
      <c r="I1088" s="15" t="s">
        <v>2885</v>
      </c>
      <c r="J1088" s="15" t="s">
        <v>2728</v>
      </c>
      <c r="K1088" s="15" t="s">
        <v>614</v>
      </c>
      <c r="L1088" s="20">
        <v>66747760</v>
      </c>
      <c r="M1088" s="17" t="s">
        <v>7674</v>
      </c>
      <c r="N1088" s="15"/>
      <c r="O1088" s="20">
        <v>66747760</v>
      </c>
      <c r="P1088" s="15">
        <v>202112756374</v>
      </c>
      <c r="Q1088" s="19">
        <v>45562</v>
      </c>
      <c r="R1088" s="15"/>
      <c r="S1088" s="17" t="s">
        <v>3024</v>
      </c>
    </row>
    <row r="1089" spans="1:19" ht="27" thickBot="1" x14ac:dyDescent="0.3">
      <c r="A1089" s="18">
        <v>45563.919212962966</v>
      </c>
      <c r="B1089" s="15" t="s">
        <v>7675</v>
      </c>
      <c r="C1089" s="15" t="s">
        <v>7676</v>
      </c>
      <c r="D1089" s="102">
        <v>6791</v>
      </c>
      <c r="E1089" s="15" t="s">
        <v>22</v>
      </c>
      <c r="F1089" s="19">
        <v>36550</v>
      </c>
      <c r="G1089" s="15" t="s">
        <v>7677</v>
      </c>
      <c r="H1089" s="15" t="s">
        <v>2617</v>
      </c>
      <c r="I1089" s="15" t="s">
        <v>2834</v>
      </c>
      <c r="J1089" s="15" t="s">
        <v>2705</v>
      </c>
      <c r="K1089" s="15" t="s">
        <v>5175</v>
      </c>
      <c r="L1089" s="20">
        <v>57288535</v>
      </c>
      <c r="M1089" s="15" t="s">
        <v>7678</v>
      </c>
      <c r="N1089" s="20">
        <v>57288535</v>
      </c>
      <c r="O1089" s="20">
        <v>57288535</v>
      </c>
      <c r="P1089" s="15">
        <v>202468408416</v>
      </c>
      <c r="Q1089" s="19">
        <v>45558</v>
      </c>
      <c r="R1089" s="15"/>
      <c r="S1089" s="17" t="s">
        <v>3024</v>
      </c>
    </row>
    <row r="1090" spans="1:19" ht="27" thickBot="1" x14ac:dyDescent="0.3">
      <c r="A1090" s="18">
        <v>45565.45884259259</v>
      </c>
      <c r="B1090" s="15" t="s">
        <v>7679</v>
      </c>
      <c r="C1090" s="15" t="s">
        <v>7680</v>
      </c>
      <c r="D1090" s="102">
        <v>6792</v>
      </c>
      <c r="E1090" s="15" t="s">
        <v>32</v>
      </c>
      <c r="F1090" s="19">
        <v>33775</v>
      </c>
      <c r="G1090" s="15" t="s">
        <v>2706</v>
      </c>
      <c r="H1090" s="15" t="s">
        <v>2617</v>
      </c>
      <c r="I1090" s="15" t="s">
        <v>5953</v>
      </c>
      <c r="J1090" s="15" t="s">
        <v>2705</v>
      </c>
      <c r="K1090" s="15" t="s">
        <v>7681</v>
      </c>
      <c r="L1090" s="20">
        <v>61577857</v>
      </c>
      <c r="M1090" s="15" t="s">
        <v>7682</v>
      </c>
      <c r="N1090" s="15" t="s">
        <v>6229</v>
      </c>
      <c r="O1090" s="20">
        <v>61577857</v>
      </c>
      <c r="P1090" s="15">
        <v>202460682059</v>
      </c>
      <c r="Q1090" s="19">
        <v>45565</v>
      </c>
      <c r="R1090" s="15"/>
      <c r="S1090" s="17" t="s">
        <v>3024</v>
      </c>
    </row>
    <row r="1091" spans="1:19" ht="27" thickBot="1" x14ac:dyDescent="0.3">
      <c r="A1091" s="18">
        <v>45565.465555555558</v>
      </c>
      <c r="B1091" s="15" t="s">
        <v>7683</v>
      </c>
      <c r="C1091" s="15" t="s">
        <v>7684</v>
      </c>
      <c r="D1091" s="102">
        <v>6793</v>
      </c>
      <c r="E1091" s="15" t="s">
        <v>32</v>
      </c>
      <c r="F1091" s="19">
        <v>33897</v>
      </c>
      <c r="G1091" s="15" t="s">
        <v>2706</v>
      </c>
      <c r="H1091" s="15" t="s">
        <v>2617</v>
      </c>
      <c r="I1091" s="15" t="s">
        <v>5953</v>
      </c>
      <c r="J1091" s="15" t="s">
        <v>2705</v>
      </c>
      <c r="K1091" s="15" t="s">
        <v>7685</v>
      </c>
      <c r="L1091" s="20">
        <v>61841365</v>
      </c>
      <c r="M1091" s="15" t="s">
        <v>7686</v>
      </c>
      <c r="N1091" s="15" t="s">
        <v>6229</v>
      </c>
      <c r="O1091" s="20">
        <v>61841365</v>
      </c>
      <c r="P1091" s="15">
        <v>202112972554</v>
      </c>
      <c r="Q1091" s="19">
        <v>45565</v>
      </c>
      <c r="R1091" s="15"/>
      <c r="S1091" s="17" t="s">
        <v>3024</v>
      </c>
    </row>
    <row r="1092" spans="1:19" ht="27" thickBot="1" x14ac:dyDescent="0.3">
      <c r="A1092" s="18">
        <v>45565.469872685186</v>
      </c>
      <c r="B1092" s="15" t="s">
        <v>4755</v>
      </c>
      <c r="C1092" s="15" t="s">
        <v>7687</v>
      </c>
      <c r="D1092" s="102">
        <v>6794</v>
      </c>
      <c r="E1092" s="15" t="s">
        <v>32</v>
      </c>
      <c r="F1092" s="19">
        <v>34964</v>
      </c>
      <c r="G1092" s="15" t="s">
        <v>462</v>
      </c>
      <c r="H1092" s="15" t="s">
        <v>2617</v>
      </c>
      <c r="I1092" s="15" t="s">
        <v>5953</v>
      </c>
      <c r="J1092" s="15" t="s">
        <v>2705</v>
      </c>
      <c r="K1092" s="15" t="s">
        <v>7688</v>
      </c>
      <c r="L1092" s="20">
        <v>67290025</v>
      </c>
      <c r="M1092" s="15" t="s">
        <v>7689</v>
      </c>
      <c r="N1092" s="15" t="s">
        <v>6229</v>
      </c>
      <c r="O1092" s="20">
        <v>67290025</v>
      </c>
      <c r="P1092" s="15">
        <v>202279941068</v>
      </c>
      <c r="Q1092" s="19">
        <v>45565</v>
      </c>
      <c r="R1092" s="15"/>
      <c r="S1092" s="17" t="s">
        <v>3024</v>
      </c>
    </row>
    <row r="1093" spans="1:19" ht="27" thickBot="1" x14ac:dyDescent="0.3">
      <c r="A1093" s="18">
        <v>45565.634247685186</v>
      </c>
      <c r="B1093" s="15" t="s">
        <v>7433</v>
      </c>
      <c r="C1093" s="15" t="s">
        <v>7690</v>
      </c>
      <c r="D1093" s="102">
        <v>3122</v>
      </c>
      <c r="E1093" s="15" t="s">
        <v>22</v>
      </c>
      <c r="F1093" s="19">
        <v>36672</v>
      </c>
      <c r="G1093" s="15" t="s">
        <v>2585</v>
      </c>
      <c r="H1093" s="15" t="s">
        <v>2617</v>
      </c>
      <c r="I1093" s="15" t="s">
        <v>2817</v>
      </c>
      <c r="J1093" s="15" t="s">
        <v>3039</v>
      </c>
      <c r="K1093" s="15" t="s">
        <v>7691</v>
      </c>
      <c r="L1093" s="20">
        <v>51826935</v>
      </c>
      <c r="M1093" s="17" t="s">
        <v>7692</v>
      </c>
      <c r="N1093" s="15"/>
      <c r="O1093" s="20">
        <v>51826935</v>
      </c>
      <c r="P1093" s="15">
        <v>202372755241</v>
      </c>
      <c r="Q1093" s="19">
        <v>45565</v>
      </c>
      <c r="R1093" s="15"/>
      <c r="S1093" s="15" t="s">
        <v>3030</v>
      </c>
    </row>
    <row r="1094" spans="1:19" ht="27" thickBot="1" x14ac:dyDescent="0.3">
      <c r="A1094" s="18">
        <v>45568.686365740738</v>
      </c>
      <c r="B1094" s="15" t="s">
        <v>7693</v>
      </c>
      <c r="C1094" s="15" t="s">
        <v>7694</v>
      </c>
      <c r="D1094" s="102">
        <v>3123</v>
      </c>
      <c r="E1094" s="15" t="s">
        <v>32</v>
      </c>
      <c r="F1094" s="19">
        <v>25639</v>
      </c>
      <c r="G1094" s="15" t="s">
        <v>462</v>
      </c>
      <c r="H1094" s="15" t="s">
        <v>2617</v>
      </c>
      <c r="I1094" s="15" t="s">
        <v>2829</v>
      </c>
      <c r="J1094" s="15" t="s">
        <v>3039</v>
      </c>
      <c r="K1094" s="15" t="s">
        <v>7695</v>
      </c>
      <c r="L1094" s="20">
        <v>95167222</v>
      </c>
      <c r="M1094" s="15" t="s">
        <v>7696</v>
      </c>
      <c r="N1094" s="15" t="s">
        <v>679</v>
      </c>
      <c r="O1094" s="15" t="s">
        <v>679</v>
      </c>
      <c r="P1094" s="15">
        <v>202483360063</v>
      </c>
      <c r="Q1094" s="19">
        <v>45558</v>
      </c>
      <c r="R1094" s="15"/>
      <c r="S1094" s="15" t="s">
        <v>3030</v>
      </c>
    </row>
    <row r="1095" spans="1:19" ht="27" thickBot="1" x14ac:dyDescent="0.3">
      <c r="A1095" s="18">
        <v>45568.768703703703</v>
      </c>
      <c r="B1095" s="15" t="s">
        <v>388</v>
      </c>
      <c r="C1095" s="15" t="s">
        <v>7697</v>
      </c>
      <c r="D1095" s="102">
        <v>8256</v>
      </c>
      <c r="E1095" s="15" t="s">
        <v>32</v>
      </c>
      <c r="F1095" s="19">
        <v>38246</v>
      </c>
      <c r="G1095" s="15" t="s">
        <v>462</v>
      </c>
      <c r="H1095" s="15" t="s">
        <v>2617</v>
      </c>
      <c r="I1095" s="15" t="s">
        <v>3084</v>
      </c>
      <c r="J1095" s="15" t="s">
        <v>2698</v>
      </c>
      <c r="K1095" s="15" t="s">
        <v>7041</v>
      </c>
      <c r="L1095" s="20">
        <v>53392840</v>
      </c>
      <c r="M1095" s="17" t="s">
        <v>7698</v>
      </c>
      <c r="N1095" s="15"/>
      <c r="O1095" s="20">
        <v>53392840</v>
      </c>
      <c r="P1095" s="15">
        <v>202434679413</v>
      </c>
      <c r="Q1095" s="19">
        <v>45558</v>
      </c>
      <c r="R1095" s="15"/>
      <c r="S1095" s="17" t="s">
        <v>3024</v>
      </c>
    </row>
    <row r="1096" spans="1:19" ht="27" thickBot="1" x14ac:dyDescent="0.3">
      <c r="A1096" s="18">
        <v>45569.526446759257</v>
      </c>
      <c r="B1096" s="15" t="s">
        <v>7699</v>
      </c>
      <c r="C1096" s="15" t="s">
        <v>7700</v>
      </c>
      <c r="D1096" s="102">
        <v>3124</v>
      </c>
      <c r="E1096" s="15" t="s">
        <v>32</v>
      </c>
      <c r="F1096" s="19">
        <v>34677</v>
      </c>
      <c r="G1096" s="15" t="s">
        <v>462</v>
      </c>
      <c r="H1096" s="15" t="s">
        <v>2617</v>
      </c>
      <c r="I1096" s="15" t="s">
        <v>7446</v>
      </c>
      <c r="J1096" s="15" t="s">
        <v>3027</v>
      </c>
      <c r="K1096" s="15" t="s">
        <v>7701</v>
      </c>
      <c r="L1096" s="20">
        <v>91908916</v>
      </c>
      <c r="M1096" s="15" t="s">
        <v>7702</v>
      </c>
      <c r="N1096" s="15" t="s">
        <v>2986</v>
      </c>
      <c r="O1096" s="20">
        <v>91908916</v>
      </c>
      <c r="P1096" s="15">
        <v>202415211673</v>
      </c>
      <c r="Q1096" s="19">
        <v>45509</v>
      </c>
      <c r="R1096" s="15"/>
      <c r="S1096" s="15" t="s">
        <v>3030</v>
      </c>
    </row>
    <row r="1097" spans="1:19" ht="27" thickBot="1" x14ac:dyDescent="0.3">
      <c r="A1097" s="18">
        <v>45570.982800925929</v>
      </c>
      <c r="B1097" s="15" t="s">
        <v>7703</v>
      </c>
      <c r="C1097" s="15" t="s">
        <v>7704</v>
      </c>
      <c r="D1097" s="103">
        <v>6572</v>
      </c>
      <c r="E1097" s="15" t="s">
        <v>22</v>
      </c>
      <c r="F1097" s="19">
        <v>32317</v>
      </c>
      <c r="G1097" s="15" t="s">
        <v>4013</v>
      </c>
      <c r="H1097" s="15" t="s">
        <v>2617</v>
      </c>
      <c r="I1097" s="15" t="s">
        <v>7446</v>
      </c>
      <c r="J1097" s="15" t="s">
        <v>3027</v>
      </c>
      <c r="K1097" s="15" t="s">
        <v>454</v>
      </c>
      <c r="L1097" s="15" t="s">
        <v>7705</v>
      </c>
      <c r="M1097" s="15" t="s">
        <v>7706</v>
      </c>
      <c r="N1097" s="15" t="s">
        <v>4534</v>
      </c>
      <c r="O1097" s="15" t="s">
        <v>7707</v>
      </c>
      <c r="P1097" s="15">
        <v>202364852485</v>
      </c>
      <c r="Q1097" s="19">
        <v>45555</v>
      </c>
      <c r="R1097" s="15"/>
      <c r="S1097" s="15" t="s">
        <v>3030</v>
      </c>
    </row>
    <row r="1098" spans="1:19" ht="27" thickBot="1" x14ac:dyDescent="0.3">
      <c r="A1098" s="18">
        <v>45572.454502314817</v>
      </c>
      <c r="B1098" s="15" t="s">
        <v>5392</v>
      </c>
      <c r="C1098" s="15" t="s">
        <v>7708</v>
      </c>
      <c r="D1098" s="102">
        <v>8342</v>
      </c>
      <c r="E1098" s="15" t="s">
        <v>32</v>
      </c>
      <c r="F1098" s="19">
        <v>35506</v>
      </c>
      <c r="G1098" s="15" t="s">
        <v>137</v>
      </c>
      <c r="H1098" s="15" t="s">
        <v>2617</v>
      </c>
      <c r="I1098" s="15" t="s">
        <v>6675</v>
      </c>
      <c r="J1098" s="15" t="s">
        <v>6631</v>
      </c>
      <c r="K1098" s="15" t="s">
        <v>137</v>
      </c>
      <c r="L1098" s="20">
        <v>97057572</v>
      </c>
      <c r="M1098" s="15" t="s">
        <v>7709</v>
      </c>
      <c r="N1098" s="15"/>
      <c r="O1098" s="20">
        <v>97057572</v>
      </c>
      <c r="P1098" s="15">
        <v>202445234380</v>
      </c>
      <c r="Q1098" s="19">
        <v>45572</v>
      </c>
      <c r="R1098" s="15"/>
      <c r="S1098" s="17" t="s">
        <v>3024</v>
      </c>
    </row>
    <row r="1099" spans="1:19" ht="27" thickBot="1" x14ac:dyDescent="0.3">
      <c r="A1099" s="18">
        <v>45572.48232638889</v>
      </c>
      <c r="B1099" s="15" t="s">
        <v>7710</v>
      </c>
      <c r="C1099" s="15" t="s">
        <v>7711</v>
      </c>
      <c r="D1099" s="102">
        <v>6910</v>
      </c>
      <c r="E1099" s="15" t="s">
        <v>22</v>
      </c>
      <c r="F1099" s="19">
        <v>36312</v>
      </c>
      <c r="G1099" s="15" t="s">
        <v>2901</v>
      </c>
      <c r="H1099" s="15" t="s">
        <v>2617</v>
      </c>
      <c r="I1099" s="15" t="s">
        <v>6781</v>
      </c>
      <c r="J1099" s="15" t="s">
        <v>2728</v>
      </c>
      <c r="K1099" s="15" t="s">
        <v>614</v>
      </c>
      <c r="L1099" s="20">
        <v>69148345</v>
      </c>
      <c r="M1099" s="17" t="s">
        <v>7712</v>
      </c>
      <c r="N1099" s="15"/>
      <c r="O1099" s="20">
        <v>69148345</v>
      </c>
      <c r="P1099" s="15">
        <v>202317185090</v>
      </c>
      <c r="Q1099" s="19">
        <v>45586</v>
      </c>
      <c r="R1099" s="15"/>
      <c r="S1099" s="17" t="s">
        <v>3024</v>
      </c>
    </row>
    <row r="1100" spans="1:19" ht="27" thickBot="1" x14ac:dyDescent="0.3">
      <c r="A1100" s="18">
        <v>45572.496921296297</v>
      </c>
      <c r="B1100" s="15" t="s">
        <v>7713</v>
      </c>
      <c r="C1100" s="15" t="s">
        <v>7714</v>
      </c>
      <c r="D1100" s="102">
        <v>6911</v>
      </c>
      <c r="E1100" s="15" t="s">
        <v>22</v>
      </c>
      <c r="F1100" s="19">
        <v>37473</v>
      </c>
      <c r="G1100" s="15" t="s">
        <v>7715</v>
      </c>
      <c r="H1100" s="15" t="s">
        <v>2617</v>
      </c>
      <c r="I1100" s="15" t="s">
        <v>6781</v>
      </c>
      <c r="J1100" s="15" t="s">
        <v>2728</v>
      </c>
      <c r="K1100" s="15" t="s">
        <v>614</v>
      </c>
      <c r="L1100" s="20">
        <v>57963775</v>
      </c>
      <c r="M1100" s="17" t="s">
        <v>7716</v>
      </c>
      <c r="N1100" s="15"/>
      <c r="O1100" s="20">
        <v>57963775</v>
      </c>
      <c r="P1100" s="15">
        <v>202452726419</v>
      </c>
      <c r="Q1100" s="19">
        <v>45556</v>
      </c>
      <c r="R1100" s="15"/>
      <c r="S1100" s="17" t="s">
        <v>3024</v>
      </c>
    </row>
    <row r="1101" spans="1:19" ht="27" thickBot="1" x14ac:dyDescent="0.3">
      <c r="A1101" s="18">
        <v>45572.502488425926</v>
      </c>
      <c r="B1101" s="15" t="s">
        <v>7717</v>
      </c>
      <c r="C1101" s="15" t="s">
        <v>7718</v>
      </c>
      <c r="D1101" s="102">
        <v>6912</v>
      </c>
      <c r="E1101" s="15" t="s">
        <v>32</v>
      </c>
      <c r="F1101" s="19">
        <v>34483</v>
      </c>
      <c r="G1101" s="15" t="s">
        <v>7715</v>
      </c>
      <c r="H1101" s="15" t="s">
        <v>2617</v>
      </c>
      <c r="I1101" s="15" t="s">
        <v>6781</v>
      </c>
      <c r="J1101" s="15" t="s">
        <v>2728</v>
      </c>
      <c r="K1101" s="15" t="s">
        <v>7715</v>
      </c>
      <c r="L1101" s="20">
        <v>96542539</v>
      </c>
      <c r="M1101" s="15" t="s">
        <v>7719</v>
      </c>
      <c r="N1101" s="15"/>
      <c r="O1101" s="20">
        <v>96542539</v>
      </c>
      <c r="P1101" s="15">
        <v>202012153867</v>
      </c>
      <c r="Q1101" s="19">
        <v>45537</v>
      </c>
      <c r="R1101" s="15"/>
      <c r="S1101" s="17" t="s">
        <v>3024</v>
      </c>
    </row>
    <row r="1102" spans="1:19" ht="27" thickBot="1" x14ac:dyDescent="0.3">
      <c r="A1102" s="18">
        <v>45572.524270833332</v>
      </c>
      <c r="B1102" s="15" t="s">
        <v>7720</v>
      </c>
      <c r="C1102" s="15" t="s">
        <v>7721</v>
      </c>
      <c r="D1102" s="102">
        <v>6913</v>
      </c>
      <c r="E1102" s="15" t="s">
        <v>22</v>
      </c>
      <c r="F1102" s="19">
        <v>37563</v>
      </c>
      <c r="G1102" s="15" t="s">
        <v>614</v>
      </c>
      <c r="H1102" s="15" t="s">
        <v>2617</v>
      </c>
      <c r="I1102" s="15" t="s">
        <v>6781</v>
      </c>
      <c r="J1102" s="15" t="s">
        <v>2728</v>
      </c>
      <c r="K1102" s="15" t="s">
        <v>614</v>
      </c>
      <c r="L1102" s="20">
        <v>58869562</v>
      </c>
      <c r="M1102" s="15" t="s">
        <v>7722</v>
      </c>
      <c r="N1102" s="15"/>
      <c r="O1102" s="20">
        <v>58869562</v>
      </c>
      <c r="P1102" s="15">
        <v>202426372852</v>
      </c>
      <c r="Q1102" s="19">
        <v>45558</v>
      </c>
      <c r="R1102" s="15"/>
      <c r="S1102" s="17" t="s">
        <v>3024</v>
      </c>
    </row>
    <row r="1103" spans="1:19" ht="27" thickBot="1" x14ac:dyDescent="0.3">
      <c r="A1103" s="18">
        <v>45572.608020833337</v>
      </c>
      <c r="B1103" s="15" t="s">
        <v>7723</v>
      </c>
      <c r="C1103" s="15" t="s">
        <v>7724</v>
      </c>
      <c r="D1103" s="102">
        <v>8343</v>
      </c>
      <c r="E1103" s="15" t="s">
        <v>22</v>
      </c>
      <c r="F1103" s="19">
        <v>37142</v>
      </c>
      <c r="G1103" s="15" t="s">
        <v>222</v>
      </c>
      <c r="H1103" s="15" t="s">
        <v>2617</v>
      </c>
      <c r="I1103" s="15" t="s">
        <v>6630</v>
      </c>
      <c r="J1103" s="15" t="s">
        <v>6631</v>
      </c>
      <c r="K1103" s="15" t="s">
        <v>7725</v>
      </c>
      <c r="L1103" s="20">
        <v>96156760</v>
      </c>
      <c r="M1103" s="17" t="s">
        <v>7726</v>
      </c>
      <c r="N1103" s="15"/>
      <c r="O1103" s="20">
        <v>96156760</v>
      </c>
      <c r="P1103" s="15">
        <v>202351391802</v>
      </c>
      <c r="Q1103" s="19">
        <v>45565</v>
      </c>
      <c r="R1103" s="15"/>
      <c r="S1103" s="17" t="s">
        <v>3024</v>
      </c>
    </row>
    <row r="1104" spans="1:19" ht="27" thickBot="1" x14ac:dyDescent="0.3">
      <c r="A1104" s="18">
        <v>45572.756006944444</v>
      </c>
      <c r="B1104" s="15" t="s">
        <v>7727</v>
      </c>
      <c r="C1104" s="15" t="s">
        <v>7728</v>
      </c>
      <c r="D1104" s="102">
        <v>7728</v>
      </c>
      <c r="E1104" s="15" t="s">
        <v>22</v>
      </c>
      <c r="F1104" s="19">
        <v>31913</v>
      </c>
      <c r="G1104" s="15" t="s">
        <v>5947</v>
      </c>
      <c r="H1104" s="15" t="s">
        <v>2617</v>
      </c>
      <c r="I1104" s="15" t="s">
        <v>6057</v>
      </c>
      <c r="J1104" s="15" t="s">
        <v>3117</v>
      </c>
      <c r="K1104" s="15" t="s">
        <v>7729</v>
      </c>
      <c r="L1104" s="20">
        <v>96521695</v>
      </c>
      <c r="M1104" s="15" t="s">
        <v>7730</v>
      </c>
      <c r="N1104" s="15"/>
      <c r="O1104" s="20">
        <v>96521695</v>
      </c>
      <c r="P1104" s="15">
        <v>202266903576</v>
      </c>
      <c r="Q1104" s="19">
        <v>45572</v>
      </c>
      <c r="R1104" s="15"/>
      <c r="S1104" s="17" t="s">
        <v>3024</v>
      </c>
    </row>
    <row r="1105" spans="1:19" ht="27" thickBot="1" x14ac:dyDescent="0.3">
      <c r="A1105" s="18">
        <v>45573.429305555554</v>
      </c>
      <c r="B1105" s="15" t="s">
        <v>842</v>
      </c>
      <c r="C1105" s="15" t="s">
        <v>7731</v>
      </c>
      <c r="D1105" s="102">
        <v>7729</v>
      </c>
      <c r="E1105" s="15" t="s">
        <v>22</v>
      </c>
      <c r="F1105" s="19">
        <v>34335</v>
      </c>
      <c r="G1105" s="15" t="s">
        <v>2722</v>
      </c>
      <c r="H1105" s="15" t="s">
        <v>2617</v>
      </c>
      <c r="I1105" s="15" t="s">
        <v>6057</v>
      </c>
      <c r="J1105" s="15" t="s">
        <v>3117</v>
      </c>
      <c r="K1105" s="15" t="s">
        <v>7732</v>
      </c>
      <c r="L1105" s="20">
        <v>62533401</v>
      </c>
      <c r="M1105" s="17" t="s">
        <v>7733</v>
      </c>
      <c r="N1105" s="15"/>
      <c r="O1105" s="20">
        <v>62533401</v>
      </c>
      <c r="P1105" s="15">
        <v>202214327626</v>
      </c>
      <c r="Q1105" s="19">
        <v>45573</v>
      </c>
      <c r="R1105" s="15"/>
      <c r="S1105" s="17" t="s">
        <v>3024</v>
      </c>
    </row>
    <row r="1106" spans="1:19" ht="27" thickBot="1" x14ac:dyDescent="0.3">
      <c r="A1106" s="18">
        <v>45573.491400462961</v>
      </c>
      <c r="B1106" s="15" t="s">
        <v>7734</v>
      </c>
      <c r="C1106" s="15" t="s">
        <v>7735</v>
      </c>
      <c r="D1106" s="102">
        <v>5947</v>
      </c>
      <c r="E1106" s="15" t="s">
        <v>22</v>
      </c>
      <c r="F1106" s="19">
        <v>32067</v>
      </c>
      <c r="G1106" s="15" t="s">
        <v>7736</v>
      </c>
      <c r="H1106" s="15" t="s">
        <v>2617</v>
      </c>
      <c r="I1106" s="15" t="s">
        <v>6136</v>
      </c>
      <c r="J1106" s="15" t="s">
        <v>4804</v>
      </c>
      <c r="K1106" s="15" t="s">
        <v>7737</v>
      </c>
      <c r="L1106" s="20">
        <v>96716502</v>
      </c>
      <c r="M1106" s="15" t="s">
        <v>7738</v>
      </c>
      <c r="N1106" s="15"/>
      <c r="O1106" s="20">
        <v>96716502</v>
      </c>
      <c r="P1106" s="15">
        <v>202413154693</v>
      </c>
      <c r="Q1106" s="19">
        <v>45566</v>
      </c>
      <c r="R1106" s="15"/>
      <c r="S1106" s="15" t="s">
        <v>3030</v>
      </c>
    </row>
    <row r="1107" spans="1:19" ht="27" thickBot="1" x14ac:dyDescent="0.3">
      <c r="A1107" s="18">
        <v>45573.570057870369</v>
      </c>
      <c r="B1107" s="15" t="s">
        <v>7739</v>
      </c>
      <c r="C1107" s="15" t="s">
        <v>7740</v>
      </c>
      <c r="D1107" s="102">
        <v>6573</v>
      </c>
      <c r="E1107" s="15" t="s">
        <v>22</v>
      </c>
      <c r="F1107" s="19">
        <v>35479</v>
      </c>
      <c r="G1107" s="15" t="s">
        <v>2911</v>
      </c>
      <c r="H1107" s="15" t="s">
        <v>2617</v>
      </c>
      <c r="I1107" s="15" t="s">
        <v>7446</v>
      </c>
      <c r="J1107" s="15" t="s">
        <v>3027</v>
      </c>
      <c r="K1107" s="15" t="s">
        <v>7741</v>
      </c>
      <c r="L1107" s="20">
        <v>96973602</v>
      </c>
      <c r="M1107" s="15" t="s">
        <v>7742</v>
      </c>
      <c r="N1107" s="15" t="s">
        <v>2986</v>
      </c>
      <c r="O1107" s="20">
        <v>110378021001</v>
      </c>
      <c r="P1107" s="15">
        <v>202278562667</v>
      </c>
      <c r="Q1107" s="19">
        <v>45467</v>
      </c>
      <c r="R1107" s="15"/>
      <c r="S1107" s="15" t="s">
        <v>3030</v>
      </c>
    </row>
    <row r="1108" spans="1:19" ht="27" thickBot="1" x14ac:dyDescent="0.3">
      <c r="A1108" s="18">
        <v>45574.512430555558</v>
      </c>
      <c r="B1108" s="15" t="s">
        <v>4855</v>
      </c>
      <c r="C1108" s="15" t="s">
        <v>7743</v>
      </c>
      <c r="D1108" s="102">
        <v>6795</v>
      </c>
      <c r="E1108" s="15" t="s">
        <v>22</v>
      </c>
      <c r="F1108" s="19">
        <v>37399</v>
      </c>
      <c r="G1108" s="15" t="s">
        <v>2662</v>
      </c>
      <c r="H1108" s="15" t="s">
        <v>2617</v>
      </c>
      <c r="I1108" s="15" t="s">
        <v>2834</v>
      </c>
      <c r="J1108" s="15" t="s">
        <v>2705</v>
      </c>
      <c r="K1108" s="15" t="s">
        <v>7744</v>
      </c>
      <c r="L1108" s="20">
        <v>62649767</v>
      </c>
      <c r="M1108" s="15" t="s">
        <v>7745</v>
      </c>
      <c r="N1108" s="20">
        <v>62649767</v>
      </c>
      <c r="O1108" s="20">
        <v>62649767</v>
      </c>
      <c r="P1108" s="15">
        <v>202440208108</v>
      </c>
      <c r="Q1108" s="19">
        <v>45558</v>
      </c>
      <c r="R1108" s="15"/>
      <c r="S1108" s="17" t="s">
        <v>3024</v>
      </c>
    </row>
    <row r="1109" spans="1:19" ht="27" thickBot="1" x14ac:dyDescent="0.3">
      <c r="A1109" s="18">
        <v>45574.535891203705</v>
      </c>
      <c r="B1109" s="15" t="s">
        <v>7746</v>
      </c>
      <c r="C1109" s="15" t="s">
        <v>958</v>
      </c>
      <c r="D1109" s="102">
        <v>6796</v>
      </c>
      <c r="E1109" s="15" t="s">
        <v>32</v>
      </c>
      <c r="F1109" s="19">
        <v>36891</v>
      </c>
      <c r="G1109" s="15" t="s">
        <v>7747</v>
      </c>
      <c r="H1109" s="15" t="s">
        <v>2617</v>
      </c>
      <c r="I1109" s="15" t="s">
        <v>2834</v>
      </c>
      <c r="J1109" s="15" t="s">
        <v>2705</v>
      </c>
      <c r="K1109" s="15" t="s">
        <v>7748</v>
      </c>
      <c r="L1109" s="20">
        <v>57254083</v>
      </c>
      <c r="M1109" s="15" t="s">
        <v>7749</v>
      </c>
      <c r="N1109" s="20">
        <v>57254083</v>
      </c>
      <c r="O1109" s="20">
        <v>57254083</v>
      </c>
      <c r="P1109" s="15">
        <v>202489954497</v>
      </c>
      <c r="Q1109" s="19">
        <v>45572</v>
      </c>
      <c r="R1109" s="15"/>
      <c r="S1109" s="17" t="s">
        <v>3024</v>
      </c>
    </row>
    <row r="1110" spans="1:19" ht="27" thickBot="1" x14ac:dyDescent="0.3">
      <c r="A1110" s="18">
        <v>45576.704386574071</v>
      </c>
      <c r="B1110" s="15" t="s">
        <v>7750</v>
      </c>
      <c r="C1110" s="15" t="s">
        <v>7751</v>
      </c>
      <c r="D1110" s="102">
        <v>5948</v>
      </c>
      <c r="E1110" s="15" t="s">
        <v>32</v>
      </c>
      <c r="F1110" s="19">
        <v>34805</v>
      </c>
      <c r="G1110" s="15" t="s">
        <v>462</v>
      </c>
      <c r="H1110" s="15" t="s">
        <v>2617</v>
      </c>
      <c r="I1110" s="15" t="s">
        <v>6136</v>
      </c>
      <c r="J1110" s="15" t="s">
        <v>4804</v>
      </c>
      <c r="K1110" s="15" t="s">
        <v>7737</v>
      </c>
      <c r="L1110" s="20">
        <v>66540469</v>
      </c>
      <c r="M1110" s="17" t="s">
        <v>7752</v>
      </c>
      <c r="N1110" s="15"/>
      <c r="O1110" s="20">
        <v>66540469</v>
      </c>
      <c r="P1110" s="15">
        <v>202418850071</v>
      </c>
      <c r="Q1110" s="19">
        <v>45566</v>
      </c>
      <c r="R1110" s="15"/>
      <c r="S1110" s="15" t="s">
        <v>3030</v>
      </c>
    </row>
    <row r="1111" spans="1:19" ht="27" thickBot="1" x14ac:dyDescent="0.3">
      <c r="A1111" s="18">
        <v>45576.714675925927</v>
      </c>
      <c r="B1111" s="15" t="s">
        <v>7753</v>
      </c>
      <c r="C1111" s="15" t="s">
        <v>7754</v>
      </c>
      <c r="D1111" s="102">
        <v>5949</v>
      </c>
      <c r="E1111" s="15" t="s">
        <v>22</v>
      </c>
      <c r="F1111" s="19">
        <v>33341</v>
      </c>
      <c r="G1111" s="15" t="s">
        <v>7755</v>
      </c>
      <c r="H1111" s="15" t="s">
        <v>2617</v>
      </c>
      <c r="I1111" s="15" t="s">
        <v>6136</v>
      </c>
      <c r="J1111" s="15" t="s">
        <v>4804</v>
      </c>
      <c r="K1111" s="15" t="s">
        <v>7140</v>
      </c>
      <c r="L1111" s="20">
        <v>96342773</v>
      </c>
      <c r="M1111" s="17" t="s">
        <v>7756</v>
      </c>
      <c r="N1111" s="15"/>
      <c r="O1111" s="20">
        <v>96342773</v>
      </c>
      <c r="P1111" s="15">
        <v>202428898920</v>
      </c>
      <c r="Q1111" s="19">
        <v>45566</v>
      </c>
      <c r="R1111" s="15"/>
      <c r="S1111" s="15" t="s">
        <v>3030</v>
      </c>
    </row>
    <row r="1112" spans="1:19" ht="27" thickBot="1" x14ac:dyDescent="0.3">
      <c r="A1112" s="18">
        <v>45577.657731481479</v>
      </c>
      <c r="B1112" s="15" t="s">
        <v>4280</v>
      </c>
      <c r="C1112" s="15" t="s">
        <v>7757</v>
      </c>
      <c r="D1112" s="102">
        <v>6797</v>
      </c>
      <c r="E1112" s="15" t="s">
        <v>32</v>
      </c>
      <c r="F1112" s="19">
        <v>30982</v>
      </c>
      <c r="G1112" s="15" t="s">
        <v>7758</v>
      </c>
      <c r="H1112" s="15" t="s">
        <v>2617</v>
      </c>
      <c r="I1112" s="15" t="s">
        <v>7759</v>
      </c>
      <c r="J1112" s="15" t="s">
        <v>2705</v>
      </c>
      <c r="K1112" s="15" t="s">
        <v>7758</v>
      </c>
      <c r="L1112" s="20">
        <v>96577890</v>
      </c>
      <c r="M1112" s="17" t="s">
        <v>7760</v>
      </c>
      <c r="N1112" s="15"/>
      <c r="O1112" s="20">
        <v>96577890</v>
      </c>
      <c r="P1112" s="15">
        <v>202011240187</v>
      </c>
      <c r="Q1112" s="19">
        <v>45575</v>
      </c>
      <c r="R1112" s="15"/>
      <c r="S1112" s="17" t="s">
        <v>3024</v>
      </c>
    </row>
    <row r="1113" spans="1:19" ht="27" thickBot="1" x14ac:dyDescent="0.3">
      <c r="A1113" s="18">
        <v>45577.665266203701</v>
      </c>
      <c r="B1113" s="15" t="s">
        <v>7761</v>
      </c>
      <c r="C1113" s="15" t="s">
        <v>7762</v>
      </c>
      <c r="D1113" s="102">
        <v>6798</v>
      </c>
      <c r="E1113" s="15" t="s">
        <v>22</v>
      </c>
      <c r="F1113" s="19">
        <v>36524</v>
      </c>
      <c r="G1113" s="15" t="s">
        <v>7763</v>
      </c>
      <c r="H1113" s="15" t="s">
        <v>2617</v>
      </c>
      <c r="I1113" s="15" t="s">
        <v>7759</v>
      </c>
      <c r="J1113" s="15" t="s">
        <v>2705</v>
      </c>
      <c r="K1113" s="15" t="s">
        <v>7763</v>
      </c>
      <c r="L1113" s="20">
        <v>52658767</v>
      </c>
      <c r="M1113" s="17" t="s">
        <v>7764</v>
      </c>
      <c r="N1113" s="15"/>
      <c r="O1113" s="20">
        <v>52658767</v>
      </c>
      <c r="P1113" s="15">
        <v>202455819930</v>
      </c>
      <c r="Q1113" s="19">
        <v>45575</v>
      </c>
      <c r="R1113" s="15"/>
      <c r="S1113" s="17" t="s">
        <v>3024</v>
      </c>
    </row>
    <row r="1114" spans="1:19" ht="27" thickBot="1" x14ac:dyDescent="0.3">
      <c r="A1114" s="18">
        <v>45577.68546296296</v>
      </c>
      <c r="B1114" s="15" t="s">
        <v>7765</v>
      </c>
      <c r="C1114" s="15" t="s">
        <v>7766</v>
      </c>
      <c r="D1114" s="102">
        <v>6799</v>
      </c>
      <c r="E1114" s="15" t="s">
        <v>32</v>
      </c>
      <c r="F1114" s="19">
        <v>34608</v>
      </c>
      <c r="G1114" s="15" t="s">
        <v>1060</v>
      </c>
      <c r="H1114" s="15" t="s">
        <v>2617</v>
      </c>
      <c r="I1114" s="15" t="s">
        <v>7759</v>
      </c>
      <c r="J1114" s="15" t="s">
        <v>2705</v>
      </c>
      <c r="K1114" s="15" t="s">
        <v>7763</v>
      </c>
      <c r="L1114" s="20">
        <v>61135485</v>
      </c>
      <c r="M1114" s="17" t="s">
        <v>7767</v>
      </c>
      <c r="N1114" s="15"/>
      <c r="O1114" s="20">
        <v>61135485</v>
      </c>
      <c r="P1114" s="15">
        <v>202256845530</v>
      </c>
      <c r="Q1114" s="19">
        <v>45575</v>
      </c>
      <c r="R1114" s="15"/>
      <c r="S1114" s="17" t="s">
        <v>3024</v>
      </c>
    </row>
    <row r="1115" spans="1:19" ht="27" thickBot="1" x14ac:dyDescent="0.3">
      <c r="A1115" s="18">
        <v>45577.732939814814</v>
      </c>
      <c r="B1115" s="15" t="s">
        <v>788</v>
      </c>
      <c r="C1115" s="15" t="s">
        <v>7768</v>
      </c>
      <c r="D1115" s="102">
        <v>6800</v>
      </c>
      <c r="E1115" s="15" t="s">
        <v>22</v>
      </c>
      <c r="F1115" s="19">
        <v>35793</v>
      </c>
      <c r="G1115" s="15" t="s">
        <v>7763</v>
      </c>
      <c r="H1115" s="15" t="s">
        <v>2617</v>
      </c>
      <c r="I1115" s="15" t="s">
        <v>7759</v>
      </c>
      <c r="J1115" s="15" t="s">
        <v>2705</v>
      </c>
      <c r="K1115" s="15" t="s">
        <v>7763</v>
      </c>
      <c r="L1115" s="20">
        <v>69605155</v>
      </c>
      <c r="M1115" s="17" t="s">
        <v>7769</v>
      </c>
      <c r="N1115" s="15"/>
      <c r="O1115" s="20">
        <v>69605155</v>
      </c>
      <c r="P1115" s="15">
        <v>202463627127</v>
      </c>
      <c r="Q1115" s="19">
        <v>45575</v>
      </c>
      <c r="R1115" s="15"/>
      <c r="S1115" s="17" t="s">
        <v>3024</v>
      </c>
    </row>
    <row r="1116" spans="1:19" ht="27" thickBot="1" x14ac:dyDescent="0.3">
      <c r="A1116" s="18">
        <v>45579.362060185187</v>
      </c>
      <c r="B1116" s="15" t="s">
        <v>7770</v>
      </c>
      <c r="C1116" s="15" t="s">
        <v>7771</v>
      </c>
      <c r="D1116" s="102">
        <v>8344</v>
      </c>
      <c r="E1116" s="15" t="s">
        <v>32</v>
      </c>
      <c r="F1116" s="19">
        <v>34059</v>
      </c>
      <c r="G1116" s="15" t="s">
        <v>2976</v>
      </c>
      <c r="H1116" s="15" t="s">
        <v>2617</v>
      </c>
      <c r="I1116" s="15" t="s">
        <v>6675</v>
      </c>
      <c r="J1116" s="15" t="s">
        <v>6631</v>
      </c>
      <c r="K1116" s="15" t="s">
        <v>137</v>
      </c>
      <c r="L1116" s="20">
        <v>97341067</v>
      </c>
      <c r="M1116" s="17" t="s">
        <v>7772</v>
      </c>
      <c r="N1116" s="15"/>
      <c r="O1116" s="20">
        <v>97341067</v>
      </c>
      <c r="P1116" s="15">
        <v>202112486750</v>
      </c>
      <c r="Q1116" s="19">
        <v>45565</v>
      </c>
      <c r="R1116" s="15"/>
      <c r="S1116" s="17" t="s">
        <v>3024</v>
      </c>
    </row>
    <row r="1117" spans="1:19" ht="27" thickBot="1" x14ac:dyDescent="0.3">
      <c r="A1117" s="18">
        <v>45579.556886574072</v>
      </c>
      <c r="B1117" s="15" t="s">
        <v>2096</v>
      </c>
      <c r="C1117" s="15" t="s">
        <v>7773</v>
      </c>
      <c r="D1117" s="102">
        <v>6964</v>
      </c>
      <c r="E1117" s="15" t="s">
        <v>22</v>
      </c>
      <c r="F1117" s="19">
        <v>32315</v>
      </c>
      <c r="G1117" s="15" t="s">
        <v>614</v>
      </c>
      <c r="H1117" s="15" t="s">
        <v>2617</v>
      </c>
      <c r="I1117" s="15" t="s">
        <v>2885</v>
      </c>
      <c r="J1117" s="15" t="s">
        <v>2728</v>
      </c>
      <c r="K1117" s="15" t="s">
        <v>614</v>
      </c>
      <c r="L1117" s="20">
        <v>96665923</v>
      </c>
      <c r="M1117" s="17" t="s">
        <v>7774</v>
      </c>
      <c r="N1117" s="15"/>
      <c r="O1117" s="20">
        <v>96665923</v>
      </c>
      <c r="P1117" s="15">
        <v>202277794600</v>
      </c>
      <c r="Q1117" s="19">
        <v>45579</v>
      </c>
      <c r="R1117" s="15"/>
      <c r="S1117" s="17" t="s">
        <v>3024</v>
      </c>
    </row>
    <row r="1118" spans="1:19" ht="27" thickBot="1" x14ac:dyDescent="0.3">
      <c r="A1118" s="18">
        <v>45579.558969907404</v>
      </c>
      <c r="B1118" s="15" t="s">
        <v>4872</v>
      </c>
      <c r="C1118" s="15" t="s">
        <v>7775</v>
      </c>
      <c r="D1118" s="102">
        <v>6965</v>
      </c>
      <c r="E1118" s="15" t="s">
        <v>22</v>
      </c>
      <c r="F1118" s="19">
        <v>36365</v>
      </c>
      <c r="G1118" s="15" t="s">
        <v>7776</v>
      </c>
      <c r="H1118" s="15" t="s">
        <v>2617</v>
      </c>
      <c r="I1118" s="15" t="s">
        <v>2885</v>
      </c>
      <c r="J1118" s="15" t="s">
        <v>2728</v>
      </c>
      <c r="K1118" s="15" t="s">
        <v>7776</v>
      </c>
      <c r="L1118" s="20">
        <v>67151487</v>
      </c>
      <c r="M1118" s="17" t="s">
        <v>7777</v>
      </c>
      <c r="N1118" s="15"/>
      <c r="O1118" s="20">
        <v>67151487</v>
      </c>
      <c r="P1118" s="15">
        <v>2021131352</v>
      </c>
      <c r="Q1118" s="19">
        <v>45579</v>
      </c>
      <c r="R1118" s="15"/>
      <c r="S1118" s="17" t="s">
        <v>3024</v>
      </c>
    </row>
    <row r="1119" spans="1:19" ht="27" thickBot="1" x14ac:dyDescent="0.3">
      <c r="A1119" s="18">
        <v>45579.561388888891</v>
      </c>
      <c r="B1119" s="15" t="s">
        <v>7778</v>
      </c>
      <c r="C1119" s="15" t="s">
        <v>7779</v>
      </c>
      <c r="D1119" s="102">
        <v>6966</v>
      </c>
      <c r="E1119" s="15" t="s">
        <v>22</v>
      </c>
      <c r="F1119" s="19">
        <v>37452</v>
      </c>
      <c r="G1119" s="15" t="s">
        <v>614</v>
      </c>
      <c r="H1119" s="15" t="s">
        <v>2617</v>
      </c>
      <c r="I1119" s="15" t="s">
        <v>2885</v>
      </c>
      <c r="J1119" s="15" t="s">
        <v>2728</v>
      </c>
      <c r="K1119" s="15" t="s">
        <v>735</v>
      </c>
      <c r="L1119" s="20">
        <v>54261814</v>
      </c>
      <c r="M1119" s="17" t="s">
        <v>7780</v>
      </c>
      <c r="N1119" s="15"/>
      <c r="O1119" s="20">
        <v>54261814</v>
      </c>
      <c r="P1119" s="15">
        <v>202471047334</v>
      </c>
      <c r="Q1119" s="19">
        <v>45579</v>
      </c>
      <c r="R1119" s="15"/>
      <c r="S1119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1093" workbookViewId="0">
      <selection activeCell="A1063" sqref="A1063:M1122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6390</v>
      </c>
      <c r="B947" s="13" t="str">
        <f>Données!B944</f>
        <v>Tozo</v>
      </c>
      <c r="C947" s="13" t="str">
        <f>Données!C944</f>
        <v>Julien</v>
      </c>
      <c r="D947" s="13" t="str">
        <f>Données!E944</f>
        <v>MASCULIN</v>
      </c>
      <c r="E947" s="13">
        <f>Données!L944</f>
        <v>54444554</v>
      </c>
      <c r="F947" s="13" t="str">
        <f>Données!K944</f>
        <v>Porto novo</v>
      </c>
      <c r="G947" s="13" t="str">
        <f>Données!M944</f>
        <v>tozocodjojulien@gmail.com</v>
      </c>
      <c r="H947" s="13" t="str">
        <f>Données!P944</f>
        <v>202336970100</v>
      </c>
      <c r="I947" s="13" t="s">
        <v>25</v>
      </c>
      <c r="J947" s="13">
        <f>+VLOOKUP(Données!I944,Managers!$E$3:$H$1000,3,FALSE)</f>
        <v>6218</v>
      </c>
      <c r="K947" s="13">
        <f>+VLOOKUP(Données!I944,Managers!$E$3:$H$1000,4,FALSE)</f>
        <v>7113</v>
      </c>
      <c r="L947" s="14">
        <f>Données!Q944</f>
        <v>45482</v>
      </c>
      <c r="M947" s="13" t="s">
        <v>26</v>
      </c>
      <c r="N947" s="13" t="s">
        <v>27</v>
      </c>
      <c r="O947" s="13">
        <f>Données!L944</f>
        <v>54444554</v>
      </c>
    </row>
    <row r="948" spans="1:15" x14ac:dyDescent="0.25">
      <c r="A948" s="13">
        <f>Données!D945</f>
        <v>6391</v>
      </c>
      <c r="B948" s="13" t="str">
        <f>Données!B945</f>
        <v>HOUNGBO</v>
      </c>
      <c r="C948" s="13" t="str">
        <f>Données!C945</f>
        <v>AHOUIANGNANDJI JACOB</v>
      </c>
      <c r="D948" s="13" t="str">
        <f>Données!E945</f>
        <v>MASCULIN</v>
      </c>
      <c r="E948" s="13">
        <f>Données!L945</f>
        <v>66276519</v>
      </c>
      <c r="F948" s="13" t="str">
        <f>Données!K945</f>
        <v>HOUINTA</v>
      </c>
      <c r="G948" s="13" t="str">
        <f>Données!M945</f>
        <v>jacobahoui@gmail.com</v>
      </c>
      <c r="H948" s="13" t="str">
        <f>Données!P945</f>
        <v>202477192381</v>
      </c>
      <c r="I948" s="13" t="s">
        <v>25</v>
      </c>
      <c r="J948" s="13">
        <f>+VLOOKUP(Données!I945,Managers!$E$3:$H$1000,3,FALSE)</f>
        <v>7102</v>
      </c>
      <c r="K948" s="13">
        <f>+VLOOKUP(Données!I945,Managers!$E$3:$H$1000,4,FALSE)</f>
        <v>7113</v>
      </c>
      <c r="L948" s="14">
        <f>Données!Q945</f>
        <v>45483</v>
      </c>
      <c r="M948" s="13" t="s">
        <v>26</v>
      </c>
      <c r="N948" s="13" t="s">
        <v>27</v>
      </c>
      <c r="O948" s="13">
        <f>Données!L945</f>
        <v>66276519</v>
      </c>
    </row>
    <row r="949" spans="1:15" x14ac:dyDescent="0.25">
      <c r="A949" s="13">
        <f>Données!D946</f>
        <v>6772</v>
      </c>
      <c r="B949" s="13" t="str">
        <f>Données!B946</f>
        <v>SOGLO</v>
      </c>
      <c r="C949" s="13" t="str">
        <f>Données!C946</f>
        <v>Annick</v>
      </c>
      <c r="D949" s="13" t="str">
        <f>Données!E946</f>
        <v>FEMININ</v>
      </c>
      <c r="E949" s="13">
        <f>Données!L946</f>
        <v>69587181</v>
      </c>
      <c r="F949" s="13" t="str">
        <f>Données!K946</f>
        <v>Bohicon, Soglogon</v>
      </c>
      <c r="G949" s="13" t="str">
        <f>Données!M946</f>
        <v>annicksoglo995@gmail.com</v>
      </c>
      <c r="H949" s="13" t="str">
        <f>Données!P946</f>
        <v>202443748894</v>
      </c>
      <c r="I949" s="13" t="s">
        <v>25</v>
      </c>
      <c r="J949" s="13">
        <f>+VLOOKUP(Données!I946,Managers!$E$3:$H$1000,3,FALSE)</f>
        <v>6211</v>
      </c>
      <c r="K949" s="13">
        <f>+VLOOKUP(Données!I946,Managers!$E$3:$H$1000,4,FALSE)</f>
        <v>7301</v>
      </c>
      <c r="L949" s="14">
        <f>Données!Q946</f>
        <v>45478</v>
      </c>
      <c r="M949" s="13" t="s">
        <v>26</v>
      </c>
      <c r="N949" s="13" t="s">
        <v>27</v>
      </c>
      <c r="O949" s="13">
        <f>Données!L946</f>
        <v>69587181</v>
      </c>
    </row>
    <row r="950" spans="1:15" x14ac:dyDescent="0.25">
      <c r="A950" s="13">
        <f>Données!D947</f>
        <v>6388</v>
      </c>
      <c r="B950" s="13" t="str">
        <f>Données!B947</f>
        <v>IGIOWO</v>
      </c>
      <c r="C950" s="13" t="str">
        <f>Données!C947</f>
        <v>Obafemi Samson</v>
      </c>
      <c r="D950" s="13" t="str">
        <f>Données!E947</f>
        <v>MASCULIN</v>
      </c>
      <c r="E950" s="13">
        <f>Données!L947</f>
        <v>66311631</v>
      </c>
      <c r="F950" s="13" t="str">
        <f>Données!K947</f>
        <v>Adjarra</v>
      </c>
      <c r="G950" s="13" t="str">
        <f>Données!M947</f>
        <v>sigiowo86@gmail.com</v>
      </c>
      <c r="H950" s="13">
        <f>Données!P947</f>
        <v>1201642322404</v>
      </c>
      <c r="I950" s="13" t="s">
        <v>25</v>
      </c>
      <c r="J950" s="13">
        <f>+VLOOKUP(Données!I947,Managers!$E$3:$H$1000,3,FALSE)</f>
        <v>7102</v>
      </c>
      <c r="K950" s="13">
        <f>+VLOOKUP(Données!I947,Managers!$E$3:$H$1000,4,FALSE)</f>
        <v>7113</v>
      </c>
      <c r="L950" s="14">
        <f>Données!Q947</f>
        <v>45481</v>
      </c>
      <c r="M950" s="13" t="s">
        <v>26</v>
      </c>
      <c r="N950" s="13" t="s">
        <v>27</v>
      </c>
      <c r="O950" s="13">
        <f>Données!L947</f>
        <v>66311631</v>
      </c>
    </row>
    <row r="951" spans="1:15" x14ac:dyDescent="0.25">
      <c r="A951" s="13">
        <f>Données!D948</f>
        <v>7694</v>
      </c>
      <c r="B951" s="13" t="str">
        <f>Données!B948</f>
        <v>HOUNWANOU</v>
      </c>
      <c r="C951" s="13" t="str">
        <f>Données!C948</f>
        <v>Senadé Tatiana</v>
      </c>
      <c r="D951" s="13" t="str">
        <f>Données!E948</f>
        <v>FEMININ</v>
      </c>
      <c r="E951" s="13">
        <f>Données!L948</f>
        <v>90012617</v>
      </c>
      <c r="F951" s="13" t="str">
        <f>Données!K948</f>
        <v>Lokossa(Akodéjro) M/HOUNWANOU</v>
      </c>
      <c r="G951" s="13" t="str">
        <f>Données!M948</f>
        <v>hounwanoutatiana@gmail.com</v>
      </c>
      <c r="H951" s="13">
        <f>Données!P948</f>
        <v>202389933211</v>
      </c>
      <c r="I951" s="13" t="s">
        <v>25</v>
      </c>
      <c r="J951" s="13">
        <f>+VLOOKUP(Données!I948,Managers!$E$3:$H$1000,3,FALSE)</f>
        <v>6029</v>
      </c>
      <c r="K951" s="13">
        <f>+VLOOKUP(Données!I948,Managers!$E$3:$H$1000,4,FALSE)</f>
        <v>7201</v>
      </c>
      <c r="L951" s="14">
        <f>Données!Q948</f>
        <v>45474</v>
      </c>
      <c r="M951" s="13" t="s">
        <v>26</v>
      </c>
      <c r="N951" s="13" t="s">
        <v>27</v>
      </c>
      <c r="O951" s="13">
        <f>Données!L948</f>
        <v>90012617</v>
      </c>
    </row>
    <row r="952" spans="1:15" x14ac:dyDescent="0.25">
      <c r="A952" s="13">
        <f>Données!D949</f>
        <v>6387</v>
      </c>
      <c r="B952" s="13" t="str">
        <f>Données!B949</f>
        <v>ERIOLA</v>
      </c>
      <c r="C952" s="13" t="str">
        <f>Données!C949</f>
        <v>Ariste Princiasse Ayodélé</v>
      </c>
      <c r="D952" s="13" t="str">
        <f>Données!E949</f>
        <v>MASCULIN</v>
      </c>
      <c r="E952" s="13">
        <f>Données!L949</f>
        <v>96509149</v>
      </c>
      <c r="F952" s="13" t="str">
        <f>Données!K949</f>
        <v>Djrègbé</v>
      </c>
      <c r="G952" s="13" t="str">
        <f>Données!M949</f>
        <v>aristeeriola47@gmail.com</v>
      </c>
      <c r="H952" s="13">
        <f>Données!P949</f>
        <v>202012150724</v>
      </c>
      <c r="I952" s="13" t="s">
        <v>25</v>
      </c>
      <c r="J952" s="13">
        <f>+VLOOKUP(Données!I949,Managers!$E$3:$H$1000,3,FALSE)</f>
        <v>6456</v>
      </c>
      <c r="K952" s="13">
        <f>+VLOOKUP(Données!I949,Managers!$E$3:$H$1000,4,FALSE)</f>
        <v>7113</v>
      </c>
      <c r="L952" s="14">
        <f>Données!Q949</f>
        <v>45478</v>
      </c>
      <c r="M952" s="13" t="s">
        <v>26</v>
      </c>
      <c r="N952" s="13" t="s">
        <v>27</v>
      </c>
      <c r="O952" s="13">
        <f>Données!L949</f>
        <v>96509149</v>
      </c>
    </row>
    <row r="953" spans="1:15" x14ac:dyDescent="0.25">
      <c r="A953" s="13">
        <f>Données!D950</f>
        <v>6773</v>
      </c>
      <c r="B953" s="13" t="str">
        <f>Données!B950</f>
        <v>DOSSA</v>
      </c>
      <c r="C953" s="13" t="str">
        <f>Données!C950</f>
        <v>Donatien Damien</v>
      </c>
      <c r="D953" s="13" t="str">
        <f>Données!E950</f>
        <v>MASCULIN</v>
      </c>
      <c r="E953" s="13">
        <f>Données!L950</f>
        <v>57680888</v>
      </c>
      <c r="F953" s="13" t="str">
        <f>Données!K950</f>
        <v>Abomey</v>
      </c>
      <c r="G953" s="13" t="str">
        <f>Données!M950</f>
        <v>2donadossa@gmail.com</v>
      </c>
      <c r="H953" s="13" t="str">
        <f>Données!P950</f>
        <v>201910587297</v>
      </c>
      <c r="I953" s="13" t="s">
        <v>25</v>
      </c>
      <c r="J953" s="13">
        <f>+VLOOKUP(Données!I950,Managers!$E$3:$H$1000,3,FALSE)</f>
        <v>6017</v>
      </c>
      <c r="K953" s="13">
        <f>+VLOOKUP(Données!I950,Managers!$E$3:$H$1000,4,FALSE)</f>
        <v>7301</v>
      </c>
      <c r="L953" s="14">
        <f>Données!Q950</f>
        <v>45484</v>
      </c>
      <c r="M953" s="13" t="s">
        <v>26</v>
      </c>
      <c r="N953" s="13" t="s">
        <v>27</v>
      </c>
      <c r="O953" s="13">
        <f>Données!L950</f>
        <v>57680888</v>
      </c>
    </row>
    <row r="954" spans="1:15" x14ac:dyDescent="0.25">
      <c r="A954" s="13">
        <f>Données!D951</f>
        <v>7830</v>
      </c>
      <c r="B954" s="13" t="str">
        <f>Données!B951</f>
        <v>AGUESSY</v>
      </c>
      <c r="C954" s="13" t="str">
        <f>Données!C951</f>
        <v>Noudehouenou Maxime</v>
      </c>
      <c r="D954" s="13" t="str">
        <f>Données!E951</f>
        <v>MASCULIN</v>
      </c>
      <c r="E954" s="13">
        <f>Données!L951</f>
        <v>66630690</v>
      </c>
      <c r="F954" s="13" t="str">
        <f>Données!K951</f>
        <v>COTONOU AKPAKPA</v>
      </c>
      <c r="G954" s="13" t="str">
        <f>Données!M951</f>
        <v>maxaguessy@gmail.com</v>
      </c>
      <c r="H954" s="13" t="str">
        <f>Données!P951</f>
        <v>202213844343</v>
      </c>
      <c r="I954" s="13" t="s">
        <v>25</v>
      </c>
      <c r="J954" s="13">
        <f>+VLOOKUP(Données!I951,Managers!$E$3:$H$1000,3,FALSE)</f>
        <v>7302</v>
      </c>
      <c r="K954" s="13">
        <f>+VLOOKUP(Données!I951,Managers!$E$3:$H$1000,4,FALSE)</f>
        <v>5580</v>
      </c>
      <c r="L954" s="14">
        <f>Données!Q951</f>
        <v>45474</v>
      </c>
      <c r="M954" s="13" t="s">
        <v>26</v>
      </c>
      <c r="N954" s="13" t="s">
        <v>27</v>
      </c>
      <c r="O954" s="13">
        <f>Données!L951</f>
        <v>66630690</v>
      </c>
    </row>
    <row r="955" spans="1:15" x14ac:dyDescent="0.25">
      <c r="A955" s="13">
        <f>Données!D952</f>
        <v>7831</v>
      </c>
      <c r="B955" s="13" t="str">
        <f>Données!B952</f>
        <v>ALLODJI</v>
      </c>
      <c r="C955" s="13" t="str">
        <f>Données!C952</f>
        <v>Maurice</v>
      </c>
      <c r="D955" s="13" t="str">
        <f>Données!E952</f>
        <v>MASCULIN</v>
      </c>
      <c r="E955" s="13">
        <f>Données!L952</f>
        <v>66718056</v>
      </c>
      <c r="F955" s="13" t="str">
        <f>Données!K952</f>
        <v>Abomey Calavi Arconville</v>
      </c>
      <c r="G955" s="13" t="str">
        <f>Données!M952</f>
        <v>mauriceallodji1995@gmail.com</v>
      </c>
      <c r="H955" s="13" t="str">
        <f>Données!P952</f>
        <v>202112381360</v>
      </c>
      <c r="I955" s="13" t="s">
        <v>25</v>
      </c>
      <c r="J955" s="13">
        <f>+VLOOKUP(Données!I952,Managers!$E$3:$H$1000,3,FALSE)</f>
        <v>7302</v>
      </c>
      <c r="K955" s="13">
        <f>+VLOOKUP(Données!I952,Managers!$E$3:$H$1000,4,FALSE)</f>
        <v>5580</v>
      </c>
      <c r="L955" s="14">
        <f>Données!Q952</f>
        <v>45481</v>
      </c>
      <c r="M955" s="13" t="s">
        <v>26</v>
      </c>
      <c r="N955" s="13" t="s">
        <v>27</v>
      </c>
      <c r="O955" s="13">
        <f>Données!L952</f>
        <v>66718056</v>
      </c>
    </row>
    <row r="956" spans="1:15" x14ac:dyDescent="0.25">
      <c r="A956" s="13">
        <f>Données!D953</f>
        <v>6774</v>
      </c>
      <c r="B956" s="13" t="str">
        <f>Données!B953</f>
        <v>LANGBEZE</v>
      </c>
      <c r="C956" s="13" t="str">
        <f>Données!C953</f>
        <v>Flora</v>
      </c>
      <c r="D956" s="13" t="str">
        <f>Données!E953</f>
        <v>FEMININ</v>
      </c>
      <c r="E956" s="13">
        <f>Données!L953</f>
        <v>97743919</v>
      </c>
      <c r="F956" s="13" t="str">
        <f>Données!K953</f>
        <v>Bohicon/Qt : Gbanhicon</v>
      </c>
      <c r="G956" s="13" t="str">
        <f>Données!M953</f>
        <v>floralangbeze12@gmail.com</v>
      </c>
      <c r="H956" s="13">
        <f>Données!P953</f>
        <v>202459537256</v>
      </c>
      <c r="I956" s="13" t="s">
        <v>25</v>
      </c>
      <c r="J956" s="13">
        <f>+VLOOKUP(Données!I953,Managers!$E$3:$H$1000,3,FALSE)</f>
        <v>6017</v>
      </c>
      <c r="K956" s="13">
        <f>+VLOOKUP(Données!I953,Managers!$E$3:$H$1000,4,FALSE)</f>
        <v>7301</v>
      </c>
      <c r="L956" s="14">
        <f>Données!Q953</f>
        <v>45486</v>
      </c>
      <c r="M956" s="13" t="s">
        <v>26</v>
      </c>
      <c r="N956" s="13" t="s">
        <v>27</v>
      </c>
      <c r="O956" s="13">
        <f>Données!L953</f>
        <v>97743919</v>
      </c>
    </row>
    <row r="957" spans="1:15" x14ac:dyDescent="0.25">
      <c r="A957" s="13">
        <f>Données!D954</f>
        <v>3120</v>
      </c>
      <c r="B957" s="13" t="str">
        <f>Données!B954</f>
        <v>HOUESSOU</v>
      </c>
      <c r="C957" s="13" t="str">
        <f>Données!C954</f>
        <v>Micheline Laurédana</v>
      </c>
      <c r="D957" s="13" t="str">
        <f>Données!E954</f>
        <v>FEMININ</v>
      </c>
      <c r="E957" s="13">
        <f>Données!L954</f>
        <v>96712969</v>
      </c>
      <c r="F957" s="13" t="str">
        <f>Données!K954</f>
        <v>OUIDAH / GANLONONCODJI</v>
      </c>
      <c r="G957" s="13" t="str">
        <f>Données!M954</f>
        <v>michelinehoues@gmail.com</v>
      </c>
      <c r="H957" s="13">
        <f>Données!P954</f>
        <v>201810385706</v>
      </c>
      <c r="I957" s="13" t="s">
        <v>25</v>
      </c>
      <c r="J957" s="13">
        <f>+VLOOKUP(Données!I954,Managers!$E$3:$H$1000,3,FALSE)</f>
        <v>6137</v>
      </c>
      <c r="K957" s="13">
        <f>+VLOOKUP(Données!I954,Managers!$E$3:$H$1000,4,FALSE)</f>
        <v>5721</v>
      </c>
      <c r="L957" s="14">
        <f>Données!Q954</f>
        <v>45490</v>
      </c>
      <c r="M957" s="13" t="s">
        <v>26</v>
      </c>
      <c r="N957" s="13" t="s">
        <v>27</v>
      </c>
      <c r="O957" s="13">
        <f>Données!L954</f>
        <v>96712969</v>
      </c>
    </row>
    <row r="958" spans="1:15" x14ac:dyDescent="0.25">
      <c r="A958" s="13">
        <f>Données!D955</f>
        <v>6392</v>
      </c>
      <c r="B958" s="13" t="str">
        <f>Données!B955</f>
        <v>DOSSOU</v>
      </c>
      <c r="C958" s="13" t="str">
        <f>Données!C955</f>
        <v>Akouemaho Viviane</v>
      </c>
      <c r="D958" s="13" t="str">
        <f>Données!E955</f>
        <v>MASCULIN</v>
      </c>
      <c r="E958" s="13">
        <f>Données!L955</f>
        <v>62636623</v>
      </c>
      <c r="F958" s="13" t="str">
        <f>Données!K955</f>
        <v>Djeregbe</v>
      </c>
      <c r="G958" s="13" t="str">
        <f>Données!M955</f>
        <v>leastredossou@gmail.com</v>
      </c>
      <c r="H958" s="13">
        <f>Données!P955</f>
        <v>202431167438</v>
      </c>
      <c r="I958" s="13" t="s">
        <v>25</v>
      </c>
      <c r="J958" s="13">
        <f>+VLOOKUP(Données!I955,Managers!$E$3:$H$1000,3,FALSE)</f>
        <v>7102</v>
      </c>
      <c r="K958" s="13">
        <f>+VLOOKUP(Données!I955,Managers!$E$3:$H$1000,4,FALSE)</f>
        <v>7113</v>
      </c>
      <c r="L958" s="14">
        <f>Données!Q955</f>
        <v>45490</v>
      </c>
      <c r="M958" s="13" t="s">
        <v>26</v>
      </c>
      <c r="N958" s="13" t="s">
        <v>27</v>
      </c>
      <c r="O958" s="13">
        <f>Données!L955</f>
        <v>62636623</v>
      </c>
    </row>
    <row r="959" spans="1:15" x14ac:dyDescent="0.25">
      <c r="A959" s="13">
        <f>Données!D956</f>
        <v>6567</v>
      </c>
      <c r="B959" s="13" t="str">
        <f>Données!B956</f>
        <v>AMOURO</v>
      </c>
      <c r="C959" s="13" t="str">
        <f>Données!C956</f>
        <v>Okpè Grâce Emeline</v>
      </c>
      <c r="D959" s="13" t="str">
        <f>Données!E956</f>
        <v>FEMININ</v>
      </c>
      <c r="E959" s="13">
        <f>Données!L956</f>
        <v>96164780</v>
      </c>
      <c r="F959" s="13" t="str">
        <f>Données!K956</f>
        <v>DANTO Maison DANSOU T. Victor</v>
      </c>
      <c r="G959" s="13" t="str">
        <f>Données!M956</f>
        <v>amourograce5@gmail.com</v>
      </c>
      <c r="H959" s="13" t="str">
        <f>Données!P956</f>
        <v>IFU : 0202469354643</v>
      </c>
      <c r="I959" s="13" t="s">
        <v>25</v>
      </c>
      <c r="J959" s="13">
        <f>+VLOOKUP(Données!I956,Managers!$E$3:$H$1000,3,FALSE)</f>
        <v>5579</v>
      </c>
      <c r="K959" s="13">
        <f>+VLOOKUP(Données!I956,Managers!$E$3:$H$1000,4,FALSE)</f>
        <v>5258</v>
      </c>
      <c r="L959" s="14">
        <f>Données!Q956</f>
        <v>45488</v>
      </c>
      <c r="M959" s="13" t="s">
        <v>26</v>
      </c>
      <c r="N959" s="13" t="s">
        <v>27</v>
      </c>
      <c r="O959" s="13">
        <f>Données!L956</f>
        <v>96164780</v>
      </c>
    </row>
    <row r="960" spans="1:15" x14ac:dyDescent="0.25">
      <c r="A960" s="13">
        <f>Données!D957</f>
        <v>5939</v>
      </c>
      <c r="B960" s="13" t="str">
        <f>Données!B957</f>
        <v>SANOUSSI</v>
      </c>
      <c r="C960" s="13" t="str">
        <f>Données!C957</f>
        <v>Adeniyi Amao Faozane</v>
      </c>
      <c r="D960" s="13" t="str">
        <f>Données!E957</f>
        <v>MASCULIN</v>
      </c>
      <c r="E960" s="13">
        <f>Données!L957</f>
        <v>53730955</v>
      </c>
      <c r="F960" s="13" t="str">
        <f>Données!K957</f>
        <v>Calavi</v>
      </c>
      <c r="G960" s="13" t="str">
        <f>Données!M957</f>
        <v>sanoussifaozane311@gmail.com</v>
      </c>
      <c r="H960" s="13">
        <f>Données!P957</f>
        <v>202214380088</v>
      </c>
      <c r="I960" s="13" t="s">
        <v>25</v>
      </c>
      <c r="J960" s="13">
        <f>+VLOOKUP(Données!I957,Managers!$E$3:$H$1000,3,FALSE)</f>
        <v>5794</v>
      </c>
      <c r="K960" s="13">
        <f>+VLOOKUP(Données!I957,Managers!$E$3:$H$1000,4,FALSE)</f>
        <v>5253</v>
      </c>
      <c r="L960" s="14">
        <f>Données!Q957</f>
        <v>45425</v>
      </c>
      <c r="M960" s="13" t="s">
        <v>26</v>
      </c>
      <c r="N960" s="13" t="s">
        <v>27</v>
      </c>
      <c r="O960" s="13">
        <f>Données!L957</f>
        <v>53730955</v>
      </c>
    </row>
    <row r="961" spans="1:15" x14ac:dyDescent="0.25">
      <c r="A961" s="13">
        <f>Données!D958</f>
        <v>5940</v>
      </c>
      <c r="B961" s="13" t="str">
        <f>Données!B958</f>
        <v>BOSSOU</v>
      </c>
      <c r="C961" s="13" t="str">
        <f>Données!C958</f>
        <v>DOSSOU MAURICE</v>
      </c>
      <c r="D961" s="13" t="str">
        <f>Données!E958</f>
        <v>MASCULIN</v>
      </c>
      <c r="E961" s="13">
        <f>Données!L958</f>
        <v>66254643</v>
      </c>
      <c r="F961" s="13" t="str">
        <f>Données!K958</f>
        <v>Calavi Maison kponhinto</v>
      </c>
      <c r="G961" s="13" t="str">
        <f>Données!M958</f>
        <v>mauricedbossou24@gmail.com</v>
      </c>
      <c r="H961" s="13">
        <f>Données!P958</f>
        <v>202011734074</v>
      </c>
      <c r="I961" s="13" t="s">
        <v>25</v>
      </c>
      <c r="J961" s="13">
        <f>+VLOOKUP(Données!I958,Managers!$E$3:$H$1000,3,FALSE)</f>
        <v>7374</v>
      </c>
      <c r="K961" s="13">
        <f>+VLOOKUP(Données!I958,Managers!$E$3:$H$1000,4,FALSE)</f>
        <v>5253</v>
      </c>
      <c r="L961" s="14">
        <f>Données!Q958</f>
        <v>45475</v>
      </c>
      <c r="M961" s="13" t="s">
        <v>26</v>
      </c>
      <c r="N961" s="13" t="s">
        <v>27</v>
      </c>
      <c r="O961" s="13">
        <f>Données!L958</f>
        <v>66254643</v>
      </c>
    </row>
    <row r="962" spans="1:15" x14ac:dyDescent="0.25">
      <c r="A962" s="13">
        <f>Données!D959</f>
        <v>7695</v>
      </c>
      <c r="B962" s="13" t="str">
        <f>Données!B959</f>
        <v>DOTOU</v>
      </c>
      <c r="C962" s="13" t="str">
        <f>Données!C959</f>
        <v>Comlan Franck</v>
      </c>
      <c r="D962" s="13" t="str">
        <f>Données!E959</f>
        <v>MASCULIN</v>
      </c>
      <c r="E962" s="13">
        <f>Données!L959</f>
        <v>69396882</v>
      </c>
      <c r="F962" s="13" t="str">
        <f>Données!K959</f>
        <v>Tchikomey/LOKOSSA</v>
      </c>
      <c r="G962" s="13" t="str">
        <f>Données!M959</f>
        <v>comlanfranckdotou@gmail.com</v>
      </c>
      <c r="H962" s="13">
        <f>Données!P959</f>
        <v>202112902534</v>
      </c>
      <c r="I962" s="13" t="s">
        <v>25</v>
      </c>
      <c r="J962" s="13">
        <f>+VLOOKUP(Données!I959,Managers!$E$3:$H$1000,3,FALSE)</f>
        <v>7202</v>
      </c>
      <c r="K962" s="13">
        <f>+VLOOKUP(Données!I959,Managers!$E$3:$H$1000,4,FALSE)</f>
        <v>7201</v>
      </c>
      <c r="L962" s="14">
        <f>Données!Q959</f>
        <v>45492</v>
      </c>
      <c r="M962" s="13" t="s">
        <v>26</v>
      </c>
      <c r="N962" s="13" t="s">
        <v>27</v>
      </c>
      <c r="O962" s="13">
        <f>Données!L959</f>
        <v>69396882</v>
      </c>
    </row>
    <row r="963" spans="1:15" x14ac:dyDescent="0.25">
      <c r="A963" s="13">
        <f>Données!D960</f>
        <v>6775</v>
      </c>
      <c r="B963" s="13" t="str">
        <f>Données!B960</f>
        <v>AGBLAKA</v>
      </c>
      <c r="C963" s="13" t="str">
        <f>Données!C960</f>
        <v>Romano Joël Sètondji</v>
      </c>
      <c r="D963" s="13" t="str">
        <f>Données!E960</f>
        <v>MASCULIN</v>
      </c>
      <c r="E963" s="13">
        <f>Données!L960</f>
        <v>96046298</v>
      </c>
      <c r="F963" s="13" t="str">
        <f>Données!K960</f>
        <v>ABOMEY</v>
      </c>
      <c r="G963" s="13" t="str">
        <f>Données!M960</f>
        <v>setondjiagblaka@gmail.com</v>
      </c>
      <c r="H963" s="13">
        <f>Données!P960</f>
        <v>202213889252</v>
      </c>
      <c r="I963" s="13" t="s">
        <v>25</v>
      </c>
      <c r="J963" s="13">
        <f>+VLOOKUP(Données!I960,Managers!$E$3:$H$1000,3,FALSE)</f>
        <v>6211</v>
      </c>
      <c r="K963" s="13">
        <f>+VLOOKUP(Données!I960,Managers!$E$3:$H$1000,4,FALSE)</f>
        <v>7301</v>
      </c>
      <c r="L963" s="14">
        <f>Données!Q960</f>
        <v>45494</v>
      </c>
      <c r="M963" s="13" t="s">
        <v>26</v>
      </c>
      <c r="N963" s="13" t="s">
        <v>27</v>
      </c>
      <c r="O963" s="13">
        <f>Données!L960</f>
        <v>96046298</v>
      </c>
    </row>
    <row r="964" spans="1:15" x14ac:dyDescent="0.25">
      <c r="A964" s="13">
        <f>Données!D961</f>
        <v>0</v>
      </c>
      <c r="B964" s="13" t="str">
        <f>Données!B961</f>
        <v>DAHOUNDO</v>
      </c>
      <c r="C964" s="13" t="str">
        <f>Données!C961</f>
        <v>Fructueuse</v>
      </c>
      <c r="D964" s="13" t="str">
        <f>Données!E961</f>
        <v>FEMININ</v>
      </c>
      <c r="E964" s="13">
        <f>Données!L961</f>
        <v>90231653</v>
      </c>
      <c r="F964" s="13" t="str">
        <f>Données!K961</f>
        <v>Bohicon, Adamè Ahito</v>
      </c>
      <c r="G964" s="13" t="str">
        <f>Données!M961</f>
        <v>togbedjifructueuse@gmail.com</v>
      </c>
      <c r="H964" s="13">
        <f>Données!P961</f>
        <v>202356209694</v>
      </c>
      <c r="I964" s="13" t="s">
        <v>25</v>
      </c>
      <c r="J964" s="13">
        <f>+VLOOKUP(Données!I961,Managers!$E$3:$H$1000,3,FALSE)</f>
        <v>6211</v>
      </c>
      <c r="K964" s="13">
        <f>+VLOOKUP(Données!I961,Managers!$E$3:$H$1000,4,FALSE)</f>
        <v>7301</v>
      </c>
      <c r="L964" s="14">
        <f>Données!Q961</f>
        <v>45495</v>
      </c>
      <c r="M964" s="13" t="s">
        <v>26</v>
      </c>
      <c r="N964" s="13" t="s">
        <v>27</v>
      </c>
      <c r="O964" s="13">
        <f>Données!L961</f>
        <v>90231653</v>
      </c>
    </row>
    <row r="965" spans="1:15" x14ac:dyDescent="0.25">
      <c r="A965" s="13">
        <f>Données!D962</f>
        <v>8237</v>
      </c>
      <c r="B965" s="13" t="str">
        <f>Données!B962</f>
        <v>MADINDE</v>
      </c>
      <c r="C965" s="13" t="str">
        <f>Données!C962</f>
        <v>Sewanou A.appolinaire</v>
      </c>
      <c r="D965" s="13" t="str">
        <f>Données!E962</f>
        <v>MASCULIN</v>
      </c>
      <c r="E965" s="13">
        <f>Données!L962</f>
        <v>96817069</v>
      </c>
      <c r="F965" s="13" t="str">
        <f>Données!K962</f>
        <v>Parakou</v>
      </c>
      <c r="G965" s="13" t="str">
        <f>Données!M962</f>
        <v>Appolinairemadinde@gmail.com</v>
      </c>
      <c r="H965" s="13">
        <f>Données!P962</f>
        <v>202336181187</v>
      </c>
      <c r="I965" s="13" t="s">
        <v>25</v>
      </c>
      <c r="J965" s="13">
        <f>+VLOOKUP(Données!I962,Managers!$E$3:$H$1000,3,FALSE)</f>
        <v>8061</v>
      </c>
      <c r="K965" s="13">
        <f>+VLOOKUP(Données!I962,Managers!$E$3:$H$1000,4,FALSE)</f>
        <v>8036</v>
      </c>
      <c r="L965" s="14">
        <f>Données!Q962</f>
        <v>45493</v>
      </c>
      <c r="M965" s="13" t="s">
        <v>26</v>
      </c>
      <c r="N965" s="13" t="s">
        <v>27</v>
      </c>
      <c r="O965" s="13">
        <f>Données!L962</f>
        <v>96817069</v>
      </c>
    </row>
    <row r="966" spans="1:15" x14ac:dyDescent="0.25">
      <c r="A966" s="13">
        <f>Données!D963</f>
        <v>8238</v>
      </c>
      <c r="B966" s="13" t="str">
        <f>Données!B963</f>
        <v>GBEMADAZAN</v>
      </c>
      <c r="C966" s="13" t="str">
        <f>Données!C963</f>
        <v>Mireille Bidossessi</v>
      </c>
      <c r="D966" s="13" t="str">
        <f>Données!E963</f>
        <v>FEMININ</v>
      </c>
      <c r="E966" s="13">
        <f>Données!L963</f>
        <v>54010999</v>
      </c>
      <c r="F966" s="13" t="str">
        <f>Données!K963</f>
        <v>Parakou</v>
      </c>
      <c r="G966" s="13" t="str">
        <f>Données!M963</f>
        <v>Gbemadazanmireille@gmail.com</v>
      </c>
      <c r="H966" s="13">
        <f>Données!P963</f>
        <v>202473093617</v>
      </c>
      <c r="I966" s="13" t="s">
        <v>25</v>
      </c>
      <c r="J966" s="13">
        <f>+VLOOKUP(Données!I963,Managers!$E$3:$H$1000,3,FALSE)</f>
        <v>8061</v>
      </c>
      <c r="K966" s="13">
        <f>+VLOOKUP(Données!I963,Managers!$E$3:$H$1000,4,FALSE)</f>
        <v>8036</v>
      </c>
      <c r="L966" s="14">
        <f>Données!Q963</f>
        <v>45493</v>
      </c>
      <c r="M966" s="13" t="s">
        <v>26</v>
      </c>
      <c r="N966" s="13" t="s">
        <v>27</v>
      </c>
      <c r="O966" s="13">
        <f>Données!L963</f>
        <v>54010999</v>
      </c>
    </row>
    <row r="967" spans="1:15" x14ac:dyDescent="0.25">
      <c r="A967" s="13">
        <f>Données!D964</f>
        <v>8239</v>
      </c>
      <c r="B967" s="13" t="str">
        <f>Données!B964</f>
        <v>Bio nigan</v>
      </c>
      <c r="C967" s="13" t="str">
        <f>Données!C964</f>
        <v>Nahoucham</v>
      </c>
      <c r="D967" s="13" t="str">
        <f>Données!E964</f>
        <v>MASCULIN</v>
      </c>
      <c r="E967" s="13">
        <f>Données!L964</f>
        <v>61859550</v>
      </c>
      <c r="F967" s="13" t="str">
        <f>Données!K964</f>
        <v>Parakou</v>
      </c>
      <c r="G967" s="13" t="str">
        <f>Données!M964</f>
        <v>Bionigan23@gmail.com</v>
      </c>
      <c r="H967" s="13">
        <f>Données!P964</f>
        <v>201810839854</v>
      </c>
      <c r="I967" s="13" t="s">
        <v>25</v>
      </c>
      <c r="J967" s="13">
        <f>+VLOOKUP(Données!I964,Managers!$E$3:$H$1000,3,FALSE)</f>
        <v>8061</v>
      </c>
      <c r="K967" s="13">
        <f>+VLOOKUP(Données!I964,Managers!$E$3:$H$1000,4,FALSE)</f>
        <v>8036</v>
      </c>
      <c r="L967" s="14">
        <f>Données!Q964</f>
        <v>45496</v>
      </c>
      <c r="M967" s="13" t="s">
        <v>26</v>
      </c>
      <c r="N967" s="13" t="s">
        <v>27</v>
      </c>
      <c r="O967" s="13">
        <f>Données!L964</f>
        <v>61859550</v>
      </c>
    </row>
    <row r="968" spans="1:15" x14ac:dyDescent="0.25">
      <c r="A968" s="13">
        <f>Données!D965</f>
        <v>8240</v>
      </c>
      <c r="B968" s="13" t="str">
        <f>Données!B965</f>
        <v>GONÇALVES</v>
      </c>
      <c r="C968" s="13" t="str">
        <f>Données!C965</f>
        <v>Michael</v>
      </c>
      <c r="D968" s="13" t="str">
        <f>Données!E965</f>
        <v>MASCULIN</v>
      </c>
      <c r="E968" s="13">
        <f>Données!L965</f>
        <v>52163735</v>
      </c>
      <c r="F968" s="13" t="str">
        <f>Données!K965</f>
        <v>Parakou</v>
      </c>
      <c r="G968" s="13" t="str">
        <f>Données!M965</f>
        <v xml:space="preserve">Goncalvesmichael658@gmail.com
</v>
      </c>
      <c r="H968" s="13">
        <f>Données!P965</f>
        <v>202252965043</v>
      </c>
      <c r="I968" s="13" t="s">
        <v>25</v>
      </c>
      <c r="J968" s="13">
        <f>+VLOOKUP(Données!I965,Managers!$E$3:$H$1000,3,FALSE)</f>
        <v>8061</v>
      </c>
      <c r="K968" s="13">
        <f>+VLOOKUP(Données!I965,Managers!$E$3:$H$1000,4,FALSE)</f>
        <v>8036</v>
      </c>
      <c r="L968" s="14">
        <f>Données!Q965</f>
        <v>45485</v>
      </c>
      <c r="M968" s="13" t="s">
        <v>26</v>
      </c>
      <c r="N968" s="13" t="s">
        <v>27</v>
      </c>
      <c r="O968" s="13">
        <f>Données!L965</f>
        <v>52163735</v>
      </c>
    </row>
    <row r="969" spans="1:15" x14ac:dyDescent="0.25">
      <c r="A969" s="13">
        <f>Données!D966</f>
        <v>8241</v>
      </c>
      <c r="B969" s="13" t="str">
        <f>Données!B966</f>
        <v>BOUKARI S.ABOUDOURAMANE</v>
      </c>
      <c r="C969" s="13" t="str">
        <f>Données!C966</f>
        <v>Maroufatou</v>
      </c>
      <c r="D969" s="13" t="str">
        <f>Données!E966</f>
        <v>FEMININ</v>
      </c>
      <c r="E969" s="13">
        <f>Données!L966</f>
        <v>52567484</v>
      </c>
      <c r="F969" s="13" t="str">
        <f>Données!K966</f>
        <v>Parakou</v>
      </c>
      <c r="G969" s="13" t="str">
        <f>Données!M966</f>
        <v>maroufatouboukari@gmail.com</v>
      </c>
      <c r="H969" s="13">
        <f>Données!P966</f>
        <v>202414537680</v>
      </c>
      <c r="I969" s="13" t="s">
        <v>25</v>
      </c>
      <c r="J969" s="13">
        <f>+VLOOKUP(Données!I966,Managers!$E$3:$H$1000,3,FALSE)</f>
        <v>8061</v>
      </c>
      <c r="K969" s="13">
        <f>+VLOOKUP(Données!I966,Managers!$E$3:$H$1000,4,FALSE)</f>
        <v>8036</v>
      </c>
      <c r="L969" s="14">
        <f>Données!Q966</f>
        <v>45496</v>
      </c>
      <c r="M969" s="13" t="s">
        <v>26</v>
      </c>
      <c r="N969" s="13" t="s">
        <v>27</v>
      </c>
      <c r="O969" s="13">
        <f>Données!L966</f>
        <v>52567484</v>
      </c>
    </row>
    <row r="970" spans="1:15" x14ac:dyDescent="0.25">
      <c r="A970" s="13">
        <f>Données!D967</f>
        <v>6393</v>
      </c>
      <c r="B970" s="13" t="str">
        <f>Données!B967</f>
        <v>AKPOVI</v>
      </c>
      <c r="C970" s="13" t="str">
        <f>Données!C967</f>
        <v>François Dieudonné</v>
      </c>
      <c r="D970" s="13" t="str">
        <f>Données!E967</f>
        <v>MASCULIN</v>
      </c>
      <c r="E970" s="13">
        <f>Données!L967</f>
        <v>66099928</v>
      </c>
      <c r="F970" s="13" t="str">
        <f>Données!K967</f>
        <v>PORTO-NOVO à DOWA</v>
      </c>
      <c r="G970" s="13" t="str">
        <f>Données!M967</f>
        <v>dieudonakpovi785@gmail.com</v>
      </c>
      <c r="H970" s="13">
        <f>Données!P967</f>
        <v>202466978618</v>
      </c>
      <c r="I970" s="13" t="s">
        <v>25</v>
      </c>
      <c r="J970" s="13">
        <f>+VLOOKUP(Données!I967,Managers!$E$3:$H$1000,3,FALSE)</f>
        <v>6456</v>
      </c>
      <c r="K970" s="13">
        <f>+VLOOKUP(Données!I967,Managers!$E$3:$H$1000,4,FALSE)</f>
        <v>7113</v>
      </c>
      <c r="L970" s="14">
        <f>Données!Q967</f>
        <v>45496</v>
      </c>
      <c r="M970" s="13" t="s">
        <v>26</v>
      </c>
      <c r="N970" s="13" t="s">
        <v>27</v>
      </c>
      <c r="O970" s="13">
        <f>Données!L967</f>
        <v>66099928</v>
      </c>
    </row>
    <row r="971" spans="1:15" x14ac:dyDescent="0.25">
      <c r="A971" s="13">
        <f>Données!D968</f>
        <v>8242</v>
      </c>
      <c r="B971" s="13" t="str">
        <f>Données!B968</f>
        <v>DOUGBE</v>
      </c>
      <c r="C971" s="13" t="str">
        <f>Données!C968</f>
        <v>Joladé Faïzath</v>
      </c>
      <c r="D971" s="13" t="str">
        <f>Données!E968</f>
        <v>FEMININ</v>
      </c>
      <c r="E971" s="13">
        <f>Données!L968</f>
        <v>56261283</v>
      </c>
      <c r="F971" s="13" t="str">
        <f>Données!K968</f>
        <v>Bawé/Parakou</v>
      </c>
      <c r="G971" s="13" t="str">
        <f>Données!M968</f>
        <v>dougbejoladefaizath@gmail.com</v>
      </c>
      <c r="H971" s="13">
        <f>Données!P968</f>
        <v>202112869456</v>
      </c>
      <c r="I971" s="13" t="s">
        <v>25</v>
      </c>
      <c r="J971" s="13">
        <f>+VLOOKUP(Données!I968,Managers!$E$3:$H$1000,3,FALSE)</f>
        <v>8078</v>
      </c>
      <c r="K971" s="13">
        <f>+VLOOKUP(Données!I968,Managers!$E$3:$H$1000,4,FALSE)</f>
        <v>8036</v>
      </c>
      <c r="L971" s="14">
        <f>Données!Q968</f>
        <v>45495</v>
      </c>
      <c r="M971" s="13" t="s">
        <v>26</v>
      </c>
      <c r="N971" s="13" t="s">
        <v>27</v>
      </c>
      <c r="O971" s="13">
        <f>Données!L968</f>
        <v>56261283</v>
      </c>
    </row>
    <row r="972" spans="1:15" x14ac:dyDescent="0.25">
      <c r="A972" s="13">
        <f>Données!D969</f>
        <v>7832</v>
      </c>
      <c r="B972" s="13" t="str">
        <f>Données!B969</f>
        <v>AVODAGBE</v>
      </c>
      <c r="C972" s="13" t="str">
        <f>Données!C969</f>
        <v>Xavier</v>
      </c>
      <c r="D972" s="13" t="str">
        <f>Données!E969</f>
        <v>MASCULIN</v>
      </c>
      <c r="E972" s="13">
        <f>Données!L969</f>
        <v>91540318</v>
      </c>
      <c r="F972" s="13" t="str">
        <f>Données!K969</f>
        <v>Abomey Calavi Togba ouega</v>
      </c>
      <c r="G972" s="13" t="str">
        <f>Données!M969</f>
        <v>xavieravodagbe3@gmail.com</v>
      </c>
      <c r="H972" s="13">
        <f>Données!P969</f>
        <v>202210333656</v>
      </c>
      <c r="I972" s="13" t="s">
        <v>25</v>
      </c>
      <c r="J972" s="13">
        <f>+VLOOKUP(Données!I969,Managers!$E$3:$H$1000,3,FALSE)</f>
        <v>7302</v>
      </c>
      <c r="K972" s="13">
        <f>+VLOOKUP(Données!I969,Managers!$E$3:$H$1000,4,FALSE)</f>
        <v>5580</v>
      </c>
      <c r="L972" s="14">
        <f>Données!Q969</f>
        <v>45488</v>
      </c>
      <c r="M972" s="13" t="s">
        <v>26</v>
      </c>
      <c r="N972" s="13" t="s">
        <v>27</v>
      </c>
      <c r="O972" s="13">
        <f>Données!L969</f>
        <v>91540318</v>
      </c>
    </row>
    <row r="973" spans="1:15" x14ac:dyDescent="0.25">
      <c r="A973" s="13">
        <f>Données!D970</f>
        <v>7696</v>
      </c>
      <c r="B973" s="13" t="str">
        <f>Données!B970</f>
        <v>BIDIBI</v>
      </c>
      <c r="C973" s="13" t="str">
        <f>Données!C970</f>
        <v>SOUROU MARC</v>
      </c>
      <c r="D973" s="13" t="str">
        <f>Données!E970</f>
        <v>MASCULIN</v>
      </c>
      <c r="E973" s="13">
        <f>Données!L970</f>
        <v>46728997</v>
      </c>
      <c r="F973" s="13" t="str">
        <f>Données!K970</f>
        <v>Tchikomey/Lokossa</v>
      </c>
      <c r="G973" s="13" t="str">
        <f>Données!M970</f>
        <v>marcbidibi@gmail.com</v>
      </c>
      <c r="H973" s="13">
        <f>Données!P970</f>
        <v>202426091767</v>
      </c>
      <c r="I973" s="13" t="s">
        <v>25</v>
      </c>
      <c r="J973" s="13">
        <f>+VLOOKUP(Données!I970,Managers!$E$3:$H$1000,3,FALSE)</f>
        <v>7202</v>
      </c>
      <c r="K973" s="13">
        <f>+VLOOKUP(Données!I970,Managers!$E$3:$H$1000,4,FALSE)</f>
        <v>7201</v>
      </c>
      <c r="L973" s="14">
        <f>Données!Q970</f>
        <v>45499</v>
      </c>
      <c r="M973" s="13" t="s">
        <v>26</v>
      </c>
      <c r="N973" s="13" t="s">
        <v>27</v>
      </c>
      <c r="O973" s="13">
        <f>Données!L970</f>
        <v>46728997</v>
      </c>
    </row>
    <row r="974" spans="1:15" x14ac:dyDescent="0.25">
      <c r="A974" s="13">
        <f>Données!D971</f>
        <v>7697</v>
      </c>
      <c r="B974" s="13" t="str">
        <f>Données!B971</f>
        <v>AGBEHOUNKPAN</v>
      </c>
      <c r="C974" s="13" t="str">
        <f>Données!C971</f>
        <v>Déwanou Hugues Marveil</v>
      </c>
      <c r="D974" s="13" t="str">
        <f>Données!E971</f>
        <v>MASCULIN</v>
      </c>
      <c r="E974" s="13">
        <f>Données!L971</f>
        <v>56904384</v>
      </c>
      <c r="F974" s="13" t="str">
        <f>Données!K971</f>
        <v xml:space="preserve">Lokossa M/AGBEHOUNKPAN 
</v>
      </c>
      <c r="G974" s="13" t="str">
        <f>Données!M971</f>
        <v>agbehounkpanhugues569@gmail .com</v>
      </c>
      <c r="H974" s="13">
        <f>Données!P971</f>
        <v>202281535999</v>
      </c>
      <c r="I974" s="13" t="s">
        <v>25</v>
      </c>
      <c r="J974" s="13">
        <f>+VLOOKUP(Données!I971,Managers!$E$3:$H$1000,3,FALSE)</f>
        <v>6029</v>
      </c>
      <c r="K974" s="13">
        <f>+VLOOKUP(Données!I971,Managers!$E$3:$H$1000,4,FALSE)</f>
        <v>7201</v>
      </c>
      <c r="L974" s="14">
        <f>Données!Q971</f>
        <v>45495</v>
      </c>
      <c r="M974" s="13" t="s">
        <v>26</v>
      </c>
      <c r="N974" s="13" t="s">
        <v>27</v>
      </c>
      <c r="O974" s="13">
        <f>Données!L971</f>
        <v>56904384</v>
      </c>
    </row>
    <row r="975" spans="1:15" x14ac:dyDescent="0.25">
      <c r="A975" s="13">
        <f>Données!D972</f>
        <v>6776</v>
      </c>
      <c r="B975" s="13" t="str">
        <f>Données!B972</f>
        <v>GBAKOUNON</v>
      </c>
      <c r="C975" s="13" t="str">
        <f>Données!C972</f>
        <v>Dieu-donné</v>
      </c>
      <c r="D975" s="13" t="str">
        <f>Données!E972</f>
        <v>MASCULIN</v>
      </c>
      <c r="E975" s="13">
        <f>Données!L972</f>
        <v>97938900</v>
      </c>
      <c r="F975" s="13" t="str">
        <f>Données!K972</f>
        <v>Bohicon,</v>
      </c>
      <c r="G975" s="13" t="str">
        <f>Données!M972</f>
        <v>rianiperez12@gmail.com</v>
      </c>
      <c r="H975" s="13">
        <f>Données!P972</f>
        <v>202112760882</v>
      </c>
      <c r="I975" s="13" t="s">
        <v>25</v>
      </c>
      <c r="J975" s="13">
        <f>+VLOOKUP(Données!I972,Managers!$E$3:$H$1000,3,FALSE)</f>
        <v>6211</v>
      </c>
      <c r="K975" s="13">
        <f>+VLOOKUP(Données!I972,Managers!$E$3:$H$1000,4,FALSE)</f>
        <v>7301</v>
      </c>
      <c r="L975" s="14">
        <f>Données!Q972</f>
        <v>45502</v>
      </c>
      <c r="M975" s="13" t="s">
        <v>26</v>
      </c>
      <c r="N975" s="13" t="s">
        <v>27</v>
      </c>
      <c r="O975" s="13">
        <f>Données!L972</f>
        <v>97938900</v>
      </c>
    </row>
    <row r="976" spans="1:15" x14ac:dyDescent="0.25">
      <c r="A976" s="13">
        <f>Données!D973</f>
        <v>8243</v>
      </c>
      <c r="B976" s="13" t="str">
        <f>Données!B973</f>
        <v>NASCIMENTO</v>
      </c>
      <c r="C976" s="13" t="str">
        <f>Données!C973</f>
        <v>Imelda</v>
      </c>
      <c r="D976" s="13" t="str">
        <f>Données!E973</f>
        <v>FEMININ</v>
      </c>
      <c r="E976" s="13">
        <f>Données!L973</f>
        <v>96766890</v>
      </c>
      <c r="F976" s="13" t="str">
        <f>Données!K973</f>
        <v>GANON/Parakou</v>
      </c>
      <c r="G976" s="13" t="str">
        <f>Données!M973</f>
        <v>nascimentojimmeze@gmail.com</v>
      </c>
      <c r="H976" s="13">
        <f>Données!P973</f>
        <v>202113629841</v>
      </c>
      <c r="I976" s="13" t="s">
        <v>25</v>
      </c>
      <c r="J976" s="13">
        <f>+VLOOKUP(Données!I973,Managers!$E$3:$H$1000,3,FALSE)</f>
        <v>8078</v>
      </c>
      <c r="K976" s="13">
        <f>+VLOOKUP(Données!I973,Managers!$E$3:$H$1000,4,FALSE)</f>
        <v>8036</v>
      </c>
      <c r="L976" s="14">
        <f>Données!Q973</f>
        <v>45495</v>
      </c>
      <c r="M976" s="13" t="s">
        <v>26</v>
      </c>
      <c r="N976" s="13" t="s">
        <v>27</v>
      </c>
      <c r="O976" s="13">
        <f>Données!L973</f>
        <v>96766890</v>
      </c>
    </row>
    <row r="977" spans="1:15" x14ac:dyDescent="0.25">
      <c r="A977" s="13">
        <f>Données!D974</f>
        <v>6397</v>
      </c>
      <c r="B977" s="13" t="str">
        <f>Données!B974</f>
        <v>ALODE HOUNKOKOE</v>
      </c>
      <c r="C977" s="13" t="str">
        <f>Données!C974</f>
        <v>Gille Mahugnon</v>
      </c>
      <c r="D977" s="13" t="str">
        <f>Données!E974</f>
        <v>MASCULIN</v>
      </c>
      <c r="E977" s="13">
        <f>Données!L974</f>
        <v>61767058</v>
      </c>
      <c r="F977" s="13" t="str">
        <f>Données!K974</f>
        <v>Kpogbomè à Porto-Novo</v>
      </c>
      <c r="G977" s="13" t="str">
        <f>Données!M974</f>
        <v>gillesalode3@gmail.com</v>
      </c>
      <c r="H977" s="13">
        <f>Données!P974</f>
        <v>202312201975</v>
      </c>
      <c r="I977" s="13" t="s">
        <v>25</v>
      </c>
      <c r="J977" s="13">
        <f>+VLOOKUP(Données!I974,Managers!$E$3:$H$1000,3,FALSE)</f>
        <v>6456</v>
      </c>
      <c r="K977" s="13">
        <f>+VLOOKUP(Données!I974,Managers!$E$3:$H$1000,4,FALSE)</f>
        <v>7113</v>
      </c>
      <c r="L977" s="14">
        <f>Données!Q974</f>
        <v>45502</v>
      </c>
      <c r="M977" s="13" t="s">
        <v>26</v>
      </c>
      <c r="N977" s="13" t="s">
        <v>27</v>
      </c>
      <c r="O977" s="13">
        <f>Données!L974</f>
        <v>61767058</v>
      </c>
    </row>
    <row r="978" spans="1:15" x14ac:dyDescent="0.25">
      <c r="A978" s="13">
        <f>Données!D975</f>
        <v>7698</v>
      </c>
      <c r="B978" s="13" t="str">
        <f>Données!B975</f>
        <v>AGBODJI</v>
      </c>
      <c r="C978" s="13" t="str">
        <f>Données!C975</f>
        <v>Kocou Mawadem Carmel</v>
      </c>
      <c r="D978" s="13" t="str">
        <f>Données!E975</f>
        <v>MASCULIN</v>
      </c>
      <c r="E978" s="13">
        <f>Données!L975</f>
        <v>91779085</v>
      </c>
      <c r="F978" s="13" t="str">
        <f>Données!K975</f>
        <v>Athiémé Atchontoé</v>
      </c>
      <c r="G978" s="13" t="str">
        <f>Données!M975</f>
        <v>carmelagbodji@gmail.c</v>
      </c>
      <c r="H978" s="13">
        <f>Données!P975</f>
        <v>202368558138</v>
      </c>
      <c r="I978" s="13" t="s">
        <v>25</v>
      </c>
      <c r="J978" s="13">
        <f>+VLOOKUP(Données!I975,Managers!$E$3:$H$1000,3,FALSE)</f>
        <v>6029</v>
      </c>
      <c r="K978" s="13">
        <f>+VLOOKUP(Données!I975,Managers!$E$3:$H$1000,4,FALSE)</f>
        <v>7201</v>
      </c>
      <c r="L978" s="14">
        <f>Données!Q975</f>
        <v>45495</v>
      </c>
      <c r="M978" s="13" t="s">
        <v>26</v>
      </c>
      <c r="N978" s="13" t="s">
        <v>27</v>
      </c>
      <c r="O978" s="13">
        <f>Données!L975</f>
        <v>91779085</v>
      </c>
    </row>
    <row r="979" spans="1:15" x14ac:dyDescent="0.25">
      <c r="A979" s="13">
        <f>Données!D976</f>
        <v>7699</v>
      </c>
      <c r="B979" s="13" t="str">
        <f>Données!B976</f>
        <v>HOUNDJO</v>
      </c>
      <c r="C979" s="13" t="str">
        <f>Données!C976</f>
        <v>Noelline</v>
      </c>
      <c r="D979" s="13" t="str">
        <f>Données!E976</f>
        <v>FEMININ</v>
      </c>
      <c r="E979" s="13">
        <f>Données!L976</f>
        <v>59613185</v>
      </c>
      <c r="F979" s="13" t="str">
        <f>Données!K976</f>
        <v>Lokossa (yonasdedro)</v>
      </c>
      <c r="G979" s="13" t="str">
        <f>Données!M976</f>
        <v>houndjonoelline13@gmail.c</v>
      </c>
      <c r="H979" s="13">
        <f>Données!P976</f>
        <v>202485090676</v>
      </c>
      <c r="I979" s="13" t="s">
        <v>25</v>
      </c>
      <c r="J979" s="13">
        <f>+VLOOKUP(Données!I976,Managers!$E$3:$H$1000,3,FALSE)</f>
        <v>6029</v>
      </c>
      <c r="K979" s="13">
        <f>+VLOOKUP(Données!I976,Managers!$E$3:$H$1000,4,FALSE)</f>
        <v>7201</v>
      </c>
      <c r="L979" s="14">
        <f>Données!Q976</f>
        <v>45495</v>
      </c>
      <c r="M979" s="13" t="s">
        <v>26</v>
      </c>
      <c r="N979" s="13" t="s">
        <v>27</v>
      </c>
      <c r="O979" s="13">
        <f>Données!L976</f>
        <v>59613185</v>
      </c>
    </row>
    <row r="980" spans="1:15" x14ac:dyDescent="0.25">
      <c r="A980" s="13">
        <f>Données!D977</f>
        <v>6396</v>
      </c>
      <c r="B980" s="13" t="str">
        <f>Données!B977</f>
        <v>AKANRO</v>
      </c>
      <c r="C980" s="13" t="str">
        <f>Données!C977</f>
        <v>Gloria</v>
      </c>
      <c r="D980" s="13" t="str">
        <f>Données!E977</f>
        <v>FEMININ</v>
      </c>
      <c r="E980" s="13">
        <f>Données!L977</f>
        <v>61774958</v>
      </c>
      <c r="F980" s="13" t="str">
        <f>Données!K977</f>
        <v>PORTO NOVO</v>
      </c>
      <c r="G980" s="13" t="str">
        <f>Données!M977</f>
        <v>akanroglori@gmail.com</v>
      </c>
      <c r="H980" s="13">
        <f>Données!P977</f>
        <v>202332309667</v>
      </c>
      <c r="I980" s="13" t="s">
        <v>25</v>
      </c>
      <c r="J980" s="13">
        <f>+VLOOKUP(Données!I977,Managers!$E$3:$H$1000,3,FALSE)</f>
        <v>7102</v>
      </c>
      <c r="K980" s="13">
        <f>+VLOOKUP(Données!I977,Managers!$E$3:$H$1000,4,FALSE)</f>
        <v>7113</v>
      </c>
      <c r="L980" s="14">
        <f>Données!Q977</f>
        <v>45502</v>
      </c>
      <c r="M980" s="13" t="s">
        <v>26</v>
      </c>
      <c r="N980" s="13" t="s">
        <v>27</v>
      </c>
      <c r="O980" s="13">
        <f>Données!L977</f>
        <v>61774958</v>
      </c>
    </row>
    <row r="981" spans="1:15" x14ac:dyDescent="0.25">
      <c r="A981" s="13">
        <f>Données!D978</f>
        <v>7835</v>
      </c>
      <c r="B981" s="13" t="str">
        <f>Données!B978</f>
        <v>Koukoui</v>
      </c>
      <c r="C981" s="13" t="str">
        <f>Données!C978</f>
        <v>M.F. Alvine</v>
      </c>
      <c r="D981" s="13" t="str">
        <f>Données!E978</f>
        <v>FEMININ</v>
      </c>
      <c r="E981" s="13">
        <f>Données!L978</f>
        <v>61246401</v>
      </c>
      <c r="F981" s="13" t="str">
        <f>Données!K978</f>
        <v>Zogbadjè</v>
      </c>
      <c r="G981" s="13" t="str">
        <f>Données!M978</f>
        <v>koukouialvine@gmail.com</v>
      </c>
      <c r="H981" s="13">
        <f>Données!P978</f>
        <v>202474246404</v>
      </c>
      <c r="I981" s="13" t="s">
        <v>25</v>
      </c>
      <c r="J981" s="13">
        <f>+VLOOKUP(Données!I978,Managers!$E$3:$H$1000,3,FALSE)</f>
        <v>7302</v>
      </c>
      <c r="K981" s="13">
        <f>+VLOOKUP(Données!I978,Managers!$E$3:$H$1000,4,FALSE)</f>
        <v>5580</v>
      </c>
      <c r="L981" s="14">
        <f>Données!Q978</f>
        <v>45503</v>
      </c>
      <c r="M981" s="13" t="s">
        <v>26</v>
      </c>
      <c r="N981" s="13" t="s">
        <v>27</v>
      </c>
      <c r="O981" s="13">
        <f>Données!L978</f>
        <v>61246401</v>
      </c>
    </row>
    <row r="982" spans="1:15" x14ac:dyDescent="0.25">
      <c r="A982" s="13">
        <f>Données!D979</f>
        <v>7836</v>
      </c>
      <c r="B982" s="13" t="str">
        <f>Données!B979</f>
        <v>LOKONON</v>
      </c>
      <c r="C982" s="13" t="str">
        <f>Données!C979</f>
        <v>Sègla Fréjus</v>
      </c>
      <c r="D982" s="13" t="str">
        <f>Données!E979</f>
        <v>MASCULIN</v>
      </c>
      <c r="E982" s="13">
        <f>Données!L979</f>
        <v>69732923</v>
      </c>
      <c r="F982" s="13" t="str">
        <f>Données!K979</f>
        <v>Calavi Zogbagbè</v>
      </c>
      <c r="G982" s="13" t="str">
        <f>Données!M979</f>
        <v>lokononfrejus20@gmail.com</v>
      </c>
      <c r="H982" s="13">
        <f>Données!P979</f>
        <v>202478417365</v>
      </c>
      <c r="I982" s="13" t="s">
        <v>25</v>
      </c>
      <c r="J982" s="13">
        <f>+VLOOKUP(Données!I979,Managers!$E$3:$H$1000,3,FALSE)</f>
        <v>7303</v>
      </c>
      <c r="K982" s="13">
        <f>+VLOOKUP(Données!I979,Managers!$E$3:$H$1000,4,FALSE)</f>
        <v>5580</v>
      </c>
      <c r="L982" s="14">
        <f>Données!Q979</f>
        <v>45503</v>
      </c>
      <c r="M982" s="13" t="s">
        <v>26</v>
      </c>
      <c r="N982" s="13" t="s">
        <v>27</v>
      </c>
      <c r="O982" s="13">
        <f>Données!L979</f>
        <v>69732923</v>
      </c>
    </row>
    <row r="983" spans="1:15" x14ac:dyDescent="0.25">
      <c r="A983" s="13">
        <f>Données!D980</f>
        <v>7837</v>
      </c>
      <c r="B983" s="13" t="str">
        <f>Données!B980</f>
        <v>KPOSSOU-CHACHA</v>
      </c>
      <c r="C983" s="13" t="str">
        <f>Données!C980</f>
        <v>Rodrigue</v>
      </c>
      <c r="D983" s="13" t="str">
        <f>Données!E980</f>
        <v>MASCULIN</v>
      </c>
      <c r="E983" s="13">
        <f>Données!L980</f>
        <v>67911883</v>
      </c>
      <c r="F983" s="13" t="str">
        <f>Données!K980</f>
        <v>Calavi Togba</v>
      </c>
      <c r="G983" s="13" t="str">
        <f>Données!M980</f>
        <v>kpossourodrigue@gmail.com</v>
      </c>
      <c r="H983" s="13">
        <f>Données!P980</f>
        <v>202387832845</v>
      </c>
      <c r="I983" s="13" t="s">
        <v>25</v>
      </c>
      <c r="J983" s="13">
        <f>+VLOOKUP(Données!I980,Managers!$E$3:$H$1000,3,FALSE)</f>
        <v>7303</v>
      </c>
      <c r="K983" s="13">
        <f>+VLOOKUP(Données!I980,Managers!$E$3:$H$1000,4,FALSE)</f>
        <v>5580</v>
      </c>
      <c r="L983" s="14">
        <f>Données!Q980</f>
        <v>45503</v>
      </c>
      <c r="M983" s="13" t="s">
        <v>26</v>
      </c>
      <c r="N983" s="13" t="s">
        <v>27</v>
      </c>
      <c r="O983" s="13">
        <f>Données!L980</f>
        <v>67911883</v>
      </c>
    </row>
    <row r="984" spans="1:15" x14ac:dyDescent="0.25">
      <c r="A984" s="13">
        <f>Données!D981</f>
        <v>7833</v>
      </c>
      <c r="B984" s="13" t="str">
        <f>Données!B981</f>
        <v>HOUMENOU</v>
      </c>
      <c r="C984" s="13" t="str">
        <f>Données!C981</f>
        <v>Bernadette</v>
      </c>
      <c r="D984" s="13" t="str">
        <f>Données!E981</f>
        <v>FEMININ</v>
      </c>
      <c r="E984" s="13">
        <f>Données!L981</f>
        <v>97013704</v>
      </c>
      <c r="F984" s="13" t="str">
        <f>Données!K981</f>
        <v>Cotonou Avotrou</v>
      </c>
      <c r="G984" s="13" t="str">
        <f>Données!M981</f>
        <v>bernafresheur@gmail.com</v>
      </c>
      <c r="H984" s="13">
        <f>Données!P981</f>
        <v>202366152637</v>
      </c>
      <c r="I984" s="13" t="s">
        <v>25</v>
      </c>
      <c r="J984" s="13">
        <f>+VLOOKUP(Données!I981,Managers!$E$3:$H$1000,3,FALSE)</f>
        <v>7303</v>
      </c>
      <c r="K984" s="13">
        <f>+VLOOKUP(Données!I981,Managers!$E$3:$H$1000,4,FALSE)</f>
        <v>5580</v>
      </c>
      <c r="L984" s="14">
        <f>Données!Q981</f>
        <v>45503</v>
      </c>
      <c r="M984" s="13" t="s">
        <v>26</v>
      </c>
      <c r="N984" s="13" t="s">
        <v>27</v>
      </c>
      <c r="O984" s="13">
        <f>Données!L981</f>
        <v>97013704</v>
      </c>
    </row>
    <row r="985" spans="1:15" x14ac:dyDescent="0.25">
      <c r="A985" s="13">
        <f>Données!D982</f>
        <v>8243</v>
      </c>
      <c r="B985" s="13" t="str">
        <f>Données!B982</f>
        <v>NASCIMENTO</v>
      </c>
      <c r="C985" s="13" t="str">
        <f>Données!C982</f>
        <v>Imeda</v>
      </c>
      <c r="D985" s="13" t="str">
        <f>Données!E982</f>
        <v>FEMININ</v>
      </c>
      <c r="E985" s="13">
        <f>Données!L982</f>
        <v>91681486</v>
      </c>
      <c r="F985" s="13" t="str">
        <f>Données!K982</f>
        <v>Ganon/Parakou</v>
      </c>
      <c r="G985" s="13" t="str">
        <f>Données!M982</f>
        <v>nascimentojimmeze@gmail.com</v>
      </c>
      <c r="H985" s="13">
        <f>Données!P982</f>
        <v>202113629841</v>
      </c>
      <c r="I985" s="13" t="s">
        <v>25</v>
      </c>
      <c r="J985" s="13">
        <f>+VLOOKUP(Données!I982,Managers!$E$3:$H$1000,3,FALSE)</f>
        <v>8078</v>
      </c>
      <c r="K985" s="13">
        <f>+VLOOKUP(Données!I982,Managers!$E$3:$H$1000,4,FALSE)</f>
        <v>8036</v>
      </c>
      <c r="L985" s="14">
        <f>Données!Q982</f>
        <v>45502</v>
      </c>
      <c r="M985" s="13" t="s">
        <v>26</v>
      </c>
      <c r="N985" s="13" t="s">
        <v>27</v>
      </c>
      <c r="O985" s="13">
        <f>Données!L982</f>
        <v>91681486</v>
      </c>
    </row>
    <row r="986" spans="1:15" x14ac:dyDescent="0.25">
      <c r="A986" s="13">
        <f>Données!D983</f>
        <v>7834</v>
      </c>
      <c r="B986" s="13" t="str">
        <f>Données!B983</f>
        <v>AITCHEDJI</v>
      </c>
      <c r="C986" s="13" t="str">
        <f>Données!C983</f>
        <v>Albérick Stévanus Steev</v>
      </c>
      <c r="D986" s="13" t="str">
        <f>Données!E983</f>
        <v>MASCULIN</v>
      </c>
      <c r="E986" s="13">
        <f>Données!L983</f>
        <v>66538199</v>
      </c>
      <c r="F986" s="13" t="str">
        <f>Données!K983</f>
        <v>Allada Dogoudo</v>
      </c>
      <c r="G986" s="13" t="str">
        <f>Données!M983</f>
        <v>alberickaitchedji700@gmail.com</v>
      </c>
      <c r="H986" s="13">
        <f>Données!P983</f>
        <v>202242940239</v>
      </c>
      <c r="I986" s="13" t="s">
        <v>25</v>
      </c>
      <c r="J986" s="13">
        <f>+VLOOKUP(Données!I983,Managers!$E$3:$H$1000,3,FALSE)</f>
        <v>7303</v>
      </c>
      <c r="K986" s="13">
        <f>+VLOOKUP(Données!I983,Managers!$E$3:$H$1000,4,FALSE)</f>
        <v>5580</v>
      </c>
      <c r="L986" s="14">
        <f>Données!Q983</f>
        <v>45503</v>
      </c>
      <c r="M986" s="13" t="s">
        <v>26</v>
      </c>
      <c r="N986" s="13" t="s">
        <v>27</v>
      </c>
      <c r="O986" s="13">
        <f>Données!L983</f>
        <v>66538199</v>
      </c>
    </row>
    <row r="987" spans="1:15" x14ac:dyDescent="0.25">
      <c r="A987" s="13">
        <f>Données!D984</f>
        <v>6394</v>
      </c>
      <c r="B987" s="13" t="str">
        <f>Données!B984</f>
        <v>HOUNVENOU</v>
      </c>
      <c r="C987" s="13" t="str">
        <f>Données!C984</f>
        <v>Mahoudo Dieu-Donné</v>
      </c>
      <c r="D987" s="13" t="str">
        <f>Données!E984</f>
        <v>MASCULIN</v>
      </c>
      <c r="E987" s="13">
        <f>Données!L984</f>
        <v>62569170</v>
      </c>
      <c r="F987" s="13" t="str">
        <f>Données!K984</f>
        <v>Tokpota</v>
      </c>
      <c r="G987" s="13" t="str">
        <f>Données!M984</f>
        <v>hounvenoudieudonne444@gmail.com</v>
      </c>
      <c r="H987" s="13">
        <f>Données!P984</f>
        <v>202011157493</v>
      </c>
      <c r="I987" s="13" t="s">
        <v>25</v>
      </c>
      <c r="J987" s="13">
        <f>+VLOOKUP(Données!I984,Managers!$E$3:$H$1000,3,FALSE)</f>
        <v>6456</v>
      </c>
      <c r="K987" s="13">
        <f>+VLOOKUP(Données!I984,Managers!$E$3:$H$1000,4,FALSE)</f>
        <v>7113</v>
      </c>
      <c r="L987" s="14">
        <f>Données!Q984</f>
        <v>45509</v>
      </c>
      <c r="M987" s="13" t="s">
        <v>26</v>
      </c>
      <c r="N987" s="13" t="s">
        <v>27</v>
      </c>
      <c r="O987" s="13">
        <f>Données!L984</f>
        <v>62569170</v>
      </c>
    </row>
    <row r="988" spans="1:15" x14ac:dyDescent="0.25">
      <c r="A988" s="13">
        <f>Données!D985</f>
        <v>6395</v>
      </c>
      <c r="B988" s="13" t="str">
        <f>Données!B985</f>
        <v>BOGNINOU</v>
      </c>
      <c r="C988" s="13" t="str">
        <f>Données!C985</f>
        <v>Gbènagnon Habib</v>
      </c>
      <c r="D988" s="13" t="str">
        <f>Données!E985</f>
        <v>MASCULIN</v>
      </c>
      <c r="E988" s="13">
        <f>Données!L985</f>
        <v>66618384</v>
      </c>
      <c r="F988" s="13" t="str">
        <f>Données!K985</f>
        <v>Agla</v>
      </c>
      <c r="G988" s="13" t="str">
        <f>Données!M985</f>
        <v>bogninouhabib27@gmail.com</v>
      </c>
      <c r="H988" s="13">
        <f>Données!P985</f>
        <v>202383458157</v>
      </c>
      <c r="I988" s="13" t="s">
        <v>25</v>
      </c>
      <c r="J988" s="13">
        <f>+VLOOKUP(Données!I985,Managers!$E$3:$H$1000,3,FALSE)</f>
        <v>6456</v>
      </c>
      <c r="K988" s="13">
        <f>+VLOOKUP(Données!I985,Managers!$E$3:$H$1000,4,FALSE)</f>
        <v>7113</v>
      </c>
      <c r="L988" s="14">
        <f>Données!Q985</f>
        <v>45509</v>
      </c>
      <c r="M988" s="13" t="s">
        <v>26</v>
      </c>
      <c r="N988" s="13" t="s">
        <v>27</v>
      </c>
      <c r="O988" s="13">
        <f>Données!L985</f>
        <v>66618384</v>
      </c>
    </row>
    <row r="989" spans="1:15" x14ac:dyDescent="0.25">
      <c r="A989" s="13">
        <f>Données!D986</f>
        <v>6394</v>
      </c>
      <c r="B989" s="13" t="str">
        <f>Données!B986</f>
        <v>HOUNVENOU</v>
      </c>
      <c r="C989" s="13" t="str">
        <f>Données!C986</f>
        <v>Mahoudo Dieu-Donné</v>
      </c>
      <c r="D989" s="13" t="str">
        <f>Données!E986</f>
        <v>MASCULIN</v>
      </c>
      <c r="E989" s="13">
        <f>Données!L986</f>
        <v>62569170</v>
      </c>
      <c r="F989" s="13" t="str">
        <f>Données!K986</f>
        <v>Tokpota</v>
      </c>
      <c r="G989" s="13" t="str">
        <f>Données!M986</f>
        <v>hounvenoudieudonne444@gmail.com</v>
      </c>
      <c r="H989" s="13">
        <f>Données!P986</f>
        <v>202011157493</v>
      </c>
      <c r="I989" s="13" t="s">
        <v>25</v>
      </c>
      <c r="J989" s="13">
        <f>+VLOOKUP(Données!I986,Managers!$E$3:$H$1000,3,FALSE)</f>
        <v>6456</v>
      </c>
      <c r="K989" s="13">
        <f>+VLOOKUP(Données!I986,Managers!$E$3:$H$1000,4,FALSE)</f>
        <v>7113</v>
      </c>
      <c r="L989" s="14">
        <f>Données!Q986</f>
        <v>45509</v>
      </c>
      <c r="M989" s="13" t="s">
        <v>26</v>
      </c>
      <c r="N989" s="13" t="s">
        <v>27</v>
      </c>
      <c r="O989" s="13">
        <f>Données!L986</f>
        <v>62569170</v>
      </c>
    </row>
    <row r="990" spans="1:15" x14ac:dyDescent="0.25">
      <c r="A990" s="13">
        <f>Données!D987</f>
        <v>6777</v>
      </c>
      <c r="B990" s="13" t="str">
        <f>Données!B987</f>
        <v>HOUEDANOU KINHOVI</v>
      </c>
      <c r="C990" s="13" t="str">
        <f>Données!C987</f>
        <v>Hossoukpo Khadafi</v>
      </c>
      <c r="D990" s="13" t="str">
        <f>Données!E987</f>
        <v>MASCULIN</v>
      </c>
      <c r="E990" s="13">
        <f>Données!L987</f>
        <v>51758026</v>
      </c>
      <c r="F990" s="13" t="str">
        <f>Données!K987</f>
        <v>Bohicon, Sogba, M/ADJAHO</v>
      </c>
      <c r="G990" s="13" t="str">
        <f>Données!M987</f>
        <v>khadafihouedanou4@gmail.com</v>
      </c>
      <c r="H990" s="13">
        <f>Données!P987</f>
        <v>20222848877</v>
      </c>
      <c r="I990" s="13" t="s">
        <v>25</v>
      </c>
      <c r="J990" s="13">
        <f>+VLOOKUP(Données!I987,Managers!$E$3:$H$1000,3,FALSE)</f>
        <v>6211</v>
      </c>
      <c r="K990" s="13">
        <f>+VLOOKUP(Données!I987,Managers!$E$3:$H$1000,4,FALSE)</f>
        <v>7301</v>
      </c>
      <c r="L990" s="14">
        <f>Données!Q987</f>
        <v>45510</v>
      </c>
      <c r="M990" s="13" t="s">
        <v>26</v>
      </c>
      <c r="N990" s="13" t="s">
        <v>27</v>
      </c>
      <c r="O990" s="13">
        <f>Données!L987</f>
        <v>51758026</v>
      </c>
    </row>
    <row r="991" spans="1:15" x14ac:dyDescent="0.25">
      <c r="A991" s="13">
        <f>Données!D988</f>
        <v>6568</v>
      </c>
      <c r="B991" s="13" t="str">
        <f>Données!B988</f>
        <v>VIGNINOU</v>
      </c>
      <c r="C991" s="13" t="str">
        <f>Données!C988</f>
        <v>Lucrece</v>
      </c>
      <c r="D991" s="13" t="str">
        <f>Données!E988</f>
        <v>FEMININ</v>
      </c>
      <c r="E991" s="13">
        <f>Données!L988</f>
        <v>96030251</v>
      </c>
      <c r="F991" s="13" t="str">
        <f>Données!K988</f>
        <v>Godomey pk14 Maison VYHO</v>
      </c>
      <c r="G991" s="13" t="str">
        <f>Données!M988</f>
        <v>lucreces.vigninou@gmail.com</v>
      </c>
      <c r="H991" s="13">
        <f>Données!P988</f>
        <v>2201406808908</v>
      </c>
      <c r="I991" s="13" t="s">
        <v>25</v>
      </c>
      <c r="J991" s="13">
        <f>+VLOOKUP(Données!I988,Managers!$E$3:$H$1000,3,FALSE)</f>
        <v>5579</v>
      </c>
      <c r="K991" s="13">
        <f>+VLOOKUP(Données!I988,Managers!$E$3:$H$1000,4,FALSE)</f>
        <v>5258</v>
      </c>
      <c r="L991" s="14">
        <f>Données!Q988</f>
        <v>45486</v>
      </c>
      <c r="M991" s="13" t="s">
        <v>26</v>
      </c>
      <c r="N991" s="13" t="s">
        <v>27</v>
      </c>
      <c r="O991" s="13">
        <f>Données!L988</f>
        <v>96030251</v>
      </c>
    </row>
    <row r="992" spans="1:15" x14ac:dyDescent="0.25">
      <c r="A992" s="13">
        <f>Données!D989</f>
        <v>6569</v>
      </c>
      <c r="B992" s="13" t="str">
        <f>Données!B989</f>
        <v>MAMA</v>
      </c>
      <c r="C992" s="13" t="str">
        <f>Données!C989</f>
        <v>Fatimatou</v>
      </c>
      <c r="D992" s="13" t="str">
        <f>Données!E989</f>
        <v>FEMININ</v>
      </c>
      <c r="E992" s="13">
        <f>Données!L989</f>
        <v>97572257</v>
      </c>
      <c r="F992" s="13" t="str">
        <f>Données!K989</f>
        <v>Segbeya maison ABUL</v>
      </c>
      <c r="G992" s="13" t="str">
        <f>Données!M989</f>
        <v>fatimatoumama3@gmail.com</v>
      </c>
      <c r="H992" s="13">
        <f>Données!P989</f>
        <v>202413815806</v>
      </c>
      <c r="I992" s="13" t="s">
        <v>25</v>
      </c>
      <c r="J992" s="13">
        <f>+VLOOKUP(Données!I989,Managers!$E$3:$H$1000,3,FALSE)</f>
        <v>5579</v>
      </c>
      <c r="K992" s="13">
        <f>+VLOOKUP(Données!I989,Managers!$E$3:$H$1000,4,FALSE)</f>
        <v>5258</v>
      </c>
      <c r="L992" s="14">
        <f>Données!Q989</f>
        <v>45475</v>
      </c>
      <c r="M992" s="13" t="s">
        <v>26</v>
      </c>
      <c r="N992" s="13" t="s">
        <v>27</v>
      </c>
      <c r="O992" s="13">
        <f>Données!L989</f>
        <v>97572257</v>
      </c>
    </row>
    <row r="993" spans="1:15" x14ac:dyDescent="0.25">
      <c r="A993" s="13">
        <f>Données!D990</f>
        <v>6570</v>
      </c>
      <c r="B993" s="13" t="str">
        <f>Données!B990</f>
        <v>IWIKOTAN</v>
      </c>
      <c r="C993" s="13" t="str">
        <f>Données!C990</f>
        <v>Linou Olga</v>
      </c>
      <c r="D993" s="13" t="str">
        <f>Données!E990</f>
        <v>FEMININ</v>
      </c>
      <c r="E993" s="13">
        <f>Données!L990</f>
        <v>64033616</v>
      </c>
      <c r="F993" s="13" t="str">
        <f>Données!K990</f>
        <v>Zopah</v>
      </c>
      <c r="G993" s="13" t="str">
        <f>Données!M990</f>
        <v>iwikotanlinouolga@gmai.com</v>
      </c>
      <c r="H993" s="13">
        <f>Données!P990</f>
        <v>202490862168</v>
      </c>
      <c r="I993" s="13" t="s">
        <v>25</v>
      </c>
      <c r="J993" s="13">
        <f>+VLOOKUP(Données!I990,Managers!$E$3:$H$1000,3,FALSE)</f>
        <v>5579</v>
      </c>
      <c r="K993" s="13">
        <f>+VLOOKUP(Données!I990,Managers!$E$3:$H$1000,4,FALSE)</f>
        <v>5258</v>
      </c>
      <c r="L993" s="14">
        <f>Données!Q990</f>
        <v>45490</v>
      </c>
      <c r="M993" s="13" t="s">
        <v>26</v>
      </c>
      <c r="N993" s="13" t="s">
        <v>27</v>
      </c>
      <c r="O993" s="13">
        <f>Données!L990</f>
        <v>64033616</v>
      </c>
    </row>
    <row r="994" spans="1:15" x14ac:dyDescent="0.25">
      <c r="A994" s="13">
        <f>Données!D991</f>
        <v>6778</v>
      </c>
      <c r="B994" s="13" t="str">
        <f>Données!B991</f>
        <v>NASSI VOCA</v>
      </c>
      <c r="C994" s="13" t="str">
        <f>Données!C991</f>
        <v>Fènou Grâce Colombe Carmele</v>
      </c>
      <c r="D994" s="13" t="str">
        <f>Données!E991</f>
        <v>FEMININ</v>
      </c>
      <c r="E994" s="13">
        <f>Données!L991</f>
        <v>56847815</v>
      </c>
      <c r="F994" s="13" t="str">
        <f>Données!K991</f>
        <v>Bohicon</v>
      </c>
      <c r="G994" s="13" t="str">
        <f>Données!M991</f>
        <v>fenougracecolombecarmellenassi@gmail.com</v>
      </c>
      <c r="H994" s="13">
        <f>Données!P991</f>
        <v>202492827466</v>
      </c>
      <c r="I994" s="13" t="s">
        <v>25</v>
      </c>
      <c r="J994" s="13">
        <f>+VLOOKUP(Données!I991,Managers!$E$3:$H$1000,3,FALSE)</f>
        <v>6211</v>
      </c>
      <c r="K994" s="13">
        <f>+VLOOKUP(Données!I991,Managers!$E$3:$H$1000,4,FALSE)</f>
        <v>7301</v>
      </c>
      <c r="L994" s="14">
        <f>Données!Q991</f>
        <v>45511</v>
      </c>
      <c r="M994" s="13" t="s">
        <v>26</v>
      </c>
      <c r="N994" s="13" t="s">
        <v>27</v>
      </c>
      <c r="O994" s="13">
        <f>Données!L991</f>
        <v>56847815</v>
      </c>
    </row>
    <row r="995" spans="1:15" x14ac:dyDescent="0.25">
      <c r="A995" s="13">
        <f>Données!D992</f>
        <v>6398</v>
      </c>
      <c r="B995" s="13" t="str">
        <f>Données!B992</f>
        <v>Sah</v>
      </c>
      <c r="C995" s="13" t="str">
        <f>Données!C992</f>
        <v>Houefa charlie</v>
      </c>
      <c r="D995" s="13" t="str">
        <f>Données!E992</f>
        <v>FEMININ</v>
      </c>
      <c r="E995" s="13">
        <f>Données!L992</f>
        <v>97912726</v>
      </c>
      <c r="F995" s="13" t="str">
        <f>Données!K992</f>
        <v>Porto-Novo</v>
      </c>
      <c r="G995" s="13" t="str">
        <f>Données!M992</f>
        <v>charliesah50@gmail.com</v>
      </c>
      <c r="H995" s="13">
        <f>Données!P992</f>
        <v>2024229445504</v>
      </c>
      <c r="I995" s="13" t="s">
        <v>25</v>
      </c>
      <c r="J995" s="13">
        <f>+VLOOKUP(Données!I992,Managers!$E$3:$H$1000,3,FALSE)</f>
        <v>6218</v>
      </c>
      <c r="K995" s="13">
        <f>+VLOOKUP(Données!I992,Managers!$E$3:$H$1000,4,FALSE)</f>
        <v>7113</v>
      </c>
      <c r="L995" s="14">
        <f>Données!Q992</f>
        <v>45512</v>
      </c>
      <c r="M995" s="13" t="s">
        <v>26</v>
      </c>
      <c r="N995" s="13" t="s">
        <v>27</v>
      </c>
      <c r="O995" s="13">
        <f>Données!L992</f>
        <v>97912726</v>
      </c>
    </row>
    <row r="996" spans="1:15" x14ac:dyDescent="0.25">
      <c r="A996" s="13">
        <f>Données!D993</f>
        <v>6779</v>
      </c>
      <c r="B996" s="13" t="str">
        <f>Données!B993</f>
        <v>TCHALA</v>
      </c>
      <c r="C996" s="13" t="str">
        <f>Données!C993</f>
        <v>A. RAIMI</v>
      </c>
      <c r="D996" s="13" t="str">
        <f>Données!E993</f>
        <v>MASCULIN</v>
      </c>
      <c r="E996" s="13">
        <f>Données!L993</f>
        <v>53167222</v>
      </c>
      <c r="F996" s="13" t="str">
        <f>Données!K993</f>
        <v>Dassa-zoumè</v>
      </c>
      <c r="G996" s="13" t="str">
        <f>Données!M993</f>
        <v>tchalaraimi94@gmail.com</v>
      </c>
      <c r="H996" s="13">
        <f>Données!P993</f>
        <v>202323836215</v>
      </c>
      <c r="I996" s="13" t="s">
        <v>25</v>
      </c>
      <c r="J996" s="13">
        <f>+VLOOKUP(Données!I993,Managers!$E$3:$H$1000,3,FALSE)</f>
        <v>7134</v>
      </c>
      <c r="K996" s="13">
        <f>+VLOOKUP(Données!I993,Managers!$E$3:$H$1000,4,FALSE)</f>
        <v>7301</v>
      </c>
      <c r="L996" s="14">
        <f>Données!Q993</f>
        <v>45511</v>
      </c>
      <c r="M996" s="13" t="s">
        <v>26</v>
      </c>
      <c r="N996" s="13" t="s">
        <v>27</v>
      </c>
      <c r="O996" s="13">
        <f>Données!L993</f>
        <v>53167222</v>
      </c>
    </row>
    <row r="997" spans="1:15" x14ac:dyDescent="0.25">
      <c r="A997" s="13">
        <f>Données!D994</f>
        <v>8334</v>
      </c>
      <c r="B997" s="13" t="str">
        <f>Données!B994</f>
        <v>KAGO</v>
      </c>
      <c r="C997" s="13" t="str">
        <f>Données!C994</f>
        <v>El Adji Daniel</v>
      </c>
      <c r="D997" s="13" t="str">
        <f>Données!E994</f>
        <v>MASCULIN</v>
      </c>
      <c r="E997" s="13">
        <f>Données!L994</f>
        <v>90802509</v>
      </c>
      <c r="F997" s="13" t="str">
        <f>Données!K994</f>
        <v>Parakou au quartier albarika maison djako</v>
      </c>
      <c r="G997" s="13" t="str">
        <f>Données!M994</f>
        <v>eladjidanielkago@gmail.com</v>
      </c>
      <c r="H997" s="13">
        <f>Données!P994</f>
        <v>202466218775</v>
      </c>
      <c r="I997" s="13" t="s">
        <v>25</v>
      </c>
      <c r="J997" s="13">
        <f>+VLOOKUP(Données!I994,Managers!$E$3:$H$1000,3,FALSE)</f>
        <v>7114</v>
      </c>
      <c r="K997" s="13">
        <f>+VLOOKUP(Données!I994,Managers!$E$3:$H$1000,4,FALSE)</f>
        <v>8036</v>
      </c>
      <c r="L997" s="14">
        <f>Données!Q994</f>
        <v>45512</v>
      </c>
      <c r="M997" s="13" t="s">
        <v>26</v>
      </c>
      <c r="N997" s="13" t="s">
        <v>27</v>
      </c>
      <c r="O997" s="13">
        <f>Données!L994</f>
        <v>90802509</v>
      </c>
    </row>
    <row r="998" spans="1:15" x14ac:dyDescent="0.25">
      <c r="A998" s="13">
        <f>Données!D995</f>
        <v>6399</v>
      </c>
      <c r="B998" s="13" t="str">
        <f>Données!B995</f>
        <v>SINGBO</v>
      </c>
      <c r="C998" s="13" t="str">
        <f>Données!C995</f>
        <v>Joseph</v>
      </c>
      <c r="D998" s="13" t="str">
        <f>Données!E995</f>
        <v>MASCULIN</v>
      </c>
      <c r="E998" s="13">
        <f>Données!L995</f>
        <v>97969224</v>
      </c>
      <c r="F998" s="13" t="str">
        <f>Données!K995</f>
        <v>Porto-Novo</v>
      </c>
      <c r="G998" s="13" t="str">
        <f>Données!M995</f>
        <v>josephsingbo8@gmail.com</v>
      </c>
      <c r="H998" s="13">
        <f>Données!P995</f>
        <v>202113106777</v>
      </c>
      <c r="I998" s="13" t="s">
        <v>25</v>
      </c>
      <c r="J998" s="13">
        <f>+VLOOKUP(Données!I995,Managers!$E$3:$H$1000,3,FALSE)</f>
        <v>6456</v>
      </c>
      <c r="K998" s="13">
        <f>+VLOOKUP(Données!I995,Managers!$E$3:$H$1000,4,FALSE)</f>
        <v>7113</v>
      </c>
      <c r="L998" s="14">
        <f>Données!Q995</f>
        <v>45513</v>
      </c>
      <c r="M998" s="13" t="s">
        <v>26</v>
      </c>
      <c r="N998" s="13" t="s">
        <v>27</v>
      </c>
      <c r="O998" s="13">
        <f>Données!L995</f>
        <v>97969224</v>
      </c>
    </row>
    <row r="999" spans="1:15" x14ac:dyDescent="0.25">
      <c r="A999" s="13">
        <f>Données!D996</f>
        <v>7838</v>
      </c>
      <c r="B999" s="13" t="str">
        <f>Données!B996</f>
        <v>AHO</v>
      </c>
      <c r="C999" s="13" t="str">
        <f>Données!C996</f>
        <v>Setcheme Fustele</v>
      </c>
      <c r="D999" s="13" t="str">
        <f>Données!E996</f>
        <v>FEMININ</v>
      </c>
      <c r="E999" s="13">
        <f>Données!L996</f>
        <v>56143839</v>
      </c>
      <c r="F999" s="13" t="str">
        <f>Données!K996</f>
        <v>Abomey Calavi KPOTA</v>
      </c>
      <c r="G999" s="13" t="str">
        <f>Données!M996</f>
        <v>ahosetchemefustele@gmail.com</v>
      </c>
      <c r="H999" s="13">
        <f>Données!P996</f>
        <v>202213986411</v>
      </c>
      <c r="I999" s="13" t="s">
        <v>25</v>
      </c>
      <c r="J999" s="13">
        <f>+VLOOKUP(Données!I996,Managers!$E$3:$H$1000,3,FALSE)</f>
        <v>7302</v>
      </c>
      <c r="K999" s="13">
        <f>+VLOOKUP(Données!I996,Managers!$E$3:$H$1000,4,FALSE)</f>
        <v>5580</v>
      </c>
      <c r="L999" s="14">
        <f>Données!Q996</f>
        <v>45506</v>
      </c>
      <c r="M999" s="13" t="s">
        <v>26</v>
      </c>
      <c r="N999" s="13" t="s">
        <v>27</v>
      </c>
      <c r="O999" s="13">
        <f>Données!L996</f>
        <v>56143839</v>
      </c>
    </row>
    <row r="1000" spans="1:15" x14ac:dyDescent="0.25">
      <c r="A1000" s="13">
        <f>Données!D997</f>
        <v>7839</v>
      </c>
      <c r="B1000" s="13" t="str">
        <f>Données!B997</f>
        <v>TONOUMI</v>
      </c>
      <c r="C1000" s="13" t="str">
        <f>Données!C997</f>
        <v>Gildas Schedera Ibrahim</v>
      </c>
      <c r="D1000" s="13" t="str">
        <f>Données!E997</f>
        <v>MASCULIN</v>
      </c>
      <c r="E1000" s="13">
        <f>Données!L997</f>
        <v>51053907</v>
      </c>
      <c r="F1000" s="13" t="str">
        <f>Données!K997</f>
        <v>Abomey Calavi Bakita</v>
      </c>
      <c r="G1000" s="13" t="str">
        <f>Données!M997</f>
        <v>tonoumigildas@gmail.com</v>
      </c>
      <c r="H1000" s="13">
        <f>Données!P997</f>
        <v>202484770484</v>
      </c>
      <c r="I1000" s="13" t="s">
        <v>25</v>
      </c>
      <c r="J1000" s="13">
        <f>+VLOOKUP(Données!I997,Managers!$E$3:$H$1000,3,FALSE)</f>
        <v>7302</v>
      </c>
      <c r="K1000" s="13">
        <f>+VLOOKUP(Données!I997,Managers!$E$3:$H$1000,4,FALSE)</f>
        <v>5580</v>
      </c>
      <c r="L1000" s="14">
        <f>Données!Q997</f>
        <v>45509</v>
      </c>
      <c r="M1000" s="13" t="s">
        <v>26</v>
      </c>
      <c r="N1000" s="13" t="s">
        <v>27</v>
      </c>
      <c r="O1000" s="13">
        <f>Données!L997</f>
        <v>51053907</v>
      </c>
    </row>
    <row r="1001" spans="1:15" x14ac:dyDescent="0.25">
      <c r="A1001" s="13">
        <f>Données!D998</f>
        <v>7840</v>
      </c>
      <c r="B1001" s="13" t="str">
        <f>Données!B998</f>
        <v>AWOUMENOU</v>
      </c>
      <c r="C1001" s="13" t="str">
        <f>Données!C998</f>
        <v>Innocent Cerveau Gimy</v>
      </c>
      <c r="D1001" s="13" t="str">
        <f>Données!E998</f>
        <v>MASCULIN</v>
      </c>
      <c r="E1001" s="13">
        <f>Données!L998</f>
        <v>97923725</v>
      </c>
      <c r="F1001" s="13" t="str">
        <f>Données!K998</f>
        <v>Ze</v>
      </c>
      <c r="G1001" s="13" t="str">
        <f>Données!M998</f>
        <v>servinocente150@gmail.com</v>
      </c>
      <c r="H1001" s="13">
        <f>Données!P998</f>
        <v>202437088364</v>
      </c>
      <c r="I1001" s="13" t="s">
        <v>25</v>
      </c>
      <c r="J1001" s="13">
        <f>+VLOOKUP(Données!I998,Managers!$E$3:$H$1000,3,FALSE)</f>
        <v>7302</v>
      </c>
      <c r="K1001" s="13">
        <f>+VLOOKUP(Données!I998,Managers!$E$3:$H$1000,4,FALSE)</f>
        <v>5580</v>
      </c>
      <c r="L1001" s="14">
        <f>Données!Q998</f>
        <v>45509</v>
      </c>
      <c r="M1001" s="13" t="s">
        <v>26</v>
      </c>
      <c r="N1001" s="13" t="s">
        <v>27</v>
      </c>
      <c r="O1001" s="13">
        <f>Données!L998</f>
        <v>97923725</v>
      </c>
    </row>
    <row r="1002" spans="1:15" x14ac:dyDescent="0.25">
      <c r="A1002" s="13">
        <f>Données!D999</f>
        <v>8244</v>
      </c>
      <c r="B1002" s="13" t="str">
        <f>Données!B999</f>
        <v>BIAO</v>
      </c>
      <c r="C1002" s="13" t="str">
        <f>Données!C999</f>
        <v>Moucharath</v>
      </c>
      <c r="D1002" s="13" t="str">
        <f>Données!E999</f>
        <v>FEMININ</v>
      </c>
      <c r="E1002" s="13">
        <f>Données!L999</f>
        <v>53181323</v>
      </c>
      <c r="F1002" s="13" t="str">
        <f>Données!K999</f>
        <v>Parakou</v>
      </c>
      <c r="G1002" s="13" t="str">
        <f>Données!M999</f>
        <v>moucharathbiao7@gmail.com</v>
      </c>
      <c r="H1002" s="13">
        <f>Données!P999</f>
        <v>202491606812</v>
      </c>
      <c r="I1002" s="13" t="s">
        <v>25</v>
      </c>
      <c r="J1002" s="13">
        <f>+VLOOKUP(Données!I999,Managers!$E$3:$H$1000,3,FALSE)</f>
        <v>8061</v>
      </c>
      <c r="K1002" s="13">
        <f>+VLOOKUP(Données!I999,Managers!$E$3:$H$1000,4,FALSE)</f>
        <v>8036</v>
      </c>
      <c r="L1002" s="14">
        <f>Données!Q999</f>
        <v>45518</v>
      </c>
      <c r="M1002" s="13" t="s">
        <v>26</v>
      </c>
      <c r="N1002" s="13" t="s">
        <v>27</v>
      </c>
      <c r="O1002" s="13">
        <f>Données!L999</f>
        <v>53181323</v>
      </c>
    </row>
    <row r="1003" spans="1:15" x14ac:dyDescent="0.25">
      <c r="A1003" s="13">
        <f>Données!D1000</f>
        <v>6901</v>
      </c>
      <c r="B1003" s="13" t="str">
        <f>Données!B1000</f>
        <v>FOHOUNHEDO</v>
      </c>
      <c r="C1003" s="13" t="str">
        <f>Données!C1000</f>
        <v>Sègla Rodrigue</v>
      </c>
      <c r="D1003" s="13" t="str">
        <f>Données!E1000</f>
        <v>MASCULIN</v>
      </c>
      <c r="E1003" s="13">
        <f>Données!L1000</f>
        <v>96000975</v>
      </c>
      <c r="F1003" s="13" t="str">
        <f>Données!K1000</f>
        <v>Malanwi</v>
      </c>
      <c r="G1003" s="13" t="str">
        <f>Données!M1000</f>
        <v>rodriguefouhounhedo571@gmail.com</v>
      </c>
      <c r="H1003" s="13">
        <f>Données!P1000</f>
        <v>202422432494</v>
      </c>
      <c r="I1003" s="13" t="s">
        <v>25</v>
      </c>
      <c r="J1003" s="13">
        <f>+VLOOKUP(Données!I1000,Managers!$E$3:$H$1000,3,FALSE)</f>
        <v>6456</v>
      </c>
      <c r="K1003" s="13">
        <f>+VLOOKUP(Données!I1000,Managers!$E$3:$H$1000,4,FALSE)</f>
        <v>7113</v>
      </c>
      <c r="L1003" s="14">
        <f>Données!Q1000</f>
        <v>45518</v>
      </c>
      <c r="M1003" s="13" t="s">
        <v>26</v>
      </c>
      <c r="N1003" s="13" t="s">
        <v>27</v>
      </c>
      <c r="O1003" s="13">
        <f>Données!L1000</f>
        <v>96000975</v>
      </c>
    </row>
    <row r="1004" spans="1:15" x14ac:dyDescent="0.25">
      <c r="A1004" s="13">
        <f>Données!D1001</f>
        <v>1335</v>
      </c>
      <c r="B1004" s="13" t="str">
        <f>Données!B1001</f>
        <v>AMOUSSOU-GUENOU</v>
      </c>
      <c r="C1004" s="13" t="str">
        <f>Données!C1001</f>
        <v>Lydie</v>
      </c>
      <c r="D1004" s="13" t="str">
        <f>Données!E1001</f>
        <v>FEMININ</v>
      </c>
      <c r="E1004" s="13">
        <f>Données!L1001</f>
        <v>97870934</v>
      </c>
      <c r="F1004" s="13" t="str">
        <f>Données!K1001</f>
        <v>C/3919 Agla Gbodjètin</v>
      </c>
      <c r="G1004" s="13" t="str">
        <f>Données!M1001</f>
        <v>amoussou5glydie@gmail.com</v>
      </c>
      <c r="H1004" s="13">
        <f>Données!P1001</f>
        <v>2201408295505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45505</v>
      </c>
      <c r="M1004" s="13" t="s">
        <v>26</v>
      </c>
      <c r="N1004" s="13" t="s">
        <v>27</v>
      </c>
      <c r="O1004" s="13">
        <f>Données!L1001</f>
        <v>97870934</v>
      </c>
    </row>
    <row r="1005" spans="1:15" x14ac:dyDescent="0.25">
      <c r="A1005" s="13">
        <f>Données!D1002</f>
        <v>1336</v>
      </c>
      <c r="B1005" s="13" t="str">
        <f>Données!B1002</f>
        <v>ABISSINTI</v>
      </c>
      <c r="C1005" s="13" t="str">
        <f>Données!C1002</f>
        <v>Claude Sylviane Segnive</v>
      </c>
      <c r="D1005" s="13" t="str">
        <f>Données!E1002</f>
        <v>FEMININ</v>
      </c>
      <c r="E1005" s="13">
        <f>Données!L1002</f>
        <v>66074336</v>
      </c>
      <c r="F1005" s="13" t="str">
        <f>Données!K1002</f>
        <v>Kouhounou maison Dossou</v>
      </c>
      <c r="G1005" s="13" t="str">
        <f>Données!M1002</f>
        <v>abissinticlaude@gmail.com</v>
      </c>
      <c r="H1005" s="13">
        <f>Données!P1002</f>
        <v>3200801447316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45505</v>
      </c>
      <c r="M1005" s="13" t="s">
        <v>26</v>
      </c>
      <c r="N1005" s="13" t="s">
        <v>27</v>
      </c>
      <c r="O1005" s="13">
        <f>Données!L1002</f>
        <v>66074336</v>
      </c>
    </row>
    <row r="1006" spans="1:15" x14ac:dyDescent="0.25">
      <c r="A1006" s="13">
        <f>Données!D1003</f>
        <v>6780</v>
      </c>
      <c r="B1006" s="13" t="str">
        <f>Données!B1003</f>
        <v>DJIMA</v>
      </c>
      <c r="C1006" s="13" t="str">
        <f>Données!C1003</f>
        <v>YASMINE MONRENIKE</v>
      </c>
      <c r="D1006" s="13" t="str">
        <f>Données!E1003</f>
        <v>FEMININ</v>
      </c>
      <c r="E1006" s="13">
        <f>Données!L1003</f>
        <v>62141038</v>
      </c>
      <c r="F1006" s="13" t="str">
        <f>Données!K1003</f>
        <v>Bohicon 2, Honmeho</v>
      </c>
      <c r="G1006" s="13" t="str">
        <f>Données!M1003</f>
        <v>yasminedjiman@gmail.com</v>
      </c>
      <c r="H1006" s="13">
        <f>Données!P1003</f>
        <v>202328374790</v>
      </c>
      <c r="I1006" s="13" t="s">
        <v>25</v>
      </c>
      <c r="J1006" s="13">
        <f>+VLOOKUP(Données!I1003,Managers!$E$3:$H$1000,3,FALSE)</f>
        <v>6211</v>
      </c>
      <c r="K1006" s="13">
        <f>+VLOOKUP(Données!I1003,Managers!$E$3:$H$1000,4,FALSE)</f>
        <v>7301</v>
      </c>
      <c r="L1006" s="14">
        <f>Données!Q1003</f>
        <v>45516</v>
      </c>
      <c r="M1006" s="13" t="s">
        <v>26</v>
      </c>
      <c r="N1006" s="13" t="s">
        <v>27</v>
      </c>
      <c r="O1006" s="13">
        <f>Données!L1003</f>
        <v>62141038</v>
      </c>
    </row>
    <row r="1007" spans="1:15" x14ac:dyDescent="0.25">
      <c r="A1007" s="13">
        <f>Données!D1004</f>
        <v>1337</v>
      </c>
      <c r="B1007" s="13" t="str">
        <f>Données!B1004</f>
        <v>MONKPON</v>
      </c>
      <c r="C1007" s="13" t="str">
        <f>Données!C1004</f>
        <v>D. Inz-Deen</v>
      </c>
      <c r="D1007" s="13" t="str">
        <f>Données!E1004</f>
        <v>MASCULIN</v>
      </c>
      <c r="E1007" s="13">
        <f>Données!L1004</f>
        <v>97077954</v>
      </c>
      <c r="F1007" s="13" t="str">
        <f>Données!K1004</f>
        <v>Djeregbé maison 3</v>
      </c>
      <c r="G1007" s="13" t="str">
        <f>Données!M1004</f>
        <v>deenmoue@gmail.com</v>
      </c>
      <c r="H1007" s="13">
        <f>Données!P1004</f>
        <v>1201408050504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45505</v>
      </c>
      <c r="M1007" s="13" t="s">
        <v>26</v>
      </c>
      <c r="N1007" s="13" t="s">
        <v>27</v>
      </c>
      <c r="O1007" s="13">
        <f>Données!L1004</f>
        <v>97077954</v>
      </c>
    </row>
    <row r="1008" spans="1:15" x14ac:dyDescent="0.25">
      <c r="A1008" s="13">
        <f>Données!D1005</f>
        <v>8335</v>
      </c>
      <c r="B1008" s="13" t="str">
        <f>Données!B1005</f>
        <v>ALOFA</v>
      </c>
      <c r="C1008" s="13" t="str">
        <f>Données!C1005</f>
        <v>Johannes Abdou Khaled</v>
      </c>
      <c r="D1008" s="13" t="str">
        <f>Données!E1005</f>
        <v>MASCULIN</v>
      </c>
      <c r="E1008" s="13">
        <f>Données!L1005</f>
        <v>56098428</v>
      </c>
      <c r="F1008" s="13" t="str">
        <f>Données!K1005</f>
        <v>Natitingou/yimporima</v>
      </c>
      <c r="G1008" s="13" t="str">
        <f>Données!M1005</f>
        <v>Johannesdjelass@gmail.com</v>
      </c>
      <c r="H1008" s="13">
        <f>Données!P1005</f>
        <v>202289399851</v>
      </c>
      <c r="I1008" s="13" t="s">
        <v>25</v>
      </c>
      <c r="J1008" s="13">
        <f>+VLOOKUP(Données!I1005,Managers!$E$3:$H$1000,3,FALSE)</f>
        <v>8088</v>
      </c>
      <c r="K1008" s="13">
        <f>+VLOOKUP(Données!I1005,Managers!$E$3:$H$1000,4,FALSE)</f>
        <v>8037</v>
      </c>
      <c r="L1008" s="14">
        <f>Données!Q1005</f>
        <v>45511</v>
      </c>
      <c r="M1008" s="13" t="s">
        <v>26</v>
      </c>
      <c r="N1008" s="13" t="s">
        <v>27</v>
      </c>
      <c r="O1008" s="13">
        <f>Données!L1005</f>
        <v>56098428</v>
      </c>
    </row>
    <row r="1009" spans="1:15" x14ac:dyDescent="0.25">
      <c r="A1009" s="13">
        <f>Données!D1006</f>
        <v>8336</v>
      </c>
      <c r="B1009" s="13" t="str">
        <f>Données!B1006</f>
        <v>ADJO</v>
      </c>
      <c r="C1009" s="13" t="str">
        <f>Données!C1006</f>
        <v>Hermann</v>
      </c>
      <c r="D1009" s="13" t="str">
        <f>Données!E1006</f>
        <v>MASCULIN</v>
      </c>
      <c r="E1009" s="13">
        <f>Données!L1006</f>
        <v>96597734</v>
      </c>
      <c r="F1009" s="13" t="str">
        <f>Données!K1006</f>
        <v>Natitingou</v>
      </c>
      <c r="G1009" s="13" t="str">
        <f>Données!M1006</f>
        <v>hermanndjo00@gmail.com</v>
      </c>
      <c r="H1009" s="13">
        <f>Données!P1006</f>
        <v>202245463296</v>
      </c>
      <c r="I1009" s="13" t="s">
        <v>25</v>
      </c>
      <c r="J1009" s="13">
        <f>+VLOOKUP(Données!I1006,Managers!$E$3:$H$1000,3,FALSE)</f>
        <v>8088</v>
      </c>
      <c r="K1009" s="13">
        <f>+VLOOKUP(Données!I1006,Managers!$E$3:$H$1000,4,FALSE)</f>
        <v>8037</v>
      </c>
      <c r="L1009" s="14">
        <f>Données!Q1006</f>
        <v>45499</v>
      </c>
      <c r="M1009" s="13" t="s">
        <v>26</v>
      </c>
      <c r="N1009" s="13" t="s">
        <v>27</v>
      </c>
      <c r="O1009" s="13">
        <f>Données!L1006</f>
        <v>96597734</v>
      </c>
    </row>
    <row r="1010" spans="1:15" x14ac:dyDescent="0.25">
      <c r="A1010" s="13">
        <f>Données!D1007</f>
        <v>6781</v>
      </c>
      <c r="B1010" s="13" t="str">
        <f>Données!B1007</f>
        <v>COYA</v>
      </c>
      <c r="C1010" s="13" t="str">
        <f>Données!C1007</f>
        <v>Avocat Nicole</v>
      </c>
      <c r="D1010" s="13" t="str">
        <f>Données!E1007</f>
        <v>FEMININ</v>
      </c>
      <c r="E1010" s="13">
        <f>Données!L1007</f>
        <v>53677337</v>
      </c>
      <c r="F1010" s="13" t="str">
        <f>Données!K1007</f>
        <v>Bohicon, Honmeho, M/DEGBOE</v>
      </c>
      <c r="G1010" s="13" t="str">
        <f>Données!M1007</f>
        <v>ulrichdedo@gmail.com</v>
      </c>
      <c r="H1010" s="13">
        <f>Données!P1007</f>
        <v>202485383337</v>
      </c>
      <c r="I1010" s="13" t="s">
        <v>25</v>
      </c>
      <c r="J1010" s="13">
        <f>+VLOOKUP(Données!I1007,Managers!$E$3:$H$1000,3,FALSE)</f>
        <v>6211</v>
      </c>
      <c r="K1010" s="13">
        <f>+VLOOKUP(Données!I1007,Managers!$E$3:$H$1000,4,FALSE)</f>
        <v>7301</v>
      </c>
      <c r="L1010" s="14">
        <f>Données!Q1007</f>
        <v>45516</v>
      </c>
      <c r="M1010" s="13" t="s">
        <v>26</v>
      </c>
      <c r="N1010" s="13" t="s">
        <v>27</v>
      </c>
      <c r="O1010" s="13">
        <f>Données!L1007</f>
        <v>53677337</v>
      </c>
    </row>
    <row r="1011" spans="1:15" x14ac:dyDescent="0.25">
      <c r="A1011" s="13">
        <f>Données!D1008</f>
        <v>6902</v>
      </c>
      <c r="B1011" s="13" t="str">
        <f>Données!B1008</f>
        <v>FADO</v>
      </c>
      <c r="C1011" s="13" t="str">
        <f>Données!C1008</f>
        <v>Manfoya Dotou Chimène Olga</v>
      </c>
      <c r="D1011" s="13" t="str">
        <f>Données!E1008</f>
        <v>FEMININ</v>
      </c>
      <c r="E1011" s="13">
        <f>Données!L1008</f>
        <v>97306955</v>
      </c>
      <c r="F1011" s="13" t="str">
        <f>Données!K1008</f>
        <v>Tokpota</v>
      </c>
      <c r="G1011" s="13" t="str">
        <f>Données!M1008</f>
        <v>fadochimene3@gmail.com</v>
      </c>
      <c r="H1011" s="13">
        <f>Données!P1008</f>
        <v>201910866943</v>
      </c>
      <c r="I1011" s="13" t="s">
        <v>25</v>
      </c>
      <c r="J1011" s="13">
        <f>+VLOOKUP(Données!I1008,Managers!$E$3:$H$1000,3,FALSE)</f>
        <v>6456</v>
      </c>
      <c r="K1011" s="13">
        <f>+VLOOKUP(Données!I1008,Managers!$E$3:$H$1000,4,FALSE)</f>
        <v>7113</v>
      </c>
      <c r="L1011" s="14">
        <f>Données!Q1008</f>
        <v>45523</v>
      </c>
      <c r="M1011" s="13" t="s">
        <v>26</v>
      </c>
      <c r="N1011" s="13" t="s">
        <v>27</v>
      </c>
      <c r="O1011" s="13">
        <f>Données!L1008</f>
        <v>97306955</v>
      </c>
    </row>
    <row r="1012" spans="1:15" x14ac:dyDescent="0.25">
      <c r="A1012" s="13">
        <f>Données!D1009</f>
        <v>7841</v>
      </c>
      <c r="B1012" s="13" t="str">
        <f>Données!B1009</f>
        <v xml:space="preserve">
GNIMASSOUN</v>
      </c>
      <c r="C1012" s="13" t="str">
        <f>Données!C1009</f>
        <v>I.Franck</v>
      </c>
      <c r="D1012" s="13" t="str">
        <f>Données!E1009</f>
        <v>MASCULIN</v>
      </c>
      <c r="E1012" s="13">
        <f>Données!L1009</f>
        <v>67772585</v>
      </c>
      <c r="F1012" s="13" t="str">
        <f>Données!K1009</f>
        <v>Godomey/Togoudo</v>
      </c>
      <c r="G1012" s="13" t="str">
        <f>Données!M1009</f>
        <v>gnimassounf@gmail.com</v>
      </c>
      <c r="H1012" s="13">
        <f>Données!P1009</f>
        <v>202271016679</v>
      </c>
      <c r="I1012" s="13" t="s">
        <v>25</v>
      </c>
      <c r="J1012" s="13">
        <f>+VLOOKUP(Données!I1009,Managers!$E$3:$H$1000,3,FALSE)</f>
        <v>7203</v>
      </c>
      <c r="K1012" s="13">
        <f>+VLOOKUP(Données!I1009,Managers!$E$3:$H$1000,4,FALSE)</f>
        <v>5580</v>
      </c>
      <c r="L1012" s="14">
        <f>Données!Q1009</f>
        <v>45524</v>
      </c>
      <c r="M1012" s="13" t="s">
        <v>26</v>
      </c>
      <c r="N1012" s="13" t="s">
        <v>27</v>
      </c>
      <c r="O1012" s="13">
        <f>Données!L1009</f>
        <v>67772585</v>
      </c>
    </row>
    <row r="1013" spans="1:15" x14ac:dyDescent="0.25">
      <c r="A1013" s="13">
        <f>Données!D1010</f>
        <v>7842</v>
      </c>
      <c r="B1013" s="13" t="str">
        <f>Données!B1010</f>
        <v xml:space="preserve">KOUZONDE
</v>
      </c>
      <c r="C1013" s="13" t="str">
        <f>Données!C1010</f>
        <v>Miguel</v>
      </c>
      <c r="D1013" s="13" t="str">
        <f>Données!E1010</f>
        <v>MASCULIN</v>
      </c>
      <c r="E1013" s="13">
        <f>Données!L1010</f>
        <v>66256648</v>
      </c>
      <c r="F1013" s="13" t="str">
        <f>Données!K1010</f>
        <v>Agla</v>
      </c>
      <c r="G1013" s="13" t="str">
        <f>Données!M1010</f>
        <v>Cargilk8@gmail.com</v>
      </c>
      <c r="H1013" s="13">
        <f>Données!P1010</f>
        <v>202011795217</v>
      </c>
      <c r="I1013" s="13" t="s">
        <v>25</v>
      </c>
      <c r="J1013" s="13">
        <f>+VLOOKUP(Données!I1010,Managers!$E$3:$H$1000,3,FALSE)</f>
        <v>7203</v>
      </c>
      <c r="K1013" s="13">
        <f>+VLOOKUP(Données!I1010,Managers!$E$3:$H$1000,4,FALSE)</f>
        <v>5580</v>
      </c>
      <c r="L1013" s="14">
        <f>Données!Q1010</f>
        <v>45525</v>
      </c>
      <c r="M1013" s="13" t="s">
        <v>26</v>
      </c>
      <c r="N1013" s="13" t="s">
        <v>27</v>
      </c>
      <c r="O1013" s="13">
        <f>Données!L1010</f>
        <v>66256648</v>
      </c>
    </row>
    <row r="1014" spans="1:15" x14ac:dyDescent="0.25">
      <c r="A1014" s="13">
        <f>Données!D1011</f>
        <v>7843</v>
      </c>
      <c r="B1014" s="13" t="str">
        <f>Données!B1011</f>
        <v>TOSSA</v>
      </c>
      <c r="C1014" s="13" t="str">
        <f>Données!C1011</f>
        <v>Israël Georges</v>
      </c>
      <c r="D1014" s="13" t="str">
        <f>Données!E1011</f>
        <v>MASCULIN</v>
      </c>
      <c r="E1014" s="13">
        <f>Données!L1011</f>
        <v>66610193</v>
      </c>
      <c r="F1014" s="13" t="str">
        <f>Données!K1011</f>
        <v>Vèdoko</v>
      </c>
      <c r="G1014" s="13" t="str">
        <f>Données!M1011</f>
        <v>israelgeorgestossa@gmail.com</v>
      </c>
      <c r="H1014" s="13">
        <f>Données!P1011</f>
        <v>202352490306</v>
      </c>
      <c r="I1014" s="13" t="s">
        <v>25</v>
      </c>
      <c r="J1014" s="13">
        <f>+VLOOKUP(Données!I1011,Managers!$E$3:$H$1000,3,FALSE)</f>
        <v>7203</v>
      </c>
      <c r="K1014" s="13">
        <f>+VLOOKUP(Données!I1011,Managers!$E$3:$H$1000,4,FALSE)</f>
        <v>5580</v>
      </c>
      <c r="L1014" s="14">
        <f>Données!Q1011</f>
        <v>45525</v>
      </c>
      <c r="M1014" s="13" t="s">
        <v>26</v>
      </c>
      <c r="N1014" s="13" t="s">
        <v>27</v>
      </c>
      <c r="O1014" s="13">
        <f>Données!L1011</f>
        <v>66610193</v>
      </c>
    </row>
    <row r="1015" spans="1:15" x14ac:dyDescent="0.25">
      <c r="A1015" s="13">
        <f>Données!D1012</f>
        <v>0</v>
      </c>
      <c r="B1015" s="13" t="str">
        <f>Données!B1012</f>
        <v>KOUZONDE</v>
      </c>
      <c r="C1015" s="13" t="str">
        <f>Données!C1012</f>
        <v>Miguel</v>
      </c>
      <c r="D1015" s="13" t="str">
        <f>Données!E1012</f>
        <v>MASCULIN</v>
      </c>
      <c r="E1015" s="13">
        <f>Données!L1012</f>
        <v>66256648</v>
      </c>
      <c r="F1015" s="13" t="str">
        <f>Données!K1012</f>
        <v>Agla</v>
      </c>
      <c r="G1015" s="13" t="str">
        <f>Données!M1012</f>
        <v>Cargilk8@gmail.com</v>
      </c>
      <c r="H1015" s="13">
        <f>Données!P1012</f>
        <v>202011795217</v>
      </c>
      <c r="I1015" s="13" t="s">
        <v>25</v>
      </c>
      <c r="J1015" s="13">
        <f>+VLOOKUP(Données!I1012,Managers!$E$3:$H$1000,3,FALSE)</f>
        <v>7203</v>
      </c>
      <c r="K1015" s="13">
        <f>+VLOOKUP(Données!I1012,Managers!$E$3:$H$1000,4,FALSE)</f>
        <v>5580</v>
      </c>
      <c r="L1015" s="14">
        <f>Données!Q1012</f>
        <v>45525</v>
      </c>
      <c r="M1015" s="13" t="s">
        <v>26</v>
      </c>
      <c r="N1015" s="13" t="s">
        <v>27</v>
      </c>
      <c r="O1015" s="13">
        <f>Données!L1012</f>
        <v>66256648</v>
      </c>
    </row>
    <row r="1016" spans="1:15" x14ac:dyDescent="0.25">
      <c r="A1016" s="13">
        <f>Données!D1013</f>
        <v>7844</v>
      </c>
      <c r="B1016" s="13" t="str">
        <f>Données!B1013</f>
        <v>SALIFOU</v>
      </c>
      <c r="C1016" s="13" t="str">
        <f>Données!C1013</f>
        <v>Siba</v>
      </c>
      <c r="D1016" s="13" t="str">
        <f>Données!E1013</f>
        <v>MASCULIN</v>
      </c>
      <c r="E1016" s="13">
        <f>Données!L1013</f>
        <v>62841615</v>
      </c>
      <c r="F1016" s="13" t="str">
        <f>Données!K1013</f>
        <v>Ayitchedji</v>
      </c>
      <c r="G1016" s="13" t="str">
        <f>Données!M1013</f>
        <v>sibasalifoumande@gmail.com</v>
      </c>
      <c r="H1016" s="13">
        <f>Données!P1013</f>
        <v>202012159913</v>
      </c>
      <c r="I1016" s="13" t="s">
        <v>25</v>
      </c>
      <c r="J1016" s="13">
        <f>+VLOOKUP(Données!I1013,Managers!$E$3:$H$1000,3,FALSE)</f>
        <v>7203</v>
      </c>
      <c r="K1016" s="13">
        <f>+VLOOKUP(Données!I1013,Managers!$E$3:$H$1000,4,FALSE)</f>
        <v>5580</v>
      </c>
      <c r="L1016" s="14">
        <f>Données!Q1013</f>
        <v>45525</v>
      </c>
      <c r="M1016" s="13" t="s">
        <v>26</v>
      </c>
      <c r="N1016" s="13" t="s">
        <v>27</v>
      </c>
      <c r="O1016" s="13">
        <f>Données!L1013</f>
        <v>62841615</v>
      </c>
    </row>
    <row r="1017" spans="1:15" x14ac:dyDescent="0.25">
      <c r="A1017" s="13">
        <f>Données!D1014</f>
        <v>7845</v>
      </c>
      <c r="B1017" s="13" t="str">
        <f>Données!B1014</f>
        <v>ALLAGANNON</v>
      </c>
      <c r="C1017" s="13" t="str">
        <f>Données!C1014</f>
        <v>Berde</v>
      </c>
      <c r="D1017" s="13" t="str">
        <f>Données!E1014</f>
        <v>MASCULIN</v>
      </c>
      <c r="E1017" s="13">
        <f>Données!L1014</f>
        <v>66416245</v>
      </c>
      <c r="F1017" s="13" t="str">
        <f>Données!K1014</f>
        <v>Cocotomey</v>
      </c>
      <c r="G1017" s="13" t="str">
        <f>Données!M1014</f>
        <v>berdeallagannon0@gmail.com</v>
      </c>
      <c r="H1017" s="13">
        <f>Données!P1014</f>
        <v>202468459476</v>
      </c>
      <c r="I1017" s="13" t="s">
        <v>25</v>
      </c>
      <c r="J1017" s="13">
        <f>+VLOOKUP(Données!I1014,Managers!$E$3:$H$1000,3,FALSE)</f>
        <v>7203</v>
      </c>
      <c r="K1017" s="13">
        <f>+VLOOKUP(Données!I1014,Managers!$E$3:$H$1000,4,FALSE)</f>
        <v>5580</v>
      </c>
      <c r="L1017" s="14">
        <f>Données!Q1014</f>
        <v>45525</v>
      </c>
      <c r="M1017" s="13" t="s">
        <v>26</v>
      </c>
      <c r="N1017" s="13" t="s">
        <v>27</v>
      </c>
      <c r="O1017" s="13">
        <f>Données!L1014</f>
        <v>66416245</v>
      </c>
    </row>
    <row r="1018" spans="1:15" x14ac:dyDescent="0.25">
      <c r="A1018" s="13">
        <f>Données!D1015</f>
        <v>6782</v>
      </c>
      <c r="B1018" s="13" t="str">
        <f>Données!B1015</f>
        <v>GANDAHO</v>
      </c>
      <c r="C1018" s="13" t="str">
        <f>Données!C1015</f>
        <v>Mahougnon Jean Eudes</v>
      </c>
      <c r="D1018" s="13" t="str">
        <f>Données!E1015</f>
        <v>MASCULIN</v>
      </c>
      <c r="E1018" s="13">
        <f>Données!L1015</f>
        <v>53281516</v>
      </c>
      <c r="F1018" s="13" t="str">
        <f>Données!K1015</f>
        <v>Covè/ Qt: Naogon</v>
      </c>
      <c r="G1018" s="13" t="str">
        <f>Données!M1015</f>
        <v>gandahojeaneudes06@gmail.com</v>
      </c>
      <c r="H1018" s="13">
        <f>Données!P1015</f>
        <v>202431937749</v>
      </c>
      <c r="I1018" s="13" t="s">
        <v>25</v>
      </c>
      <c r="J1018" s="13">
        <f>+VLOOKUP(Données!I1015,Managers!$E$3:$H$1000,3,FALSE)</f>
        <v>6017</v>
      </c>
      <c r="K1018" s="13">
        <f>+VLOOKUP(Données!I1015,Managers!$E$3:$H$1000,4,FALSE)</f>
        <v>7301</v>
      </c>
      <c r="L1018" s="14">
        <f>Données!Q1015</f>
        <v>45523</v>
      </c>
      <c r="M1018" s="13" t="s">
        <v>26</v>
      </c>
      <c r="N1018" s="13" t="s">
        <v>27</v>
      </c>
      <c r="O1018" s="13">
        <f>Données!L1015</f>
        <v>53281516</v>
      </c>
    </row>
    <row r="1019" spans="1:15" x14ac:dyDescent="0.25">
      <c r="A1019" s="13">
        <f>Données!D1016</f>
        <v>7846</v>
      </c>
      <c r="B1019" s="13" t="str">
        <f>Données!B1016</f>
        <v>TOZO</v>
      </c>
      <c r="C1019" s="13" t="str">
        <f>Données!C1016</f>
        <v>Magéroce Ombel</v>
      </c>
      <c r="D1019" s="13" t="str">
        <f>Données!E1016</f>
        <v>MASCULIN</v>
      </c>
      <c r="E1019" s="13">
        <f>Données!L1016</f>
        <v>91498029</v>
      </c>
      <c r="F1019" s="13" t="str">
        <f>Données!K1016</f>
        <v>Cocotomey</v>
      </c>
      <c r="G1019" s="13" t="str">
        <f>Données!M1016</f>
        <v>magebeltozo@gmail.com</v>
      </c>
      <c r="H1019" s="13">
        <f>Données!P1016</f>
        <v>202399718966</v>
      </c>
      <c r="I1019" s="13" t="s">
        <v>25</v>
      </c>
      <c r="J1019" s="13">
        <f>+VLOOKUP(Données!I1016,Managers!$E$3:$H$1000,3,FALSE)</f>
        <v>7203</v>
      </c>
      <c r="K1019" s="13">
        <f>+VLOOKUP(Données!I1016,Managers!$E$3:$H$1000,4,FALSE)</f>
        <v>5580</v>
      </c>
      <c r="L1019" s="14">
        <f>Données!Q1016</f>
        <v>45525</v>
      </c>
      <c r="M1019" s="13" t="s">
        <v>26</v>
      </c>
      <c r="N1019" s="13" t="s">
        <v>27</v>
      </c>
      <c r="O1019" s="13">
        <f>Données!L1016</f>
        <v>91498029</v>
      </c>
    </row>
    <row r="1020" spans="1:15" x14ac:dyDescent="0.25">
      <c r="A1020" s="13">
        <f>Données!D1017</f>
        <v>7847</v>
      </c>
      <c r="B1020" s="13" t="str">
        <f>Données!B1017</f>
        <v>HAÏKOU</v>
      </c>
      <c r="C1020" s="13" t="str">
        <f>Données!C1017</f>
        <v>Frédéric</v>
      </c>
      <c r="D1020" s="13" t="str">
        <f>Données!E1017</f>
        <v>MASCULIN</v>
      </c>
      <c r="E1020" s="13">
        <f>Données!L1017</f>
        <v>63797003</v>
      </c>
      <c r="F1020" s="13" t="str">
        <f>Données!K1017</f>
        <v>Hevié</v>
      </c>
      <c r="G1020" s="13" t="str">
        <f>Données!M1017</f>
        <v>frederichaikou5@gmail.com</v>
      </c>
      <c r="H1020" s="13">
        <f>Données!P1017</f>
        <v>202276349976</v>
      </c>
      <c r="I1020" s="13" t="s">
        <v>25</v>
      </c>
      <c r="J1020" s="13">
        <f>+VLOOKUP(Données!I1017,Managers!$E$3:$H$1000,3,FALSE)</f>
        <v>7203</v>
      </c>
      <c r="K1020" s="13">
        <f>+VLOOKUP(Données!I1017,Managers!$E$3:$H$1000,4,FALSE)</f>
        <v>5580</v>
      </c>
      <c r="L1020" s="14">
        <f>Données!Q1017</f>
        <v>45525</v>
      </c>
      <c r="M1020" s="13" t="s">
        <v>26</v>
      </c>
      <c r="N1020" s="13" t="s">
        <v>27</v>
      </c>
      <c r="O1020" s="13">
        <f>Données!L1017</f>
        <v>63797003</v>
      </c>
    </row>
    <row r="1021" spans="1:15" x14ac:dyDescent="0.25">
      <c r="A1021" s="13">
        <f>Données!D1018</f>
        <v>7848</v>
      </c>
      <c r="B1021" s="13" t="str">
        <f>Données!B1018</f>
        <v>EMINAKPO</v>
      </c>
      <c r="C1021" s="13" t="str">
        <f>Données!C1018</f>
        <v>AKOSSIBE MARIOS HYACINTHE</v>
      </c>
      <c r="D1021" s="13" t="str">
        <f>Données!E1018</f>
        <v>MASCULIN</v>
      </c>
      <c r="E1021" s="13">
        <f>Données!L1018</f>
        <v>90002244</v>
      </c>
      <c r="F1021" s="13" t="str">
        <f>Données!K1018</f>
        <v>Cotonou</v>
      </c>
      <c r="G1021" s="13" t="str">
        <f>Données!M1018</f>
        <v>marioseminakpo@gmail.com</v>
      </c>
      <c r="H1021" s="13">
        <f>Données!P1018</f>
        <v>202113225101</v>
      </c>
      <c r="I1021" s="13" t="s">
        <v>25</v>
      </c>
      <c r="J1021" s="13">
        <f>+VLOOKUP(Données!I1018,Managers!$E$3:$H$1000,3,FALSE)</f>
        <v>7203</v>
      </c>
      <c r="K1021" s="13">
        <f>+VLOOKUP(Données!I1018,Managers!$E$3:$H$1000,4,FALSE)</f>
        <v>5580</v>
      </c>
      <c r="L1021" s="14">
        <f>Données!Q1018</f>
        <v>45525</v>
      </c>
      <c r="M1021" s="13" t="s">
        <v>26</v>
      </c>
      <c r="N1021" s="13" t="s">
        <v>27</v>
      </c>
      <c r="O1021" s="13">
        <f>Données!L1018</f>
        <v>90002244</v>
      </c>
    </row>
    <row r="1022" spans="1:15" x14ac:dyDescent="0.25">
      <c r="A1022" s="13">
        <f>Données!D1019</f>
        <v>7849</v>
      </c>
      <c r="B1022" s="13" t="str">
        <f>Données!B1019</f>
        <v>WOROU</v>
      </c>
      <c r="C1022" s="13" t="str">
        <f>Données!C1019</f>
        <v>O.Christelle</v>
      </c>
      <c r="D1022" s="13" t="str">
        <f>Données!E1019</f>
        <v>FEMININ</v>
      </c>
      <c r="E1022" s="13">
        <f>Données!L1019</f>
        <v>66056144</v>
      </c>
      <c r="F1022" s="13" t="str">
        <f>Données!K1019</f>
        <v>Tankpe</v>
      </c>
      <c r="G1022" s="13" t="str">
        <f>Données!M1019</f>
        <v>christelleworou82@gmail.com</v>
      </c>
      <c r="H1022" s="13">
        <f>Données!P1019</f>
        <v>202113297079</v>
      </c>
      <c r="I1022" s="13" t="s">
        <v>25</v>
      </c>
      <c r="J1022" s="13">
        <f>+VLOOKUP(Données!I1019,Managers!$E$3:$H$1000,3,FALSE)</f>
        <v>7203</v>
      </c>
      <c r="K1022" s="13">
        <f>+VLOOKUP(Données!I1019,Managers!$E$3:$H$1000,4,FALSE)</f>
        <v>5580</v>
      </c>
      <c r="L1022" s="14">
        <f>Données!Q1019</f>
        <v>45525</v>
      </c>
      <c r="M1022" s="13" t="s">
        <v>26</v>
      </c>
      <c r="N1022" s="13" t="s">
        <v>27</v>
      </c>
      <c r="O1022" s="13">
        <f>Données!L1019</f>
        <v>66056144</v>
      </c>
    </row>
    <row r="1023" spans="1:15" x14ac:dyDescent="0.25">
      <c r="A1023" s="13">
        <f>Données!D1020</f>
        <v>8337</v>
      </c>
      <c r="B1023" s="13" t="str">
        <f>Données!B1020</f>
        <v>HOUNTONDJI</v>
      </c>
      <c r="C1023" s="13" t="str">
        <f>Données!C1020</f>
        <v>Dagbedji Carmeline</v>
      </c>
      <c r="D1023" s="13" t="str">
        <f>Données!E1020</f>
        <v>FEMININ</v>
      </c>
      <c r="E1023" s="13">
        <f>Données!L1020</f>
        <v>52473154</v>
      </c>
      <c r="F1023" s="13" t="str">
        <f>Données!K1020</f>
        <v>Parakou au quartier banikanni</v>
      </c>
      <c r="G1023" s="13" t="str">
        <f>Données!M1020</f>
        <v>carmelinehountondji91@gmail.com</v>
      </c>
      <c r="H1023" s="13">
        <f>Données!P1020</f>
        <v>202484933421</v>
      </c>
      <c r="I1023" s="13" t="s">
        <v>25</v>
      </c>
      <c r="J1023" s="13">
        <f>+VLOOKUP(Données!I1020,Managers!$E$3:$H$1000,3,FALSE)</f>
        <v>7114</v>
      </c>
      <c r="K1023" s="13">
        <f>+VLOOKUP(Données!I1020,Managers!$E$3:$H$1000,4,FALSE)</f>
        <v>8036</v>
      </c>
      <c r="L1023" s="14">
        <f>Données!Q1020</f>
        <v>45526</v>
      </c>
      <c r="M1023" s="13" t="s">
        <v>26</v>
      </c>
      <c r="N1023" s="13" t="s">
        <v>27</v>
      </c>
      <c r="O1023" s="13">
        <f>Données!L1020</f>
        <v>52473154</v>
      </c>
    </row>
    <row r="1024" spans="1:15" x14ac:dyDescent="0.25">
      <c r="A1024" s="13">
        <f>Données!D1021</f>
        <v>8338</v>
      </c>
      <c r="B1024" s="13" t="str">
        <f>Données!B1021</f>
        <v>N'DAH</v>
      </c>
      <c r="C1024" s="13" t="str">
        <f>Données!C1021</f>
        <v>N'TCHA Vincent</v>
      </c>
      <c r="D1024" s="13" t="str">
        <f>Données!E1021</f>
        <v>MASCULIN</v>
      </c>
      <c r="E1024" s="13">
        <f>Données!L1021</f>
        <v>67387868</v>
      </c>
      <c r="F1024" s="13" t="str">
        <f>Données!K1021</f>
        <v>Natitingou au quartier ourbouga</v>
      </c>
      <c r="G1024" s="13" t="str">
        <f>Données!M1021</f>
        <v>nvincentndah14@gmail.com</v>
      </c>
      <c r="H1024" s="13">
        <f>Données!P1021</f>
        <v>202422439358</v>
      </c>
      <c r="I1024" s="13" t="s">
        <v>25</v>
      </c>
      <c r="J1024" s="13">
        <f>+VLOOKUP(Données!I1021,Managers!$E$3:$H$1000,3,FALSE)</f>
        <v>7114</v>
      </c>
      <c r="K1024" s="13">
        <f>+VLOOKUP(Données!I1021,Managers!$E$3:$H$1000,4,FALSE)</f>
        <v>8036</v>
      </c>
      <c r="L1024" s="14">
        <f>Données!Q1021</f>
        <v>45526</v>
      </c>
      <c r="M1024" s="13" t="s">
        <v>26</v>
      </c>
      <c r="N1024" s="13" t="s">
        <v>27</v>
      </c>
      <c r="O1024" s="13">
        <f>Données!L1021</f>
        <v>67387868</v>
      </c>
    </row>
    <row r="1025" spans="1:15" x14ac:dyDescent="0.25">
      <c r="A1025" s="13">
        <f>Données!D1022</f>
        <v>5941</v>
      </c>
      <c r="B1025" s="13" t="str">
        <f>Données!B1022</f>
        <v>ARIGBO</v>
      </c>
      <c r="C1025" s="13" t="str">
        <f>Données!C1022</f>
        <v>Akotchifgo Romuald</v>
      </c>
      <c r="D1025" s="13" t="str">
        <f>Données!E1022</f>
        <v>MASCULIN</v>
      </c>
      <c r="E1025" s="13">
        <f>Données!L1022</f>
        <v>54934992</v>
      </c>
      <c r="F1025" s="13" t="str">
        <f>Données!K1022</f>
        <v>C/SB M/ARIGBO Benoit</v>
      </c>
      <c r="G1025" s="13" t="str">
        <f>Données!M1022</f>
        <v>arigboromuald33@gmail.com</v>
      </c>
      <c r="H1025" s="13">
        <f>Données!P1022</f>
        <v>202430041238</v>
      </c>
      <c r="I1025" s="13" t="s">
        <v>25</v>
      </c>
      <c r="J1025" s="13">
        <f>+VLOOKUP(Données!I1022,Managers!$E$3:$H$1000,3,FALSE)</f>
        <v>3001</v>
      </c>
      <c r="K1025" s="13">
        <f>+VLOOKUP(Données!I1022,Managers!$E$3:$H$1000,4,FALSE)</f>
        <v>5253</v>
      </c>
      <c r="L1025" s="14">
        <f>Données!Q1022</f>
        <v>45525</v>
      </c>
      <c r="M1025" s="13" t="s">
        <v>26</v>
      </c>
      <c r="N1025" s="13" t="s">
        <v>27</v>
      </c>
      <c r="O1025" s="13">
        <f>Données!L1022</f>
        <v>54934992</v>
      </c>
    </row>
    <row r="1026" spans="1:15" x14ac:dyDescent="0.25">
      <c r="A1026" s="13">
        <f>Données!D1023</f>
        <v>6571</v>
      </c>
      <c r="B1026" s="13" t="str">
        <f>Données!B1023</f>
        <v>IWIKOTAN</v>
      </c>
      <c r="C1026" s="13" t="str">
        <f>Données!C1023</f>
        <v>Ihoué Fidéline</v>
      </c>
      <c r="D1026" s="13" t="str">
        <f>Données!E1023</f>
        <v>FEMININ</v>
      </c>
      <c r="E1026" s="13">
        <f>Données!L1023</f>
        <v>52422392</v>
      </c>
      <c r="F1026" s="13" t="str">
        <f>Données!K1023</f>
        <v>Lot:A434 agassa-godomey m. IWIKOTAN</v>
      </c>
      <c r="G1026" s="13" t="str">
        <f>Données!M1023</f>
        <v>fidelineiwikotan1999@gmail.com</v>
      </c>
      <c r="H1026" s="13">
        <f>Données!P1023</f>
        <v>202311380234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45502</v>
      </c>
      <c r="M1026" s="13" t="s">
        <v>26</v>
      </c>
      <c r="N1026" s="13" t="s">
        <v>27</v>
      </c>
      <c r="O1026" s="13">
        <f>Données!L1023</f>
        <v>52422392</v>
      </c>
    </row>
    <row r="1027" spans="1:15" x14ac:dyDescent="0.25">
      <c r="A1027" s="13">
        <f>Données!D1024</f>
        <v>7701</v>
      </c>
      <c r="B1027" s="13" t="str">
        <f>Données!B1024</f>
        <v>KENOU</v>
      </c>
      <c r="C1027" s="13" t="str">
        <f>Données!C1024</f>
        <v>Innocent</v>
      </c>
      <c r="D1027" s="13" t="str">
        <f>Données!E1024</f>
        <v>MASCULIN</v>
      </c>
      <c r="E1027" s="13">
        <f>Données!L1024</f>
        <v>54649688</v>
      </c>
      <c r="F1027" s="13" t="str">
        <f>Données!K1024</f>
        <v>Womey (Adjikpégon )</v>
      </c>
      <c r="G1027" s="13" t="str">
        <f>Données!M1024</f>
        <v>innocentkenou16@gmail.com</v>
      </c>
      <c r="H1027" s="13">
        <f>Données!P1024</f>
        <v>202313074413</v>
      </c>
      <c r="I1027" s="13" t="s">
        <v>25</v>
      </c>
      <c r="J1027" s="13">
        <f>+VLOOKUP(Données!I1024,Managers!$E$3:$H$1000,3,FALSE)</f>
        <v>7444</v>
      </c>
      <c r="K1027" s="13">
        <f>+VLOOKUP(Données!I1024,Managers!$E$3:$H$1000,4,FALSE)</f>
        <v>7201</v>
      </c>
      <c r="L1027" s="14">
        <f>Données!Q1024</f>
        <v>45530</v>
      </c>
      <c r="M1027" s="13" t="s">
        <v>26</v>
      </c>
      <c r="N1027" s="13" t="s">
        <v>27</v>
      </c>
      <c r="O1027" s="13">
        <f>Données!L1024</f>
        <v>54649688</v>
      </c>
    </row>
    <row r="1028" spans="1:15" x14ac:dyDescent="0.25">
      <c r="A1028" s="13">
        <f>Données!D1025</f>
        <v>7702</v>
      </c>
      <c r="B1028" s="13" t="str">
        <f>Données!B1025</f>
        <v>TCHITOU</v>
      </c>
      <c r="C1028" s="13" t="str">
        <f>Données!C1025</f>
        <v>Adjoke Monyinatou</v>
      </c>
      <c r="D1028" s="13" t="str">
        <f>Données!E1025</f>
        <v>FEMININ</v>
      </c>
      <c r="E1028" s="13">
        <f>Données!L1025</f>
        <v>67413016</v>
      </c>
      <c r="F1028" s="13" t="str">
        <f>Données!K1025</f>
        <v>Abomey Calavi</v>
      </c>
      <c r="G1028" s="13" t="str">
        <f>Données!M1025</f>
        <v>tchitoumouyinatou17@gmail.com</v>
      </c>
      <c r="H1028" s="13">
        <f>Données!P1025</f>
        <v>2201401550202</v>
      </c>
      <c r="I1028" s="13" t="s">
        <v>25</v>
      </c>
      <c r="J1028" s="13">
        <f>+VLOOKUP(Données!I1025,Managers!$E$3:$H$1000,3,FALSE)</f>
        <v>7444</v>
      </c>
      <c r="K1028" s="13">
        <f>+VLOOKUP(Données!I1025,Managers!$E$3:$H$1000,4,FALSE)</f>
        <v>7201</v>
      </c>
      <c r="L1028" s="14">
        <f>Données!Q1025</f>
        <v>45437</v>
      </c>
      <c r="M1028" s="13" t="s">
        <v>26</v>
      </c>
      <c r="N1028" s="13" t="s">
        <v>27</v>
      </c>
      <c r="O1028" s="13">
        <f>Données!L1025</f>
        <v>67413016</v>
      </c>
    </row>
    <row r="1029" spans="1:15" x14ac:dyDescent="0.25">
      <c r="A1029" s="13">
        <f>Données!D1026</f>
        <v>7703</v>
      </c>
      <c r="B1029" s="13" t="str">
        <f>Données!B1026</f>
        <v>KAINDI BANGDE</v>
      </c>
      <c r="C1029" s="13" t="str">
        <f>Données!C1026</f>
        <v>CYRIL</v>
      </c>
      <c r="D1029" s="13" t="str">
        <f>Données!E1026</f>
        <v>MASCULIN</v>
      </c>
      <c r="E1029" s="13">
        <f>Données!L1026</f>
        <v>56400473</v>
      </c>
      <c r="F1029" s="13" t="str">
        <f>Données!K1026</f>
        <v>COTONOU/ AKPAKPA PK10</v>
      </c>
      <c r="G1029" s="13" t="str">
        <f>Données!M1026</f>
        <v>cyrilkaindi@gmail.com</v>
      </c>
      <c r="H1029" s="13">
        <f>Données!P1026</f>
        <v>202452323290</v>
      </c>
      <c r="I1029" s="13" t="s">
        <v>25</v>
      </c>
      <c r="J1029" s="13">
        <f>+VLOOKUP(Données!I1026,Managers!$E$3:$H$1000,3,FALSE)</f>
        <v>7444</v>
      </c>
      <c r="K1029" s="13">
        <f>+VLOOKUP(Données!I1026,Managers!$E$3:$H$1000,4,FALSE)</f>
        <v>7201</v>
      </c>
      <c r="L1029" s="14">
        <f>Données!Q1026</f>
        <v>45530</v>
      </c>
      <c r="M1029" s="13" t="s">
        <v>26</v>
      </c>
      <c r="N1029" s="13" t="s">
        <v>27</v>
      </c>
      <c r="O1029" s="13">
        <f>Données!L1026</f>
        <v>56400473</v>
      </c>
    </row>
    <row r="1030" spans="1:15" x14ac:dyDescent="0.25">
      <c r="A1030" s="13">
        <f>Données!D1027</f>
        <v>7704</v>
      </c>
      <c r="B1030" s="13" t="str">
        <f>Données!B1027</f>
        <v>ALLOKANDE</v>
      </c>
      <c r="C1030" s="13" t="str">
        <f>Données!C1027</f>
        <v>Koffi Judicaël</v>
      </c>
      <c r="D1030" s="13" t="str">
        <f>Données!E1027</f>
        <v>MASCULIN</v>
      </c>
      <c r="E1030" s="13">
        <f>Données!L1027</f>
        <v>97962009</v>
      </c>
      <c r="F1030" s="13" t="str">
        <f>Données!K1027</f>
        <v>Zogbadjè</v>
      </c>
      <c r="G1030" s="13" t="str">
        <f>Données!M1027</f>
        <v>koffijudicaela@gmail.com</v>
      </c>
      <c r="H1030" s="13">
        <f>Données!P1027</f>
        <v>202112768156</v>
      </c>
      <c r="I1030" s="13" t="s">
        <v>25</v>
      </c>
      <c r="J1030" s="13">
        <f>+VLOOKUP(Données!I1027,Managers!$E$3:$H$1000,3,FALSE)</f>
        <v>7444</v>
      </c>
      <c r="K1030" s="13">
        <f>+VLOOKUP(Données!I1027,Managers!$E$3:$H$1000,4,FALSE)</f>
        <v>7201</v>
      </c>
      <c r="L1030" s="14">
        <f>Données!Q1027</f>
        <v>45530</v>
      </c>
      <c r="M1030" s="13" t="s">
        <v>26</v>
      </c>
      <c r="N1030" s="13" t="s">
        <v>27</v>
      </c>
      <c r="O1030" s="13">
        <f>Données!L1027</f>
        <v>97962009</v>
      </c>
    </row>
    <row r="1031" spans="1:15" x14ac:dyDescent="0.25">
      <c r="A1031" s="13">
        <f>Données!D1028</f>
        <v>7705</v>
      </c>
      <c r="B1031" s="13" t="str">
        <f>Données!B1028</f>
        <v>TOUNDO</v>
      </c>
      <c r="C1031" s="13" t="str">
        <f>Données!C1028</f>
        <v>Gonni Nadiatou</v>
      </c>
      <c r="D1031" s="13" t="str">
        <f>Données!E1028</f>
        <v>MASCULIN, FEMININ</v>
      </c>
      <c r="E1031" s="13">
        <f>Données!L1028</f>
        <v>50081553</v>
      </c>
      <c r="F1031" s="13" t="str">
        <f>Données!K1028</f>
        <v>Calavi-Ouega</v>
      </c>
      <c r="G1031" s="13" t="str">
        <f>Données!M1028</f>
        <v>toundonadia@gmail.com</v>
      </c>
      <c r="H1031" s="13">
        <f>Données!P1028</f>
        <v>202344365228</v>
      </c>
      <c r="I1031" s="13" t="s">
        <v>25</v>
      </c>
      <c r="J1031" s="13">
        <f>+VLOOKUP(Données!I1028,Managers!$E$3:$H$1000,3,FALSE)</f>
        <v>7444</v>
      </c>
      <c r="K1031" s="13">
        <f>+VLOOKUP(Données!I1028,Managers!$E$3:$H$1000,4,FALSE)</f>
        <v>7201</v>
      </c>
      <c r="L1031" s="14">
        <f>Données!Q1028</f>
        <v>45530</v>
      </c>
      <c r="M1031" s="13" t="s">
        <v>26</v>
      </c>
      <c r="N1031" s="13" t="s">
        <v>27</v>
      </c>
      <c r="O1031" s="13">
        <f>Données!L1028</f>
        <v>50081553</v>
      </c>
    </row>
    <row r="1032" spans="1:15" x14ac:dyDescent="0.25">
      <c r="A1032" s="13">
        <f>Données!D1029</f>
        <v>7706</v>
      </c>
      <c r="B1032" s="13" t="str">
        <f>Données!B1029</f>
        <v>MEKOUN</v>
      </c>
      <c r="C1032" s="13" t="str">
        <f>Données!C1029</f>
        <v>Hyppolyta Gratias</v>
      </c>
      <c r="D1032" s="13" t="str">
        <f>Données!E1029</f>
        <v>FEMININ</v>
      </c>
      <c r="E1032" s="13">
        <f>Données!L1029</f>
        <v>62021815</v>
      </c>
      <c r="F1032" s="13" t="str">
        <f>Données!K1029</f>
        <v>Porto-Novo (DOWA)</v>
      </c>
      <c r="G1032" s="13" t="str">
        <f>Données!M1029</f>
        <v>mekoungratias20@gmail.com</v>
      </c>
      <c r="H1032" s="13">
        <f>Données!P1029</f>
        <v>201910531332</v>
      </c>
      <c r="I1032" s="13" t="s">
        <v>25</v>
      </c>
      <c r="J1032" s="13">
        <f>+VLOOKUP(Données!I1029,Managers!$E$3:$H$1000,3,FALSE)</f>
        <v>7444</v>
      </c>
      <c r="K1032" s="13">
        <f>+VLOOKUP(Données!I1029,Managers!$E$3:$H$1000,4,FALSE)</f>
        <v>7201</v>
      </c>
      <c r="L1032" s="14">
        <f>Données!Q1029</f>
        <v>45530</v>
      </c>
      <c r="M1032" s="13" t="s">
        <v>26</v>
      </c>
      <c r="N1032" s="13" t="s">
        <v>27</v>
      </c>
      <c r="O1032" s="13">
        <f>Données!L1029</f>
        <v>62021815</v>
      </c>
    </row>
    <row r="1033" spans="1:15" x14ac:dyDescent="0.25">
      <c r="A1033" s="13">
        <f>Données!D1030</f>
        <v>7707</v>
      </c>
      <c r="B1033" s="13" t="str">
        <f>Données!B1030</f>
        <v>DEGBE</v>
      </c>
      <c r="C1033" s="13" t="str">
        <f>Données!C1030</f>
        <v>koovi Thibaut Ulrich</v>
      </c>
      <c r="D1033" s="13" t="str">
        <f>Données!E1030</f>
        <v>MASCULIN</v>
      </c>
      <c r="E1033" s="13">
        <f>Données!L1030</f>
        <v>96823880</v>
      </c>
      <c r="F1033" s="13" t="str">
        <f>Données!K1030</f>
        <v>Agla</v>
      </c>
      <c r="G1033" s="13" t="str">
        <f>Données!M1030</f>
        <v>ulrichdegbe55@gmail.com</v>
      </c>
      <c r="H1033" s="13">
        <f>Données!P1030</f>
        <v>202347888242</v>
      </c>
      <c r="I1033" s="13" t="s">
        <v>25</v>
      </c>
      <c r="J1033" s="13">
        <f>+VLOOKUP(Données!I1030,Managers!$E$3:$H$1000,3,FALSE)</f>
        <v>7444</v>
      </c>
      <c r="K1033" s="13">
        <f>+VLOOKUP(Données!I1030,Managers!$E$3:$H$1000,4,FALSE)</f>
        <v>7201</v>
      </c>
      <c r="L1033" s="14">
        <f>Données!Q1030</f>
        <v>45530</v>
      </c>
      <c r="M1033" s="13" t="s">
        <v>26</v>
      </c>
      <c r="N1033" s="13" t="s">
        <v>27</v>
      </c>
      <c r="O1033" s="13">
        <f>Données!L1030</f>
        <v>96823880</v>
      </c>
    </row>
    <row r="1034" spans="1:15" x14ac:dyDescent="0.25">
      <c r="A1034" s="13">
        <f>Données!D1031</f>
        <v>7708</v>
      </c>
      <c r="B1034" s="13" t="str">
        <f>Données!B1031</f>
        <v>FANNOU</v>
      </c>
      <c r="C1034" s="13" t="str">
        <f>Données!C1031</f>
        <v>Roméo</v>
      </c>
      <c r="D1034" s="13" t="str">
        <f>Données!E1031</f>
        <v>MASCULIN</v>
      </c>
      <c r="E1034" s="13">
        <f>Données!L1031</f>
        <v>54938319</v>
      </c>
      <c r="F1034" s="13" t="str">
        <f>Données!K1031</f>
        <v>Calavi -Togoudo.</v>
      </c>
      <c r="G1034" s="13" t="str">
        <f>Données!M1031</f>
        <v>romeofannou@gmail.com</v>
      </c>
      <c r="H1034" s="13">
        <f>Données!P1031</f>
        <v>202420596431</v>
      </c>
      <c r="I1034" s="13" t="s">
        <v>25</v>
      </c>
      <c r="J1034" s="13">
        <f>+VLOOKUP(Données!I1031,Managers!$E$3:$H$1000,3,FALSE)</f>
        <v>7444</v>
      </c>
      <c r="K1034" s="13">
        <f>+VLOOKUP(Données!I1031,Managers!$E$3:$H$1000,4,FALSE)</f>
        <v>7201</v>
      </c>
      <c r="L1034" s="14">
        <f>Données!Q1031</f>
        <v>45530</v>
      </c>
      <c r="M1034" s="13" t="s">
        <v>26</v>
      </c>
      <c r="N1034" s="13" t="s">
        <v>27</v>
      </c>
      <c r="O1034" s="13">
        <f>Données!L1031</f>
        <v>54938319</v>
      </c>
    </row>
    <row r="1035" spans="1:15" x14ac:dyDescent="0.25">
      <c r="A1035" s="13">
        <f>Données!D1032</f>
        <v>7709</v>
      </c>
      <c r="B1035" s="13" t="str">
        <f>Données!B1032</f>
        <v>DJAHO</v>
      </c>
      <c r="C1035" s="13" t="str">
        <f>Données!C1032</f>
        <v>Marie-Josée</v>
      </c>
      <c r="D1035" s="13" t="str">
        <f>Données!E1032</f>
        <v>FEMININ</v>
      </c>
      <c r="E1035" s="13">
        <f>Données!L1032</f>
        <v>67215213</v>
      </c>
      <c r="F1035" s="13" t="str">
        <f>Données!K1032</f>
        <v>Abomey-calavi (Maria-gléta)</v>
      </c>
      <c r="G1035" s="13" t="str">
        <f>Données!M1032</f>
        <v>marijosedjaho@gmail.com</v>
      </c>
      <c r="H1035" s="13">
        <f>Données!P1032</f>
        <v>202276075944</v>
      </c>
      <c r="I1035" s="13" t="s">
        <v>25</v>
      </c>
      <c r="J1035" s="13">
        <f>+VLOOKUP(Données!I1032,Managers!$E$3:$H$1000,3,FALSE)</f>
        <v>7444</v>
      </c>
      <c r="K1035" s="13">
        <f>+VLOOKUP(Données!I1032,Managers!$E$3:$H$1000,4,FALSE)</f>
        <v>7201</v>
      </c>
      <c r="L1035" s="14">
        <f>Données!Q1032</f>
        <v>45530</v>
      </c>
      <c r="M1035" s="13" t="s">
        <v>26</v>
      </c>
      <c r="N1035" s="13" t="s">
        <v>27</v>
      </c>
      <c r="O1035" s="13">
        <f>Données!L1032</f>
        <v>67215213</v>
      </c>
    </row>
    <row r="1036" spans="1:15" x14ac:dyDescent="0.25">
      <c r="A1036" s="13">
        <f>Données!D1033</f>
        <v>7710</v>
      </c>
      <c r="B1036" s="13" t="str">
        <f>Données!B1033</f>
        <v>HOUNGBEGNON</v>
      </c>
      <c r="C1036" s="13" t="str">
        <f>Données!C1033</f>
        <v>Lydwine</v>
      </c>
      <c r="D1036" s="13" t="str">
        <f>Données!E1033</f>
        <v>FEMININ</v>
      </c>
      <c r="E1036" s="13">
        <f>Données!L1033</f>
        <v>51915398</v>
      </c>
      <c r="F1036" s="13" t="str">
        <f>Données!K1033</f>
        <v>Calavi Zogbadjè</v>
      </c>
      <c r="G1036" s="13" t="str">
        <f>Données!M1033</f>
        <v>lydwinehoungbegnon@gmail.com</v>
      </c>
      <c r="H1036" s="13">
        <f>Données!P1033</f>
        <v>202112521834</v>
      </c>
      <c r="I1036" s="13" t="s">
        <v>25</v>
      </c>
      <c r="J1036" s="13">
        <f>+VLOOKUP(Données!I1033,Managers!$E$3:$H$1000,3,FALSE)</f>
        <v>7444</v>
      </c>
      <c r="K1036" s="13">
        <f>+VLOOKUP(Données!I1033,Managers!$E$3:$H$1000,4,FALSE)</f>
        <v>7201</v>
      </c>
      <c r="L1036" s="14">
        <f>Données!Q1033</f>
        <v>45530</v>
      </c>
      <c r="M1036" s="13" t="s">
        <v>26</v>
      </c>
      <c r="N1036" s="13" t="s">
        <v>27</v>
      </c>
      <c r="O1036" s="13">
        <f>Données!L1033</f>
        <v>51915398</v>
      </c>
    </row>
    <row r="1037" spans="1:15" x14ac:dyDescent="0.25">
      <c r="A1037" s="13">
        <f>Données!D1034</f>
        <v>7711</v>
      </c>
      <c r="B1037" s="13" t="str">
        <f>Données!B1034</f>
        <v>AHEHEHINNOU</v>
      </c>
      <c r="C1037" s="13" t="str">
        <f>Données!C1034</f>
        <v>Humbert B. Steeve</v>
      </c>
      <c r="D1037" s="13" t="str">
        <f>Données!E1034</f>
        <v>MASCULIN</v>
      </c>
      <c r="E1037" s="13">
        <f>Données!L1034</f>
        <v>62579048</v>
      </c>
      <c r="F1037" s="13" t="str">
        <f>Données!K1034</f>
        <v>Gbedjromede</v>
      </c>
      <c r="G1037" s="13" t="str">
        <f>Données!M1034</f>
        <v>steeveguezo123@gmail.com</v>
      </c>
      <c r="H1037" s="13">
        <f>Données!P1034</f>
        <v>202480464009</v>
      </c>
      <c r="I1037" s="13" t="s">
        <v>25</v>
      </c>
      <c r="J1037" s="13">
        <f>+VLOOKUP(Données!I1034,Managers!$E$3:$H$1000,3,FALSE)</f>
        <v>7444</v>
      </c>
      <c r="K1037" s="13">
        <f>+VLOOKUP(Données!I1034,Managers!$E$3:$H$1000,4,FALSE)</f>
        <v>7201</v>
      </c>
      <c r="L1037" s="14">
        <f>Données!Q1034</f>
        <v>45530</v>
      </c>
      <c r="M1037" s="13" t="s">
        <v>26</v>
      </c>
      <c r="N1037" s="13" t="s">
        <v>27</v>
      </c>
      <c r="O1037" s="13">
        <f>Données!L1034</f>
        <v>62579048</v>
      </c>
    </row>
    <row r="1038" spans="1:15" x14ac:dyDescent="0.25">
      <c r="A1038" s="13">
        <f>Données!D1035</f>
        <v>7712</v>
      </c>
      <c r="B1038" s="13" t="str">
        <f>Données!B1035</f>
        <v>ASSOUAN</v>
      </c>
      <c r="C1038" s="13" t="str">
        <f>Données!C1035</f>
        <v>Ludovic</v>
      </c>
      <c r="D1038" s="13" t="str">
        <f>Données!E1035</f>
        <v>MASCULIN</v>
      </c>
      <c r="E1038" s="13">
        <f>Données!L1035</f>
        <v>96637569</v>
      </c>
      <c r="F1038" s="13" t="str">
        <f>Données!K1035</f>
        <v>Magoumi CALAVI</v>
      </c>
      <c r="G1038" s="13" t="str">
        <f>Données!M1035</f>
        <v>ludo.cass90@gmail.com</v>
      </c>
      <c r="H1038" s="13">
        <f>Données!P1035</f>
        <v>1201643659100</v>
      </c>
      <c r="I1038" s="13" t="s">
        <v>25</v>
      </c>
      <c r="J1038" s="13">
        <f>+VLOOKUP(Données!I1035,Managers!$E$3:$H$1000,3,FALSE)</f>
        <v>7444</v>
      </c>
      <c r="K1038" s="13">
        <f>+VLOOKUP(Données!I1035,Managers!$E$3:$H$1000,4,FALSE)</f>
        <v>7201</v>
      </c>
      <c r="L1038" s="14">
        <f>Données!Q1035</f>
        <v>45622</v>
      </c>
      <c r="M1038" s="13" t="s">
        <v>26</v>
      </c>
      <c r="N1038" s="13" t="s">
        <v>27</v>
      </c>
      <c r="O1038" s="13">
        <f>Données!L1035</f>
        <v>96637569</v>
      </c>
    </row>
    <row r="1039" spans="1:15" x14ac:dyDescent="0.25">
      <c r="A1039" s="13">
        <f>Données!D1036</f>
        <v>7713</v>
      </c>
      <c r="B1039" s="13" t="str">
        <f>Données!B1036</f>
        <v>Goudali</v>
      </c>
      <c r="C1039" s="13" t="str">
        <f>Données!C1036</f>
        <v>Fernic Ferréol Mahoutondji</v>
      </c>
      <c r="D1039" s="13" t="str">
        <f>Données!E1036</f>
        <v>MASCULIN</v>
      </c>
      <c r="E1039" s="13">
        <f>Données!L1036</f>
        <v>69903215</v>
      </c>
      <c r="F1039" s="13" t="str">
        <f>Données!K1036</f>
        <v>Glo-tokpa</v>
      </c>
      <c r="G1039" s="13" t="str">
        <f>Données!M1036</f>
        <v>fernicenorgoudali@gmail.com</v>
      </c>
      <c r="H1039" s="13">
        <f>Données!P1036</f>
        <v>202344623063</v>
      </c>
      <c r="I1039" s="13" t="s">
        <v>25</v>
      </c>
      <c r="J1039" s="13">
        <f>+VLOOKUP(Données!I1036,Managers!$E$3:$H$1000,3,FALSE)</f>
        <v>7444</v>
      </c>
      <c r="K1039" s="13">
        <f>+VLOOKUP(Données!I1036,Managers!$E$3:$H$1000,4,FALSE)</f>
        <v>7201</v>
      </c>
      <c r="L1039" s="14">
        <f>Données!Q1036</f>
        <v>45530</v>
      </c>
      <c r="M1039" s="13" t="s">
        <v>26</v>
      </c>
      <c r="N1039" s="13" t="s">
        <v>27</v>
      </c>
      <c r="O1039" s="13">
        <f>Données!L1036</f>
        <v>69903215</v>
      </c>
    </row>
    <row r="1040" spans="1:15" x14ac:dyDescent="0.25">
      <c r="A1040" s="13">
        <f>Données!D1037</f>
        <v>7714</v>
      </c>
      <c r="B1040" s="13" t="str">
        <f>Données!B1037</f>
        <v>SOKADJO</v>
      </c>
      <c r="C1040" s="13" t="str">
        <f>Données!C1037</f>
        <v>Sénakpon Hubert</v>
      </c>
      <c r="D1040" s="13" t="str">
        <f>Données!E1037</f>
        <v>MASCULIN</v>
      </c>
      <c r="E1040" s="13">
        <f>Données!L1037</f>
        <v>62097738</v>
      </c>
      <c r="F1040" s="13" t="str">
        <f>Données!K1037</f>
        <v>Gbegnigan</v>
      </c>
      <c r="G1040" s="13" t="str">
        <f>Données!M1037</f>
        <v>hubertsokadjo.90@gmail.com</v>
      </c>
      <c r="H1040" s="13">
        <f>Données!P1037</f>
        <v>202012124888</v>
      </c>
      <c r="I1040" s="13" t="s">
        <v>25</v>
      </c>
      <c r="J1040" s="13">
        <f>+VLOOKUP(Données!I1037,Managers!$E$3:$H$1000,3,FALSE)</f>
        <v>7444</v>
      </c>
      <c r="K1040" s="13">
        <f>+VLOOKUP(Données!I1037,Managers!$E$3:$H$1000,4,FALSE)</f>
        <v>7201</v>
      </c>
      <c r="L1040" s="14">
        <f>Données!Q1037</f>
        <v>45530</v>
      </c>
      <c r="M1040" s="13" t="s">
        <v>26</v>
      </c>
      <c r="N1040" s="13" t="s">
        <v>27</v>
      </c>
      <c r="O1040" s="13">
        <f>Données!L1037</f>
        <v>62097738</v>
      </c>
    </row>
    <row r="1041" spans="1:15" x14ac:dyDescent="0.25">
      <c r="A1041" s="13">
        <f>Données!D1038</f>
        <v>7715</v>
      </c>
      <c r="B1041" s="13" t="str">
        <f>Données!B1038</f>
        <v>KEVI</v>
      </c>
      <c r="C1041" s="13" t="str">
        <f>Données!C1038</f>
        <v>Julien</v>
      </c>
      <c r="D1041" s="13" t="str">
        <f>Données!E1038</f>
        <v>MASCULIN</v>
      </c>
      <c r="E1041" s="13">
        <f>Données!L1038</f>
        <v>96964414</v>
      </c>
      <c r="F1041" s="13" t="str">
        <f>Données!K1038</f>
        <v>Calavi</v>
      </c>
      <c r="G1041" s="13" t="str">
        <f>Données!M1038</f>
        <v>juliodenuevo21@gmail.com</v>
      </c>
      <c r="H1041" s="13">
        <f>Données!P1038</f>
        <v>202213901556</v>
      </c>
      <c r="I1041" s="13" t="s">
        <v>25</v>
      </c>
      <c r="J1041" s="13">
        <f>+VLOOKUP(Données!I1038,Managers!$E$3:$H$1000,3,FALSE)</f>
        <v>7444</v>
      </c>
      <c r="K1041" s="13">
        <f>+VLOOKUP(Données!I1038,Managers!$E$3:$H$1000,4,FALSE)</f>
        <v>7201</v>
      </c>
      <c r="L1041" s="14">
        <f>Données!Q1038</f>
        <v>45532</v>
      </c>
      <c r="M1041" s="13" t="s">
        <v>26</v>
      </c>
      <c r="N1041" s="13" t="s">
        <v>27</v>
      </c>
      <c r="O1041" s="13">
        <f>Données!L1038</f>
        <v>96964414</v>
      </c>
    </row>
    <row r="1042" spans="1:15" x14ac:dyDescent="0.25">
      <c r="A1042" s="13">
        <f>Données!D1039</f>
        <v>7716</v>
      </c>
      <c r="B1042" s="13" t="str">
        <f>Données!B1039</f>
        <v>ADJOVI</v>
      </c>
      <c r="C1042" s="13" t="str">
        <f>Données!C1039</f>
        <v>COOVI LÉANDRE</v>
      </c>
      <c r="D1042" s="13" t="str">
        <f>Données!E1039</f>
        <v>MASCULIN</v>
      </c>
      <c r="E1042" s="13">
        <f>Données!L1039</f>
        <v>96137125</v>
      </c>
      <c r="F1042" s="13" t="str">
        <f>Données!K1039</f>
        <v>LOBOZOUNKPA</v>
      </c>
      <c r="G1042" s="13" t="str">
        <f>Données!M1039</f>
        <v>leandreadjovi2022@gmail.com</v>
      </c>
      <c r="H1042" s="13">
        <f>Données!P1039</f>
        <v>202378276770</v>
      </c>
      <c r="I1042" s="13" t="s">
        <v>25</v>
      </c>
      <c r="J1042" s="13">
        <f>+VLOOKUP(Données!I1039,Managers!$E$3:$H$1000,3,FALSE)</f>
        <v>7444</v>
      </c>
      <c r="K1042" s="13">
        <f>+VLOOKUP(Données!I1039,Managers!$E$3:$H$1000,4,FALSE)</f>
        <v>7201</v>
      </c>
      <c r="L1042" s="14">
        <f>Données!Q1039</f>
        <v>45530</v>
      </c>
      <c r="M1042" s="13" t="s">
        <v>26</v>
      </c>
      <c r="N1042" s="13" t="s">
        <v>27</v>
      </c>
      <c r="O1042" s="13">
        <f>Données!L1039</f>
        <v>96137125</v>
      </c>
    </row>
    <row r="1043" spans="1:15" x14ac:dyDescent="0.25">
      <c r="A1043" s="13">
        <f>Données!D1040</f>
        <v>7717</v>
      </c>
      <c r="B1043" s="13" t="str">
        <f>Données!B1040</f>
        <v>HOUDE</v>
      </c>
      <c r="C1043" s="13" t="str">
        <f>Données!C1040</f>
        <v>A.M. Michée</v>
      </c>
      <c r="D1043" s="13" t="str">
        <f>Données!E1040</f>
        <v>MASCULIN</v>
      </c>
      <c r="E1043" s="13">
        <f>Données!L1040</f>
        <v>90455306</v>
      </c>
      <c r="F1043" s="13" t="str">
        <f>Données!K1040</f>
        <v>Abomey calavi/ Adjodjo</v>
      </c>
      <c r="G1043" s="13" t="str">
        <f>Données!M1040</f>
        <v xml:space="preserve">ahouandogbelidjimadochemicheeh@gmail.com
</v>
      </c>
      <c r="H1043" s="13">
        <f>Données!P1040</f>
        <v>202112359794</v>
      </c>
      <c r="I1043" s="13" t="s">
        <v>25</v>
      </c>
      <c r="J1043" s="13">
        <f>+VLOOKUP(Données!I1040,Managers!$E$3:$H$1000,3,FALSE)</f>
        <v>7444</v>
      </c>
      <c r="K1043" s="13">
        <f>+VLOOKUP(Données!I1040,Managers!$E$3:$H$1000,4,FALSE)</f>
        <v>7201</v>
      </c>
      <c r="L1043" s="14">
        <f>Données!Q1040</f>
        <v>45530</v>
      </c>
      <c r="M1043" s="13" t="s">
        <v>26</v>
      </c>
      <c r="N1043" s="13" t="s">
        <v>27</v>
      </c>
      <c r="O1043" s="13">
        <f>Données!L1040</f>
        <v>90455306</v>
      </c>
    </row>
    <row r="1044" spans="1:15" x14ac:dyDescent="0.25">
      <c r="A1044" s="13">
        <f>Données!D1041</f>
        <v>7718</v>
      </c>
      <c r="B1044" s="13" t="str">
        <f>Données!B1041</f>
        <v>TOTIN</v>
      </c>
      <c r="C1044" s="13" t="str">
        <f>Données!C1041</f>
        <v>Akouèmaho Valentin</v>
      </c>
      <c r="D1044" s="13" t="str">
        <f>Données!E1041</f>
        <v>MASCULIN</v>
      </c>
      <c r="E1044" s="13">
        <f>Données!L1041</f>
        <v>90859903</v>
      </c>
      <c r="F1044" s="13" t="str">
        <f>Données!K1041</f>
        <v>Gbégamey Ahito</v>
      </c>
      <c r="G1044" s="13" t="str">
        <f>Données!M1041</f>
        <v>totinvalentin66@gmail.com</v>
      </c>
      <c r="H1044" s="13">
        <f>Données!P1041</f>
        <v>202374875088</v>
      </c>
      <c r="I1044" s="13" t="s">
        <v>25</v>
      </c>
      <c r="J1044" s="13">
        <f>+VLOOKUP(Données!I1041,Managers!$E$3:$H$1000,3,FALSE)</f>
        <v>7444</v>
      </c>
      <c r="K1044" s="13">
        <f>+VLOOKUP(Données!I1041,Managers!$E$3:$H$1000,4,FALSE)</f>
        <v>7201</v>
      </c>
      <c r="L1044" s="14">
        <f>Données!Q1041</f>
        <v>45530</v>
      </c>
      <c r="M1044" s="13" t="s">
        <v>26</v>
      </c>
      <c r="N1044" s="13" t="s">
        <v>27</v>
      </c>
      <c r="O1044" s="13">
        <f>Données!L1041</f>
        <v>90859903</v>
      </c>
    </row>
    <row r="1045" spans="1:15" x14ac:dyDescent="0.25">
      <c r="A1045" s="13">
        <f>Données!D1042</f>
        <v>7850</v>
      </c>
      <c r="B1045" s="13" t="str">
        <f>Données!B1042</f>
        <v>N'KOUEÏ</v>
      </c>
      <c r="C1045" s="13" t="str">
        <f>Données!C1042</f>
        <v>Bèyiko Sergio Cédric</v>
      </c>
      <c r="D1045" s="13" t="str">
        <f>Données!E1042</f>
        <v>MASCULIN</v>
      </c>
      <c r="E1045" s="13">
        <f>Données!L1042</f>
        <v>56338014</v>
      </c>
      <c r="F1045" s="13" t="str">
        <f>Données!K1042</f>
        <v>Calavi Bidossessi</v>
      </c>
      <c r="G1045" s="13" t="str">
        <f>Données!M1042</f>
        <v>cedricmema79@gmail.com</v>
      </c>
      <c r="H1045" s="13">
        <f>Données!P1042</f>
        <v>202214078923</v>
      </c>
      <c r="I1045" s="13" t="s">
        <v>25</v>
      </c>
      <c r="J1045" s="13">
        <f>+VLOOKUP(Données!I1042,Managers!$E$3:$H$1000,3,FALSE)</f>
        <v>7303</v>
      </c>
      <c r="K1045" s="13">
        <f>+VLOOKUP(Données!I1042,Managers!$E$3:$H$1000,4,FALSE)</f>
        <v>5580</v>
      </c>
      <c r="L1045" s="14">
        <f>Données!Q1042</f>
        <v>45525</v>
      </c>
      <c r="M1045" s="13" t="s">
        <v>26</v>
      </c>
      <c r="N1045" s="13" t="s">
        <v>27</v>
      </c>
      <c r="O1045" s="13">
        <f>Données!L1042</f>
        <v>56338014</v>
      </c>
    </row>
    <row r="1046" spans="1:15" x14ac:dyDescent="0.25">
      <c r="A1046" s="13">
        <f>Données!D1043</f>
        <v>8339</v>
      </c>
      <c r="B1046" s="13" t="str">
        <f>Données!B1043</f>
        <v>ZOUNTEME</v>
      </c>
      <c r="C1046" s="13" t="str">
        <f>Données!C1043</f>
        <v>Gbodja Justin</v>
      </c>
      <c r="D1046" s="13" t="str">
        <f>Données!E1043</f>
        <v>MASCULIN</v>
      </c>
      <c r="E1046" s="13">
        <f>Données!L1043</f>
        <v>67853242</v>
      </c>
      <c r="F1046" s="13" t="str">
        <f>Données!K1043</f>
        <v>Natitingou au quartier ourbouga</v>
      </c>
      <c r="G1046" s="13" t="str">
        <f>Données!M1043</f>
        <v>gbodjajustinzounteme@gmail.com</v>
      </c>
      <c r="H1046" s="13">
        <f>Données!P1043</f>
        <v>202467223212</v>
      </c>
      <c r="I1046" s="13" t="s">
        <v>25</v>
      </c>
      <c r="J1046" s="13">
        <f>+VLOOKUP(Données!I1043,Managers!$E$3:$H$1000,3,FALSE)</f>
        <v>7114</v>
      </c>
      <c r="K1046" s="13">
        <f>+VLOOKUP(Données!I1043,Managers!$E$3:$H$1000,4,FALSE)</f>
        <v>8036</v>
      </c>
      <c r="L1046" s="14">
        <f>Données!Q1043</f>
        <v>45533</v>
      </c>
      <c r="M1046" s="13" t="s">
        <v>26</v>
      </c>
      <c r="N1046" s="13" t="s">
        <v>27</v>
      </c>
      <c r="O1046" s="13">
        <f>Données!L1043</f>
        <v>67853242</v>
      </c>
    </row>
    <row r="1047" spans="1:15" x14ac:dyDescent="0.25">
      <c r="A1047" s="13">
        <f>Données!D1044</f>
        <v>7851</v>
      </c>
      <c r="B1047" s="13" t="str">
        <f>Données!B1044</f>
        <v>LOKOSSOU GASSOU</v>
      </c>
      <c r="C1047" s="13" t="str">
        <f>Données!C1044</f>
        <v>Tchédji Lozès</v>
      </c>
      <c r="D1047" s="13" t="str">
        <f>Données!E1044</f>
        <v>MASCULIN</v>
      </c>
      <c r="E1047" s="13">
        <f>Données!L1044</f>
        <v>96745994</v>
      </c>
      <c r="F1047" s="13" t="str">
        <f>Données!K1044</f>
        <v>Gbodjè</v>
      </c>
      <c r="G1047" s="13" t="str">
        <f>Données!M1044</f>
        <v>lozeslokossougassou@gmail.com</v>
      </c>
      <c r="H1047" s="13">
        <f>Données!P1044</f>
        <v>202378757860</v>
      </c>
      <c r="I1047" s="13" t="s">
        <v>25</v>
      </c>
      <c r="J1047" s="13">
        <f>+VLOOKUP(Données!I1044,Managers!$E$3:$H$1000,3,FALSE)</f>
        <v>7303</v>
      </c>
      <c r="K1047" s="13">
        <f>+VLOOKUP(Données!I1044,Managers!$E$3:$H$1000,4,FALSE)</f>
        <v>5580</v>
      </c>
      <c r="L1047" s="14">
        <f>Données!Q1044</f>
        <v>45525</v>
      </c>
      <c r="M1047" s="13" t="s">
        <v>26</v>
      </c>
      <c r="N1047" s="13" t="s">
        <v>27</v>
      </c>
      <c r="O1047" s="13">
        <f>Données!L1044</f>
        <v>96745994</v>
      </c>
    </row>
    <row r="1048" spans="1:15" x14ac:dyDescent="0.25">
      <c r="A1048" s="13">
        <f>Données!D1045</f>
        <v>6783</v>
      </c>
      <c r="B1048" s="13" t="str">
        <f>Données!B1045</f>
        <v>BALOGOUN</v>
      </c>
      <c r="C1048" s="13" t="str">
        <f>Données!C1045</f>
        <v>A. Jeannette</v>
      </c>
      <c r="D1048" s="13" t="str">
        <f>Données!E1045</f>
        <v>FEMININ</v>
      </c>
      <c r="E1048" s="13">
        <f>Données!L1045</f>
        <v>91470880</v>
      </c>
      <c r="F1048" s="13" t="str">
        <f>Données!K1045</f>
        <v>Dassa</v>
      </c>
      <c r="G1048" s="13" t="str">
        <f>Données!M1045</f>
        <v>balogounjeannette@gmail.com</v>
      </c>
      <c r="H1048" s="13">
        <f>Données!P1045</f>
        <v>202218991786</v>
      </c>
      <c r="I1048" s="13" t="s">
        <v>25</v>
      </c>
      <c r="J1048" s="13">
        <f>+VLOOKUP(Données!I1045,Managers!$E$3:$H$1000,3,FALSE)</f>
        <v>7134</v>
      </c>
      <c r="K1048" s="13">
        <f>+VLOOKUP(Données!I1045,Managers!$E$3:$H$1000,4,FALSE)</f>
        <v>7301</v>
      </c>
      <c r="L1048" s="14">
        <f>Données!Q1045</f>
        <v>45537</v>
      </c>
      <c r="M1048" s="13" t="s">
        <v>26</v>
      </c>
      <c r="N1048" s="13" t="s">
        <v>27</v>
      </c>
      <c r="O1048" s="13">
        <f>Données!L1045</f>
        <v>91470880</v>
      </c>
    </row>
    <row r="1049" spans="1:15" x14ac:dyDescent="0.25">
      <c r="A1049" s="13">
        <f>Données!D1046</f>
        <v>7719</v>
      </c>
      <c r="B1049" s="13" t="str">
        <f>Données!B1046</f>
        <v>ETO</v>
      </c>
      <c r="C1049" s="13" t="str">
        <f>Données!C1046</f>
        <v>Rock</v>
      </c>
      <c r="D1049" s="13" t="str">
        <f>Données!E1046</f>
        <v>MASCULIN</v>
      </c>
      <c r="E1049" s="13">
        <f>Données!L1046</f>
        <v>96932488</v>
      </c>
      <c r="F1049" s="13" t="str">
        <f>Données!K1046</f>
        <v>Lokossa</v>
      </c>
      <c r="G1049" s="13" t="str">
        <f>Données!M1046</f>
        <v>etorock86@gmail.com</v>
      </c>
      <c r="H1049" s="13">
        <f>Données!P1046</f>
        <v>201810229909</v>
      </c>
      <c r="I1049" s="13" t="s">
        <v>25</v>
      </c>
      <c r="J1049" s="13">
        <f>+VLOOKUP(Données!I1046,Managers!$E$3:$H$1000,3,FALSE)</f>
        <v>7202</v>
      </c>
      <c r="K1049" s="13">
        <f>+VLOOKUP(Données!I1046,Managers!$E$3:$H$1000,4,FALSE)</f>
        <v>7201</v>
      </c>
      <c r="L1049" s="14">
        <f>Données!Q1046</f>
        <v>45538</v>
      </c>
      <c r="M1049" s="13" t="s">
        <v>26</v>
      </c>
      <c r="N1049" s="13" t="s">
        <v>27</v>
      </c>
      <c r="O1049" s="13">
        <f>Données!L1046</f>
        <v>96932488</v>
      </c>
    </row>
    <row r="1050" spans="1:15" x14ac:dyDescent="0.25">
      <c r="A1050" s="13">
        <f>Données!D1047</f>
        <v>7720</v>
      </c>
      <c r="B1050" s="13" t="str">
        <f>Données!B1047</f>
        <v>TOGBADJA</v>
      </c>
      <c r="C1050" s="13" t="str">
        <f>Données!C1047</f>
        <v>Ahouéfa Grâces Luronne</v>
      </c>
      <c r="D1050" s="13" t="str">
        <f>Données!E1047</f>
        <v>FEMININ</v>
      </c>
      <c r="E1050" s="13">
        <f>Données!L1047</f>
        <v>46203868</v>
      </c>
      <c r="F1050" s="13" t="str">
        <f>Données!K1047</f>
        <v>Womey Centre</v>
      </c>
      <c r="G1050" s="13" t="str">
        <f>Données!M1047</f>
        <v>togbadjagraces@gmail.com</v>
      </c>
      <c r="H1050" s="13">
        <f>Données!P1047</f>
        <v>202422623696</v>
      </c>
      <c r="I1050" s="13" t="s">
        <v>25</v>
      </c>
      <c r="J1050" s="13">
        <f>+VLOOKUP(Données!I1047,Managers!$E$3:$H$1000,3,FALSE)</f>
        <v>7444</v>
      </c>
      <c r="K1050" s="13">
        <f>+VLOOKUP(Données!I1047,Managers!$E$3:$H$1000,4,FALSE)</f>
        <v>7201</v>
      </c>
      <c r="L1050" s="14">
        <f>Données!Q1047</f>
        <v>45530</v>
      </c>
      <c r="M1050" s="13" t="s">
        <v>26</v>
      </c>
      <c r="N1050" s="13" t="s">
        <v>27</v>
      </c>
      <c r="O1050" s="13">
        <f>Données!L1047</f>
        <v>46203868</v>
      </c>
    </row>
    <row r="1051" spans="1:15" x14ac:dyDescent="0.25">
      <c r="A1051" s="13">
        <f>Données!D1048</f>
        <v>6784</v>
      </c>
      <c r="B1051" s="13" t="str">
        <f>Données!B1048</f>
        <v>ZINHOUIN</v>
      </c>
      <c r="C1051" s="13" t="str">
        <f>Données!C1048</f>
        <v>Evelia Pierron</v>
      </c>
      <c r="D1051" s="13" t="str">
        <f>Données!E1048</f>
        <v>FEMININ</v>
      </c>
      <c r="E1051" s="13">
        <f>Données!L1048</f>
        <v>53477996</v>
      </c>
      <c r="F1051" s="13" t="str">
        <f>Données!K1048</f>
        <v>Bohicon/Qt: Agbanwémè</v>
      </c>
      <c r="G1051" s="13" t="str">
        <f>Données!M1048</f>
        <v>zinhouinpierron@gmail.com</v>
      </c>
      <c r="H1051" s="13">
        <f>Données!P1048</f>
        <v>202356248494</v>
      </c>
      <c r="I1051" s="13" t="s">
        <v>25</v>
      </c>
      <c r="J1051" s="13">
        <f>+VLOOKUP(Données!I1048,Managers!$E$3:$H$1000,3,FALSE)</f>
        <v>6017</v>
      </c>
      <c r="K1051" s="13">
        <f>+VLOOKUP(Données!I1048,Managers!$E$3:$H$1000,4,FALSE)</f>
        <v>7301</v>
      </c>
      <c r="L1051" s="14">
        <f>Données!Q1048</f>
        <v>45544</v>
      </c>
      <c r="M1051" s="13" t="s">
        <v>26</v>
      </c>
      <c r="N1051" s="13" t="s">
        <v>27</v>
      </c>
      <c r="O1051" s="13">
        <f>Données!L1048</f>
        <v>53477996</v>
      </c>
    </row>
    <row r="1052" spans="1:15" x14ac:dyDescent="0.25">
      <c r="A1052" s="13">
        <f>Données!D1049</f>
        <v>6785</v>
      </c>
      <c r="B1052" s="13" t="str">
        <f>Données!B1049</f>
        <v>ZAVINON</v>
      </c>
      <c r="C1052" s="13" t="str">
        <f>Données!C1049</f>
        <v>Florida Laurenda</v>
      </c>
      <c r="D1052" s="13" t="str">
        <f>Données!E1049</f>
        <v>FEMININ</v>
      </c>
      <c r="E1052" s="13">
        <f>Données!L1049</f>
        <v>91533583</v>
      </c>
      <c r="F1052" s="13" t="str">
        <f>Données!K1049</f>
        <v>Abomey/ Qt: Dokpa Tohizanly</v>
      </c>
      <c r="G1052" s="13" t="str">
        <f>Données!M1049</f>
        <v>zavinonfloridalaurenda@gmail.com</v>
      </c>
      <c r="H1052" s="13">
        <f>Données!P1049</f>
        <v>202012169134</v>
      </c>
      <c r="I1052" s="13" t="s">
        <v>25</v>
      </c>
      <c r="J1052" s="13">
        <f>+VLOOKUP(Données!I1049,Managers!$E$3:$H$1000,3,FALSE)</f>
        <v>6017</v>
      </c>
      <c r="K1052" s="13">
        <f>+VLOOKUP(Données!I1049,Managers!$E$3:$H$1000,4,FALSE)</f>
        <v>7301</v>
      </c>
      <c r="L1052" s="14">
        <f>Données!Q1049</f>
        <v>45544</v>
      </c>
      <c r="M1052" s="13" t="s">
        <v>26</v>
      </c>
      <c r="N1052" s="13" t="s">
        <v>27</v>
      </c>
      <c r="O1052" s="13">
        <f>Données!L1049</f>
        <v>91533583</v>
      </c>
    </row>
    <row r="1053" spans="1:15" x14ac:dyDescent="0.25">
      <c r="A1053" s="13">
        <f>Données!D1050</f>
        <v>7721</v>
      </c>
      <c r="B1053" s="13" t="str">
        <f>Données!B1050</f>
        <v>TOBOEGOUN</v>
      </c>
      <c r="C1053" s="13" t="str">
        <f>Données!C1050</f>
        <v>houeffa wodicette</v>
      </c>
      <c r="D1053" s="13" t="str">
        <f>Données!E1050</f>
        <v>FEMININ</v>
      </c>
      <c r="E1053" s="13">
        <f>Données!L1050</f>
        <v>91820300</v>
      </c>
      <c r="F1053" s="13" t="str">
        <f>Données!K1050</f>
        <v>PORTO-NOVO</v>
      </c>
      <c r="G1053" s="13" t="str">
        <f>Données!M1050</f>
        <v>wodicette@gmail.com</v>
      </c>
      <c r="H1053" s="13">
        <f>Données!P1050</f>
        <v>202464575655</v>
      </c>
      <c r="I1053" s="13" t="s">
        <v>25</v>
      </c>
      <c r="J1053" s="13">
        <f>+VLOOKUP(Données!I1050,Managers!$E$3:$H$1000,3,FALSE)</f>
        <v>7444</v>
      </c>
      <c r="K1053" s="13">
        <f>+VLOOKUP(Données!I1050,Managers!$E$3:$H$1000,4,FALSE)</f>
        <v>7201</v>
      </c>
      <c r="L1053" s="14">
        <f>Données!Q1050</f>
        <v>45544</v>
      </c>
      <c r="M1053" s="13" t="s">
        <v>26</v>
      </c>
      <c r="N1053" s="13" t="s">
        <v>27</v>
      </c>
      <c r="O1053" s="13">
        <f>Données!L1050</f>
        <v>91820300</v>
      </c>
    </row>
    <row r="1054" spans="1:15" x14ac:dyDescent="0.25">
      <c r="A1054" s="13">
        <f>Données!D1051</f>
        <v>7722</v>
      </c>
      <c r="B1054" s="13" t="str">
        <f>Données!B1051</f>
        <v>HOSSOU</v>
      </c>
      <c r="C1054" s="13" t="str">
        <f>Données!C1051</f>
        <v>TCHEGNIKPEDE BENOITE ALICE</v>
      </c>
      <c r="D1054" s="13" t="str">
        <f>Données!E1051</f>
        <v>FEMININ</v>
      </c>
      <c r="E1054" s="13">
        <f>Données!L1051</f>
        <v>62020815</v>
      </c>
      <c r="F1054" s="13" t="str">
        <f>Données!K1051</f>
        <v>AKPAKPA PK10</v>
      </c>
      <c r="G1054" s="13" t="str">
        <f>Données!M1051</f>
        <v>benoitehosou55@gmail.com</v>
      </c>
      <c r="H1054" s="13">
        <f>Données!P1051</f>
        <v>202012151534</v>
      </c>
      <c r="I1054" s="13" t="s">
        <v>25</v>
      </c>
      <c r="J1054" s="13">
        <f>+VLOOKUP(Données!I1051,Managers!$E$3:$H$1000,3,FALSE)</f>
        <v>7444</v>
      </c>
      <c r="K1054" s="13">
        <f>+VLOOKUP(Données!I1051,Managers!$E$3:$H$1000,4,FALSE)</f>
        <v>7201</v>
      </c>
      <c r="L1054" s="14">
        <f>Données!Q1051</f>
        <v>45544</v>
      </c>
      <c r="M1054" s="13" t="s">
        <v>26</v>
      </c>
      <c r="N1054" s="13" t="s">
        <v>27</v>
      </c>
      <c r="O1054" s="13">
        <f>Données!L1051</f>
        <v>62020815</v>
      </c>
    </row>
    <row r="1055" spans="1:15" x14ac:dyDescent="0.25">
      <c r="A1055" s="13">
        <f>Données!D1052</f>
        <v>7723</v>
      </c>
      <c r="B1055" s="13" t="str">
        <f>Données!B1052</f>
        <v>LESSANGNI</v>
      </c>
      <c r="C1055" s="13" t="str">
        <f>Données!C1052</f>
        <v xml:space="preserve">COFFI VICTOR 
</v>
      </c>
      <c r="D1055" s="13" t="str">
        <f>Données!E1052</f>
        <v>MASCULIN</v>
      </c>
      <c r="E1055" s="13">
        <f>Données!L1052</f>
        <v>91700017</v>
      </c>
      <c r="F1055" s="13" t="str">
        <f>Données!K1052</f>
        <v>SOMÈ( TOGBA)</v>
      </c>
      <c r="G1055" s="13" t="str">
        <f>Données!M1052</f>
        <v>lessangnicvictor@gmail.com</v>
      </c>
      <c r="H1055" s="13">
        <f>Données!P1052</f>
        <v>1201407397009</v>
      </c>
      <c r="I1055" s="13" t="s">
        <v>25</v>
      </c>
      <c r="J1055" s="13">
        <f>+VLOOKUP(Données!I1052,Managers!$E$3:$H$1000,3,FALSE)</f>
        <v>7444</v>
      </c>
      <c r="K1055" s="13">
        <f>+VLOOKUP(Données!I1052,Managers!$E$3:$H$1000,4,FALSE)</f>
        <v>7201</v>
      </c>
      <c r="L1055" s="14">
        <f>Données!Q1052</f>
        <v>45545</v>
      </c>
      <c r="M1055" s="13" t="s">
        <v>26</v>
      </c>
      <c r="N1055" s="13" t="s">
        <v>27</v>
      </c>
      <c r="O1055" s="13">
        <f>Données!L1052</f>
        <v>91700017</v>
      </c>
    </row>
    <row r="1056" spans="1:15" x14ac:dyDescent="0.25">
      <c r="A1056" s="13">
        <f>Données!D1053</f>
        <v>5942</v>
      </c>
      <c r="B1056" s="13" t="str">
        <f>Données!B1053</f>
        <v>BINAZON</v>
      </c>
      <c r="C1056" s="13" t="str">
        <f>Données!C1053</f>
        <v>Jonas Gild-Lino</v>
      </c>
      <c r="D1056" s="13" t="str">
        <f>Données!E1053</f>
        <v>MASCULIN</v>
      </c>
      <c r="E1056" s="13">
        <f>Données!L1053</f>
        <v>96667358</v>
      </c>
      <c r="F1056" s="13" t="str">
        <f>Données!K1053</f>
        <v>WOMEY</v>
      </c>
      <c r="G1056" s="13" t="str">
        <f>Données!M1053</f>
        <v>Jonasgildlino@gmail.com</v>
      </c>
      <c r="H1056" s="13">
        <f>Données!P1053</f>
        <v>202011864108</v>
      </c>
      <c r="I1056" s="13" t="s">
        <v>25</v>
      </c>
      <c r="J1056" s="13">
        <f>+VLOOKUP(Données!I1053,Managers!$E$3:$H$1000,3,FALSE)</f>
        <v>5794</v>
      </c>
      <c r="K1056" s="13">
        <f>+VLOOKUP(Données!I1053,Managers!$E$3:$H$1000,4,FALSE)</f>
        <v>5253</v>
      </c>
      <c r="L1056" s="14">
        <f>Données!Q1053</f>
        <v>45537</v>
      </c>
      <c r="M1056" s="13" t="s">
        <v>26</v>
      </c>
      <c r="N1056" s="13" t="s">
        <v>27</v>
      </c>
      <c r="O1056" s="13">
        <f>Données!L1053</f>
        <v>96667358</v>
      </c>
    </row>
    <row r="1057" spans="1:15" x14ac:dyDescent="0.25">
      <c r="A1057" s="13">
        <f>Données!D1054</f>
        <v>5943</v>
      </c>
      <c r="B1057" s="13" t="str">
        <f>Données!B1054</f>
        <v>GANGNIHESSOU</v>
      </c>
      <c r="C1057" s="13" t="str">
        <f>Données!C1054</f>
        <v>Roméo</v>
      </c>
      <c r="D1057" s="13" t="str">
        <f>Données!E1054</f>
        <v>MASCULIN</v>
      </c>
      <c r="E1057" s="13">
        <f>Données!L1054</f>
        <v>66851065</v>
      </c>
      <c r="F1057" s="13" t="str">
        <f>Données!K1054</f>
        <v>Aitchédji</v>
      </c>
      <c r="G1057" s="13" t="str">
        <f>Données!M1054</f>
        <v>gangnihessoumeo@gmail.com</v>
      </c>
      <c r="H1057" s="13">
        <f>Données!P1054</f>
        <v>202494370440</v>
      </c>
      <c r="I1057" s="13" t="s">
        <v>25</v>
      </c>
      <c r="J1057" s="13">
        <f>+VLOOKUP(Données!I1054,Managers!$E$3:$H$1000,3,FALSE)</f>
        <v>5794</v>
      </c>
      <c r="K1057" s="13">
        <f>+VLOOKUP(Données!I1054,Managers!$E$3:$H$1000,4,FALSE)</f>
        <v>5253</v>
      </c>
      <c r="L1057" s="14">
        <f>Données!Q1054</f>
        <v>45537</v>
      </c>
      <c r="M1057" s="13" t="s">
        <v>26</v>
      </c>
      <c r="N1057" s="13" t="s">
        <v>27</v>
      </c>
      <c r="O1057" s="13">
        <f>Données!L1054</f>
        <v>66851065</v>
      </c>
    </row>
    <row r="1058" spans="1:15" x14ac:dyDescent="0.25">
      <c r="A1058" s="13">
        <f>Données!D1055</f>
        <v>8245</v>
      </c>
      <c r="B1058" s="13" t="str">
        <f>Données!B1055</f>
        <v>CHABI</v>
      </c>
      <c r="C1058" s="13" t="str">
        <f>Données!C1055</f>
        <v>AFOUDA OLOUWAFEMI YVES ANGES MARI</v>
      </c>
      <c r="D1058" s="13" t="str">
        <f>Données!E1055</f>
        <v>MASCULIN</v>
      </c>
      <c r="E1058" s="13">
        <f>Données!L1055</f>
        <v>53544892</v>
      </c>
      <c r="F1058" s="13" t="str">
        <f>Données!K1055</f>
        <v>Parakou</v>
      </c>
      <c r="G1058" s="13" t="str">
        <f>Données!M1055</f>
        <v>Angemarichabi@gmail.com</v>
      </c>
      <c r="H1058" s="13">
        <f>Données!P1055</f>
        <v>2022239094263</v>
      </c>
      <c r="I1058" s="13" t="s">
        <v>25</v>
      </c>
      <c r="J1058" s="13">
        <f>+VLOOKUP(Données!I1055,Managers!$E$3:$H$1000,3,FALSE)</f>
        <v>8061</v>
      </c>
      <c r="K1058" s="13">
        <f>+VLOOKUP(Données!I1055,Managers!$E$3:$H$1000,4,FALSE)</f>
        <v>8036</v>
      </c>
      <c r="L1058" s="14">
        <f>Données!Q1055</f>
        <v>45547</v>
      </c>
      <c r="M1058" s="13" t="s">
        <v>26</v>
      </c>
      <c r="N1058" s="13" t="s">
        <v>27</v>
      </c>
      <c r="O1058" s="13">
        <f>Données!L1055</f>
        <v>53544892</v>
      </c>
    </row>
    <row r="1059" spans="1:15" x14ac:dyDescent="0.25">
      <c r="A1059" s="13">
        <f>Données!D1056</f>
        <v>8246</v>
      </c>
      <c r="B1059" s="13" t="str">
        <f>Données!B1056</f>
        <v>HOUSSOU</v>
      </c>
      <c r="C1059" s="13" t="str">
        <f>Données!C1056</f>
        <v>DJIMA alain</v>
      </c>
      <c r="D1059" s="13" t="str">
        <f>Données!E1056</f>
        <v>MASCULIN</v>
      </c>
      <c r="E1059" s="13">
        <f>Données!L1056</f>
        <v>67216097</v>
      </c>
      <c r="F1059" s="13" t="str">
        <f>Données!K1056</f>
        <v>Parakou</v>
      </c>
      <c r="G1059" s="13" t="str">
        <f>Données!M1056</f>
        <v>Djimahoussou@gmail.com</v>
      </c>
      <c r="H1059" s="13">
        <f>Données!P1056</f>
        <v>202485905485</v>
      </c>
      <c r="I1059" s="13" t="s">
        <v>25</v>
      </c>
      <c r="J1059" s="13">
        <f>+VLOOKUP(Données!I1056,Managers!$E$3:$H$1000,3,FALSE)</f>
        <v>8061</v>
      </c>
      <c r="K1059" s="13">
        <f>+VLOOKUP(Données!I1056,Managers!$E$3:$H$1000,4,FALSE)</f>
        <v>8036</v>
      </c>
      <c r="L1059" s="14">
        <f>Données!Q1056</f>
        <v>45547</v>
      </c>
      <c r="M1059" s="13" t="s">
        <v>26</v>
      </c>
      <c r="N1059" s="13" t="s">
        <v>27</v>
      </c>
      <c r="O1059" s="13">
        <f>Données!L1056</f>
        <v>67216097</v>
      </c>
    </row>
    <row r="1060" spans="1:15" x14ac:dyDescent="0.25">
      <c r="A1060" s="13">
        <f>Données!D1057</f>
        <v>8247</v>
      </c>
      <c r="B1060" s="13" t="str">
        <f>Données!B1057</f>
        <v>YAFOUNDE</v>
      </c>
      <c r="C1060" s="13" t="str">
        <f>Données!C1057</f>
        <v>Sylvain</v>
      </c>
      <c r="D1060" s="13" t="str">
        <f>Données!E1057</f>
        <v>MASCULIN</v>
      </c>
      <c r="E1060" s="13">
        <f>Données!L1057</f>
        <v>62249765</v>
      </c>
      <c r="F1060" s="13" t="str">
        <f>Données!K1057</f>
        <v>Parakou</v>
      </c>
      <c r="G1060" s="13" t="str">
        <f>Données!M1057</f>
        <v>yafoundesylvain9@gmail.com</v>
      </c>
      <c r="H1060" s="13">
        <f>Données!P1057</f>
        <v>202474275965</v>
      </c>
      <c r="I1060" s="13" t="s">
        <v>25</v>
      </c>
      <c r="J1060" s="13">
        <f>+VLOOKUP(Données!I1057,Managers!$E$3:$H$1000,3,FALSE)</f>
        <v>8044</v>
      </c>
      <c r="K1060" s="13">
        <f>+VLOOKUP(Données!I1057,Managers!$E$3:$H$1000,4,FALSE)</f>
        <v>7201</v>
      </c>
      <c r="L1060" s="14">
        <f>Données!Q1057</f>
        <v>45536</v>
      </c>
      <c r="M1060" s="13" t="s">
        <v>26</v>
      </c>
      <c r="N1060" s="13" t="s">
        <v>27</v>
      </c>
      <c r="O1060" s="13">
        <f>Données!L1057</f>
        <v>62249765</v>
      </c>
    </row>
    <row r="1061" spans="1:15" x14ac:dyDescent="0.25">
      <c r="A1061" s="13">
        <f>Données!D1058</f>
        <v>8248</v>
      </c>
      <c r="B1061" s="13" t="str">
        <f>Données!B1058</f>
        <v>WINDEHOU</v>
      </c>
      <c r="C1061" s="13" t="str">
        <f>Données!C1058</f>
        <v>Donation</v>
      </c>
      <c r="D1061" s="13" t="str">
        <f>Données!E1058</f>
        <v>MASCULIN</v>
      </c>
      <c r="E1061" s="13">
        <f>Données!L1058</f>
        <v>52964011</v>
      </c>
      <c r="F1061" s="13" t="str">
        <f>Données!K1058</f>
        <v>Parakou</v>
      </c>
      <c r="G1061" s="13" t="str">
        <f>Données!M1058</f>
        <v>donatiennouveau63@gmail.com</v>
      </c>
      <c r="H1061" s="13">
        <f>Données!P1058</f>
        <v>202495999874</v>
      </c>
      <c r="I1061" s="13" t="s">
        <v>25</v>
      </c>
      <c r="J1061" s="13">
        <f>+VLOOKUP(Données!I1058,Managers!$E$3:$H$1000,3,FALSE)</f>
        <v>8044</v>
      </c>
      <c r="K1061" s="13">
        <f>+VLOOKUP(Données!I1058,Managers!$E$3:$H$1000,4,FALSE)</f>
        <v>7201</v>
      </c>
      <c r="L1061" s="14">
        <f>Données!Q1058</f>
        <v>45536</v>
      </c>
      <c r="M1061" s="13" t="s">
        <v>26</v>
      </c>
      <c r="N1061" s="13" t="s">
        <v>27</v>
      </c>
      <c r="O1061" s="13">
        <f>Données!L1058</f>
        <v>52964011</v>
      </c>
    </row>
    <row r="1062" spans="1:15" x14ac:dyDescent="0.25">
      <c r="A1062" s="13">
        <f>Données!D1059</f>
        <v>8249</v>
      </c>
      <c r="B1062" s="13" t="str">
        <f>Données!B1059</f>
        <v>OBOSSOU</v>
      </c>
      <c r="C1062" s="13" t="str">
        <f>Données!C1059</f>
        <v>A.Narcisse</v>
      </c>
      <c r="D1062" s="13" t="str">
        <f>Données!E1059</f>
        <v>MASCULIN</v>
      </c>
      <c r="E1062" s="13">
        <f>Données!L1059</f>
        <v>66921066</v>
      </c>
      <c r="F1062" s="13" t="str">
        <f>Données!K1059</f>
        <v>Parakou</v>
      </c>
      <c r="G1062" s="13" t="str">
        <f>Données!M1059</f>
        <v>abossounarcisse3@gmail.com</v>
      </c>
      <c r="H1062" s="13">
        <f>Données!P1059</f>
        <v>202449414855</v>
      </c>
      <c r="I1062" s="13" t="s">
        <v>25</v>
      </c>
      <c r="J1062" s="13">
        <f>+VLOOKUP(Données!I1059,Managers!$E$3:$H$1000,3,FALSE)</f>
        <v>8044</v>
      </c>
      <c r="K1062" s="13">
        <f>+VLOOKUP(Données!I1059,Managers!$E$3:$H$1000,4,FALSE)</f>
        <v>7201</v>
      </c>
      <c r="L1062" s="14">
        <f>Données!Q1059</f>
        <v>45536</v>
      </c>
      <c r="M1062" s="13" t="s">
        <v>26</v>
      </c>
      <c r="N1062" s="13" t="s">
        <v>27</v>
      </c>
      <c r="O1062" s="13">
        <f>Données!L1059</f>
        <v>66921066</v>
      </c>
    </row>
    <row r="1063" spans="1:15" x14ac:dyDescent="0.25">
      <c r="A1063" s="13">
        <f>Données!D1060</f>
        <v>8250</v>
      </c>
      <c r="B1063" s="13" t="str">
        <f>Données!B1060</f>
        <v>DAKO</v>
      </c>
      <c r="C1063" s="13" t="str">
        <f>Données!C1060</f>
        <v>Carine S.P</v>
      </c>
      <c r="D1063" s="13" t="str">
        <f>Données!E1060</f>
        <v>FEMININ</v>
      </c>
      <c r="E1063" s="13">
        <f>Données!L1060</f>
        <v>66575765</v>
      </c>
      <c r="F1063" s="13" t="str">
        <f>Données!K1060</f>
        <v>Parakou</v>
      </c>
      <c r="G1063" s="13" t="str">
        <f>Données!M1060</f>
        <v>dakocarine3@gmail.com</v>
      </c>
      <c r="H1063" s="13">
        <f>Données!P1060</f>
        <v>202462433600</v>
      </c>
      <c r="I1063" s="13" t="s">
        <v>25</v>
      </c>
      <c r="J1063" s="13">
        <f>+VLOOKUP(Données!I1060,Managers!$E$3:$H$1000,3,FALSE)</f>
        <v>8044</v>
      </c>
      <c r="K1063" s="13">
        <f>+VLOOKUP(Données!I1060,Managers!$E$3:$H$1000,4,FALSE)</f>
        <v>7201</v>
      </c>
      <c r="L1063" s="14">
        <f>Données!Q1060</f>
        <v>45536</v>
      </c>
      <c r="M1063" s="13" t="s">
        <v>26</v>
      </c>
      <c r="N1063" s="13" t="s">
        <v>27</v>
      </c>
      <c r="O1063" s="13">
        <f>Données!L1060</f>
        <v>66575765</v>
      </c>
    </row>
    <row r="1064" spans="1:15" x14ac:dyDescent="0.25">
      <c r="A1064" s="13">
        <f>Données!D1061</f>
        <v>8251</v>
      </c>
      <c r="B1064" s="13" t="str">
        <f>Données!B1061</f>
        <v>DENAKPO</v>
      </c>
      <c r="C1064" s="13" t="str">
        <f>Données!C1061</f>
        <v>K.Henriette</v>
      </c>
      <c r="D1064" s="13" t="str">
        <f>Données!E1061</f>
        <v>FEMININ</v>
      </c>
      <c r="E1064" s="13">
        <f>Données!L1061</f>
        <v>52599259</v>
      </c>
      <c r="F1064" s="13" t="str">
        <f>Données!K1061</f>
        <v>Parakou</v>
      </c>
      <c r="G1064" s="13" t="str">
        <f>Données!M1061</f>
        <v>Henriettedenakpo@gmail. Com</v>
      </c>
      <c r="H1064" s="13">
        <f>Données!P1061</f>
        <v>202113805399</v>
      </c>
      <c r="I1064" s="13" t="s">
        <v>25</v>
      </c>
      <c r="J1064" s="13">
        <f>+VLOOKUP(Données!I1061,Managers!$E$3:$H$1000,3,FALSE)</f>
        <v>8044</v>
      </c>
      <c r="K1064" s="13">
        <f>+VLOOKUP(Données!I1061,Managers!$E$3:$H$1000,4,FALSE)</f>
        <v>7201</v>
      </c>
      <c r="L1064" s="14">
        <f>Données!Q1061</f>
        <v>45536</v>
      </c>
      <c r="M1064" s="13" t="s">
        <v>26</v>
      </c>
      <c r="N1064" s="13" t="s">
        <v>27</v>
      </c>
      <c r="O1064" s="13">
        <f>Données!L1061</f>
        <v>52599259</v>
      </c>
    </row>
    <row r="1065" spans="1:15" x14ac:dyDescent="0.25">
      <c r="A1065" s="13">
        <f>Données!D1062</f>
        <v>8340</v>
      </c>
      <c r="B1065" s="13" t="str">
        <f>Données!B1062</f>
        <v>GNAMOU</v>
      </c>
      <c r="C1065" s="13" t="str">
        <f>Données!C1062</f>
        <v>Dieu-donné</v>
      </c>
      <c r="D1065" s="13" t="str">
        <f>Données!E1062</f>
        <v>MASCULIN</v>
      </c>
      <c r="E1065" s="13">
        <f>Données!L1062</f>
        <v>96924551</v>
      </c>
      <c r="F1065" s="13" t="str">
        <f>Données!K1062</f>
        <v>Boriyouré/ Natitingou</v>
      </c>
      <c r="G1065" s="13" t="str">
        <f>Données!M1062</f>
        <v>gnamoudieudonne@gmail.com</v>
      </c>
      <c r="H1065" s="13">
        <f>Données!P1062</f>
        <v>202366081331</v>
      </c>
      <c r="I1065" s="13" t="s">
        <v>25</v>
      </c>
      <c r="J1065" s="13">
        <f>+VLOOKUP(Données!I1062,Managers!$E$3:$H$1000,3,FALSE)</f>
        <v>8092</v>
      </c>
      <c r="K1065" s="13">
        <f>+VLOOKUP(Données!I1062,Managers!$E$3:$H$1000,4,FALSE)</f>
        <v>8037</v>
      </c>
      <c r="L1065" s="14">
        <f>Données!Q1062</f>
        <v>45510</v>
      </c>
      <c r="M1065" s="13" t="s">
        <v>26</v>
      </c>
      <c r="N1065" s="13" t="s">
        <v>27</v>
      </c>
      <c r="O1065" s="13">
        <f>Données!L1062</f>
        <v>96924551</v>
      </c>
    </row>
    <row r="1066" spans="1:15" x14ac:dyDescent="0.25">
      <c r="A1066" s="13">
        <f>Données!D1063</f>
        <v>8341</v>
      </c>
      <c r="B1066" s="13" t="str">
        <f>Données!B1063</f>
        <v>D'ALMEIDA</v>
      </c>
      <c r="C1066" s="13" t="str">
        <f>Données!C1063</f>
        <v>Monique Yvette</v>
      </c>
      <c r="D1066" s="13" t="str">
        <f>Données!E1063</f>
        <v>FEMININ</v>
      </c>
      <c r="E1066" s="13">
        <f>Données!L1063</f>
        <v>96657441</v>
      </c>
      <c r="F1066" s="13" t="str">
        <f>Données!K1063</f>
        <v>Ourbouga/Natitingou</v>
      </c>
      <c r="G1066" s="13" t="str">
        <f>Données!M1063</f>
        <v>dalmeidamonique8@gmail.com</v>
      </c>
      <c r="H1066" s="13">
        <f>Données!P1063</f>
        <v>202212492351</v>
      </c>
      <c r="I1066" s="13" t="s">
        <v>25</v>
      </c>
      <c r="J1066" s="13">
        <f>+VLOOKUP(Données!I1063,Managers!$E$3:$H$1000,3,FALSE)</f>
        <v>8092</v>
      </c>
      <c r="K1066" s="13">
        <f>+VLOOKUP(Données!I1063,Managers!$E$3:$H$1000,4,FALSE)</f>
        <v>8037</v>
      </c>
      <c r="L1066" s="14">
        <f>Données!Q1063</f>
        <v>45498</v>
      </c>
      <c r="M1066" s="13" t="s">
        <v>26</v>
      </c>
      <c r="N1066" s="13" t="s">
        <v>27</v>
      </c>
      <c r="O1066" s="13">
        <f>Données!L1063</f>
        <v>96657441</v>
      </c>
    </row>
    <row r="1067" spans="1:15" x14ac:dyDescent="0.25">
      <c r="A1067" s="13">
        <f>Données!D1064</f>
        <v>6786</v>
      </c>
      <c r="B1067" s="13" t="str">
        <f>Données!B1064</f>
        <v>HOUDOHOUE</v>
      </c>
      <c r="C1067" s="13" t="str">
        <f>Données!C1064</f>
        <v>Mahougnon Gérard</v>
      </c>
      <c r="D1067" s="13" t="str">
        <f>Données!E1064</f>
        <v>MASCULIN</v>
      </c>
      <c r="E1067" s="13">
        <f>Données!L1064</f>
        <v>96050493</v>
      </c>
      <c r="F1067" s="13" t="str">
        <f>Données!K1064</f>
        <v>Abomey , Adandokpodji</v>
      </c>
      <c r="G1067" s="13" t="str">
        <f>Données!M1064</f>
        <v>presiguezo@gmail.com</v>
      </c>
      <c r="H1067" s="13">
        <f>Données!P1064</f>
        <v>202381061268</v>
      </c>
      <c r="I1067" s="13" t="s">
        <v>25</v>
      </c>
      <c r="J1067" s="13">
        <f>+VLOOKUP(Données!I1064,Managers!$E$3:$H$1000,3,FALSE)</f>
        <v>6211</v>
      </c>
      <c r="K1067" s="13">
        <f>+VLOOKUP(Données!I1064,Managers!$E$3:$H$1000,4,FALSE)</f>
        <v>7301</v>
      </c>
      <c r="L1067" s="14">
        <f>Données!Q1064</f>
        <v>45545</v>
      </c>
      <c r="M1067" s="13" t="s">
        <v>26</v>
      </c>
      <c r="N1067" s="13" t="s">
        <v>27</v>
      </c>
      <c r="O1067" s="13">
        <f>Données!L1064</f>
        <v>96050493</v>
      </c>
    </row>
    <row r="1068" spans="1:15" x14ac:dyDescent="0.25">
      <c r="A1068" s="13">
        <f>Données!D1065</f>
        <v>5944</v>
      </c>
      <c r="B1068" s="13" t="str">
        <f>Données!B1065</f>
        <v>KOUKE</v>
      </c>
      <c r="C1068" s="13" t="str">
        <f>Données!C1065</f>
        <v>Gbenoukpo J. Oscar</v>
      </c>
      <c r="D1068" s="13" t="str">
        <f>Données!E1065</f>
        <v>MASCULIN</v>
      </c>
      <c r="E1068" s="13">
        <f>Données!L1065</f>
        <v>67973376</v>
      </c>
      <c r="F1068" s="13" t="str">
        <f>Données!K1065</f>
        <v>Senade M/KOUKE</v>
      </c>
      <c r="G1068" s="13" t="str">
        <f>Données!M1065</f>
        <v>oscarkouke70@gmail.com</v>
      </c>
      <c r="H1068" s="13">
        <f>Données!P1065</f>
        <v>202457496059</v>
      </c>
      <c r="I1068" s="13" t="s">
        <v>25</v>
      </c>
      <c r="J1068" s="13">
        <f>+VLOOKUP(Données!I1065,Managers!$E$3:$H$1000,3,FALSE)</f>
        <v>3001</v>
      </c>
      <c r="K1068" s="13">
        <f>+VLOOKUP(Données!I1065,Managers!$E$3:$H$1000,4,FALSE)</f>
        <v>5253</v>
      </c>
      <c r="L1068" s="14">
        <f>Données!Q1065</f>
        <v>45539</v>
      </c>
      <c r="M1068" s="13" t="s">
        <v>26</v>
      </c>
      <c r="N1068" s="13" t="s">
        <v>27</v>
      </c>
      <c r="O1068" s="13">
        <f>Données!L1065</f>
        <v>67973376</v>
      </c>
    </row>
    <row r="1069" spans="1:15" x14ac:dyDescent="0.25">
      <c r="A1069" s="13">
        <f>Données!D1066</f>
        <v>5945</v>
      </c>
      <c r="B1069" s="13" t="str">
        <f>Données!B1066</f>
        <v>GUEDOU</v>
      </c>
      <c r="C1069" s="13" t="str">
        <f>Données!C1066</f>
        <v>Jean-Edouard Jessyl M.</v>
      </c>
      <c r="D1069" s="13" t="str">
        <f>Données!E1066</f>
        <v>MASCULIN</v>
      </c>
      <c r="E1069" s="13">
        <f>Données!L1066</f>
        <v>61363799</v>
      </c>
      <c r="F1069" s="13" t="str">
        <f>Données!K1066</f>
        <v>Womey /Calavi</v>
      </c>
      <c r="G1069" s="13" t="str">
        <f>Données!M1066</f>
        <v>jessylguedou@gmail.com</v>
      </c>
      <c r="H1069" s="13">
        <f>Données!P1066</f>
        <v>202335347011</v>
      </c>
      <c r="I1069" s="13" t="s">
        <v>25</v>
      </c>
      <c r="J1069" s="13">
        <f>+VLOOKUP(Données!I1066,Managers!$E$3:$H$1000,3,FALSE)</f>
        <v>3001</v>
      </c>
      <c r="K1069" s="13">
        <f>+VLOOKUP(Données!I1066,Managers!$E$3:$H$1000,4,FALSE)</f>
        <v>5253</v>
      </c>
      <c r="L1069" s="14">
        <f>Données!Q1066</f>
        <v>45539</v>
      </c>
      <c r="M1069" s="13" t="s">
        <v>26</v>
      </c>
      <c r="N1069" s="13" t="s">
        <v>27</v>
      </c>
      <c r="O1069" s="13">
        <f>Données!L1066</f>
        <v>61363799</v>
      </c>
    </row>
    <row r="1070" spans="1:15" x14ac:dyDescent="0.25">
      <c r="A1070" s="13">
        <f>Données!D1067</f>
        <v>7724</v>
      </c>
      <c r="B1070" s="13" t="str">
        <f>Données!B1067</f>
        <v>DIGNY</v>
      </c>
      <c r="C1070" s="13" t="str">
        <f>Données!C1067</f>
        <v>Oswald Chistian</v>
      </c>
      <c r="D1070" s="13" t="str">
        <f>Données!E1067</f>
        <v>MASCULIN</v>
      </c>
      <c r="E1070" s="13">
        <f>Données!L1067</f>
        <v>67565058</v>
      </c>
      <c r="F1070" s="13" t="str">
        <f>Données!K1067</f>
        <v>Grand Popo</v>
      </c>
      <c r="G1070" s="13" t="str">
        <f>Données!M1067</f>
        <v>christiandigny12@gmail.com</v>
      </c>
      <c r="H1070" s="13">
        <f>Données!P1067</f>
        <v>202012211491</v>
      </c>
      <c r="I1070" s="13" t="s">
        <v>25</v>
      </c>
      <c r="J1070" s="13">
        <f>+VLOOKUP(Données!I1067,Managers!$E$3:$H$1000,3,FALSE)</f>
        <v>7202</v>
      </c>
      <c r="K1070" s="13">
        <f>+VLOOKUP(Données!I1067,Managers!$E$3:$H$1000,4,FALSE)</f>
        <v>7201</v>
      </c>
      <c r="L1070" s="14">
        <f>Données!Q1067</f>
        <v>45551</v>
      </c>
      <c r="M1070" s="13" t="s">
        <v>26</v>
      </c>
      <c r="N1070" s="13" t="s">
        <v>27</v>
      </c>
      <c r="O1070" s="13">
        <f>Données!L1067</f>
        <v>67565058</v>
      </c>
    </row>
    <row r="1071" spans="1:15" x14ac:dyDescent="0.25">
      <c r="A1071" s="13">
        <f>Données!D1068</f>
        <v>7725</v>
      </c>
      <c r="B1071" s="13" t="str">
        <f>Données!B1068</f>
        <v>AKOZOUNDE</v>
      </c>
      <c r="C1071" s="13" t="str">
        <f>Données!C1068</f>
        <v>Odilon</v>
      </c>
      <c r="D1071" s="13" t="str">
        <f>Données!E1068</f>
        <v>MASCULIN</v>
      </c>
      <c r="E1071" s="13">
        <f>Données!L1068</f>
        <v>66871728</v>
      </c>
      <c r="F1071" s="13" t="str">
        <f>Données!K1068</f>
        <v>Lokossa</v>
      </c>
      <c r="G1071" s="13" t="str">
        <f>Données!M1068</f>
        <v>odilonakozounde24@gmail.com</v>
      </c>
      <c r="H1071" s="13">
        <f>Données!P1068</f>
        <v>202214424835</v>
      </c>
      <c r="I1071" s="13" t="s">
        <v>25</v>
      </c>
      <c r="J1071" s="13">
        <f>+VLOOKUP(Données!I1068,Managers!$E$3:$H$1000,3,FALSE)</f>
        <v>7202</v>
      </c>
      <c r="K1071" s="13">
        <f>+VLOOKUP(Données!I1068,Managers!$E$3:$H$1000,4,FALSE)</f>
        <v>7201</v>
      </c>
      <c r="L1071" s="14">
        <f>Données!Q1068</f>
        <v>45552</v>
      </c>
      <c r="M1071" s="13" t="s">
        <v>26</v>
      </c>
      <c r="N1071" s="13" t="s">
        <v>27</v>
      </c>
      <c r="O1071" s="13">
        <f>Données!L1068</f>
        <v>66871728</v>
      </c>
    </row>
    <row r="1072" spans="1:15" x14ac:dyDescent="0.25">
      <c r="A1072" s="13">
        <f>Données!D1069</f>
        <v>6903</v>
      </c>
      <c r="B1072" s="13" t="str">
        <f>Données!B1069</f>
        <v>ADEGNIKA</v>
      </c>
      <c r="C1072" s="13" t="str">
        <f>Données!C1069</f>
        <v>Fridaws Arlette Plus Remilekoun</v>
      </c>
      <c r="D1072" s="13" t="str">
        <f>Données!E1069</f>
        <v>FEMININ</v>
      </c>
      <c r="E1072" s="13">
        <f>Données!L1069</f>
        <v>62981798</v>
      </c>
      <c r="F1072" s="13" t="str">
        <f>Données!K1069</f>
        <v>Porto-novo</v>
      </c>
      <c r="G1072" s="13" t="str">
        <f>Données!M1069</f>
        <v>farouklette@gmail.com</v>
      </c>
      <c r="H1072" s="13">
        <f>Données!P1069</f>
        <v>202112894255</v>
      </c>
      <c r="I1072" s="13" t="s">
        <v>25</v>
      </c>
      <c r="J1072" s="13">
        <f>+VLOOKUP(Données!I1069,Managers!$E$3:$H$1000,3,FALSE)</f>
        <v>6456</v>
      </c>
      <c r="K1072" s="13">
        <f>+VLOOKUP(Données!I1069,Managers!$E$3:$H$1000,4,FALSE)</f>
        <v>7113</v>
      </c>
      <c r="L1072" s="14">
        <f>Données!Q1069</f>
        <v>45555</v>
      </c>
      <c r="M1072" s="13" t="s">
        <v>26</v>
      </c>
      <c r="N1072" s="13" t="s">
        <v>27</v>
      </c>
      <c r="O1072" s="13">
        <f>Données!L1069</f>
        <v>62981798</v>
      </c>
    </row>
    <row r="1073" spans="1:15" x14ac:dyDescent="0.25">
      <c r="A1073" s="13">
        <f>Données!D1070</f>
        <v>6904</v>
      </c>
      <c r="B1073" s="13" t="str">
        <f>Données!B1070</f>
        <v>YAOÏCHA</v>
      </c>
      <c r="C1073" s="13" t="str">
        <f>Données!C1070</f>
        <v>Alexis</v>
      </c>
      <c r="D1073" s="13" t="str">
        <f>Données!E1070</f>
        <v>MASCULIN</v>
      </c>
      <c r="E1073" s="13">
        <f>Données!L1070</f>
        <v>66099972</v>
      </c>
      <c r="F1073" s="13" t="str">
        <f>Données!K1070</f>
        <v>Pobè</v>
      </c>
      <c r="G1073" s="13" t="str">
        <f>Données!M1070</f>
        <v>a82430023@gmail.com</v>
      </c>
      <c r="H1073" s="13">
        <f>Données!P1070</f>
        <v>202012218799</v>
      </c>
      <c r="I1073" s="13" t="s">
        <v>25</v>
      </c>
      <c r="J1073" s="13">
        <f>+VLOOKUP(Données!I1070,Managers!$E$3:$H$1000,3,FALSE)</f>
        <v>6456</v>
      </c>
      <c r="K1073" s="13">
        <f>+VLOOKUP(Données!I1070,Managers!$E$3:$H$1000,4,FALSE)</f>
        <v>7113</v>
      </c>
      <c r="L1073" s="14">
        <f>Données!Q1070</f>
        <v>45555</v>
      </c>
      <c r="M1073" s="13" t="s">
        <v>26</v>
      </c>
      <c r="N1073" s="13" t="s">
        <v>27</v>
      </c>
      <c r="O1073" s="13">
        <f>Données!L1070</f>
        <v>66099972</v>
      </c>
    </row>
    <row r="1074" spans="1:15" x14ac:dyDescent="0.25">
      <c r="A1074" s="13">
        <f>Données!D1071</f>
        <v>6905</v>
      </c>
      <c r="B1074" s="13" t="str">
        <f>Données!B1071</f>
        <v>GNANWO</v>
      </c>
      <c r="C1074" s="13" t="str">
        <f>Données!C1071</f>
        <v>Asséa Jésoukpégo Moïse</v>
      </c>
      <c r="D1074" s="13" t="str">
        <f>Données!E1071</f>
        <v>MASCULIN</v>
      </c>
      <c r="E1074" s="13">
        <f>Données!L1071</f>
        <v>61573854</v>
      </c>
      <c r="F1074" s="13" t="str">
        <f>Données!K1071</f>
        <v>Kétou</v>
      </c>
      <c r="G1074" s="13" t="str">
        <f>Données!M1071</f>
        <v>gnanwomoise@gmail.com</v>
      </c>
      <c r="H1074" s="13">
        <f>Données!P1071</f>
        <v>202214272317</v>
      </c>
      <c r="I1074" s="13" t="s">
        <v>25</v>
      </c>
      <c r="J1074" s="13">
        <f>+VLOOKUP(Données!I1071,Managers!$E$3:$H$1000,3,FALSE)</f>
        <v>6456</v>
      </c>
      <c r="K1074" s="13">
        <f>+VLOOKUP(Données!I1071,Managers!$E$3:$H$1000,4,FALSE)</f>
        <v>7113</v>
      </c>
      <c r="L1074" s="14">
        <f>Données!Q1071</f>
        <v>45555</v>
      </c>
      <c r="M1074" s="13" t="s">
        <v>26</v>
      </c>
      <c r="N1074" s="13" t="s">
        <v>27</v>
      </c>
      <c r="O1074" s="13">
        <f>Données!L1071</f>
        <v>61573854</v>
      </c>
    </row>
    <row r="1075" spans="1:15" x14ac:dyDescent="0.25">
      <c r="A1075" s="13">
        <f>Données!D1072</f>
        <v>7852</v>
      </c>
      <c r="B1075" s="13" t="str">
        <f>Données!B1072</f>
        <v>HOUNYO</v>
      </c>
      <c r="C1075" s="13" t="str">
        <f>Données!C1072</f>
        <v>Helena Houefa Mondoukpe</v>
      </c>
      <c r="D1075" s="13" t="str">
        <f>Données!E1072</f>
        <v>FEMININ</v>
      </c>
      <c r="E1075" s="13">
        <f>Données!L1072</f>
        <v>52406661</v>
      </c>
      <c r="F1075" s="13" t="str">
        <f>Données!K1072</f>
        <v>Abomey Calavi Houedo</v>
      </c>
      <c r="G1075" s="13" t="str">
        <f>Données!M1072</f>
        <v>hounyohelena@gmail.com</v>
      </c>
      <c r="H1075" s="13">
        <f>Données!P1072</f>
        <v>202440672725</v>
      </c>
      <c r="I1075" s="13" t="s">
        <v>25</v>
      </c>
      <c r="J1075" s="13">
        <f>+VLOOKUP(Données!I1072,Managers!$E$3:$H$1000,3,FALSE)</f>
        <v>7302</v>
      </c>
      <c r="K1075" s="13">
        <f>+VLOOKUP(Données!I1072,Managers!$E$3:$H$1000,4,FALSE)</f>
        <v>5580</v>
      </c>
      <c r="L1075" s="14">
        <f>Données!Q1072</f>
        <v>45555</v>
      </c>
      <c r="M1075" s="13" t="s">
        <v>26</v>
      </c>
      <c r="N1075" s="13" t="s">
        <v>27</v>
      </c>
      <c r="O1075" s="13">
        <f>Données!L1072</f>
        <v>52406661</v>
      </c>
    </row>
    <row r="1076" spans="1:15" x14ac:dyDescent="0.25">
      <c r="A1076" s="13">
        <f>Données!D1073</f>
        <v>7726</v>
      </c>
      <c r="B1076" s="13" t="str">
        <f>Données!B1073</f>
        <v>ASSOUKPO</v>
      </c>
      <c r="C1076" s="13" t="str">
        <f>Données!C1073</f>
        <v>Nouhoundji Laurent</v>
      </c>
      <c r="D1076" s="13" t="str">
        <f>Données!E1073</f>
        <v>MASCULIN</v>
      </c>
      <c r="E1076" s="13">
        <f>Données!L1073</f>
        <v>53341295</v>
      </c>
      <c r="F1076" s="13" t="str">
        <f>Données!K1073</f>
        <v>Hêvié Bani-kani</v>
      </c>
      <c r="G1076" s="13" t="str">
        <f>Données!M1073</f>
        <v>assoukpolaurent@gmail.com</v>
      </c>
      <c r="H1076" s="13">
        <f>Données!P1073</f>
        <v>202213830105</v>
      </c>
      <c r="I1076" s="13" t="s">
        <v>25</v>
      </c>
      <c r="J1076" s="13">
        <f>+VLOOKUP(Données!I1073,Managers!$E$3:$H$1000,3,FALSE)</f>
        <v>7444</v>
      </c>
      <c r="K1076" s="13">
        <f>+VLOOKUP(Données!I1073,Managers!$E$3:$H$1000,4,FALSE)</f>
        <v>7201</v>
      </c>
      <c r="L1076" s="14">
        <f>Données!Q1073</f>
        <v>45558</v>
      </c>
      <c r="M1076" s="13" t="s">
        <v>26</v>
      </c>
      <c r="N1076" s="13" t="s">
        <v>27</v>
      </c>
      <c r="O1076" s="13">
        <f>Données!L1073</f>
        <v>53341295</v>
      </c>
    </row>
    <row r="1077" spans="1:15" x14ac:dyDescent="0.25">
      <c r="A1077" s="13">
        <f>Données!D1074</f>
        <v>7727</v>
      </c>
      <c r="B1077" s="13" t="str">
        <f>Données!B1074</f>
        <v>DAGBA</v>
      </c>
      <c r="C1077" s="13" t="str">
        <f>Données!C1074</f>
        <v>Yénoukoumè Frégis Olympe</v>
      </c>
      <c r="D1077" s="13" t="str">
        <f>Données!E1074</f>
        <v>MASCULIN</v>
      </c>
      <c r="E1077" s="13">
        <f>Données!L1074</f>
        <v>53423517</v>
      </c>
      <c r="F1077" s="13" t="str">
        <f>Données!K1074</f>
        <v>Parakou</v>
      </c>
      <c r="G1077" s="13" t="str">
        <f>Données!M1074</f>
        <v>dafrys@gmail.com</v>
      </c>
      <c r="H1077" s="13">
        <f>Données!P1074</f>
        <v>201910676010</v>
      </c>
      <c r="I1077" s="13" t="s">
        <v>25</v>
      </c>
      <c r="J1077" s="13">
        <f>+VLOOKUP(Données!I1074,Managers!$E$3:$H$1000,3,FALSE)</f>
        <v>7444</v>
      </c>
      <c r="K1077" s="13">
        <f>+VLOOKUP(Données!I1074,Managers!$E$3:$H$1000,4,FALSE)</f>
        <v>7201</v>
      </c>
      <c r="L1077" s="14">
        <f>Données!Q1074</f>
        <v>45558</v>
      </c>
      <c r="M1077" s="13" t="s">
        <v>26</v>
      </c>
      <c r="N1077" s="13" t="s">
        <v>27</v>
      </c>
      <c r="O1077" s="13">
        <f>Données!L1074</f>
        <v>53423517</v>
      </c>
    </row>
    <row r="1078" spans="1:15" x14ac:dyDescent="0.25">
      <c r="A1078" s="13">
        <f>Données!D1075</f>
        <v>8252</v>
      </c>
      <c r="B1078" s="13" t="str">
        <f>Données!B1075</f>
        <v>INOUSSA</v>
      </c>
      <c r="C1078" s="13" t="str">
        <f>Données!C1075</f>
        <v>Falikatou</v>
      </c>
      <c r="D1078" s="13" t="str">
        <f>Données!E1075</f>
        <v>FEMININ</v>
      </c>
      <c r="E1078" s="13">
        <f>Données!L1075</f>
        <v>62734882</v>
      </c>
      <c r="F1078" s="13" t="str">
        <f>Données!K1075</f>
        <v>Banikannin/Parakou</v>
      </c>
      <c r="G1078" s="13" t="str">
        <f>Données!M1075</f>
        <v>inoussafalikath6273@gmail.com</v>
      </c>
      <c r="H1078" s="13">
        <f>Données!P1075</f>
        <v>202395675632</v>
      </c>
      <c r="I1078" s="13" t="s">
        <v>25</v>
      </c>
      <c r="J1078" s="13">
        <f>+VLOOKUP(Données!I1075,Managers!$E$3:$H$1000,3,FALSE)</f>
        <v>8078</v>
      </c>
      <c r="K1078" s="13">
        <f>+VLOOKUP(Données!I1075,Managers!$E$3:$H$1000,4,FALSE)</f>
        <v>8036</v>
      </c>
      <c r="L1078" s="14">
        <f>Données!Q1075</f>
        <v>45551</v>
      </c>
      <c r="M1078" s="13" t="s">
        <v>26</v>
      </c>
      <c r="N1078" s="13" t="s">
        <v>27</v>
      </c>
      <c r="O1078" s="13">
        <f>Données!L1075</f>
        <v>62734882</v>
      </c>
    </row>
    <row r="1079" spans="1:15" x14ac:dyDescent="0.25">
      <c r="A1079" s="13">
        <f>Données!D1076</f>
        <v>8253</v>
      </c>
      <c r="B1079" s="13" t="str">
        <f>Données!B1076</f>
        <v>CHABI</v>
      </c>
      <c r="C1079" s="13" t="str">
        <f>Données!C1076</f>
        <v>O. Christele</v>
      </c>
      <c r="D1079" s="13" t="str">
        <f>Données!E1076</f>
        <v>FEMININ</v>
      </c>
      <c r="E1079" s="13">
        <f>Données!L1076</f>
        <v>62721340</v>
      </c>
      <c r="F1079" s="13" t="str">
        <f>Données!K1076</f>
        <v>Parakou</v>
      </c>
      <c r="G1079" s="13" t="str">
        <f>Données!M1076</f>
        <v>chabikarima40@gmail.com</v>
      </c>
      <c r="H1079" s="13">
        <f>Données!P1076</f>
        <v>202113197956</v>
      </c>
      <c r="I1079" s="13" t="s">
        <v>25</v>
      </c>
      <c r="J1079" s="13">
        <f>+VLOOKUP(Données!I1076,Managers!$E$3:$H$1000,3,FALSE)</f>
        <v>8044</v>
      </c>
      <c r="K1079" s="13">
        <f>+VLOOKUP(Données!I1076,Managers!$E$3:$H$1000,4,FALSE)</f>
        <v>7201</v>
      </c>
      <c r="L1079" s="14">
        <f>Données!Q1076</f>
        <v>45536</v>
      </c>
      <c r="M1079" s="13" t="s">
        <v>26</v>
      </c>
      <c r="N1079" s="13" t="s">
        <v>27</v>
      </c>
      <c r="O1079" s="13">
        <f>Données!L1076</f>
        <v>62721340</v>
      </c>
    </row>
    <row r="1080" spans="1:15" x14ac:dyDescent="0.25">
      <c r="A1080" s="13">
        <f>Données!D1077</f>
        <v>6787</v>
      </c>
      <c r="B1080" s="13" t="str">
        <f>Données!B1077</f>
        <v>TOHOUN</v>
      </c>
      <c r="C1080" s="13" t="str">
        <f>Données!C1077</f>
        <v>Romaric</v>
      </c>
      <c r="D1080" s="13" t="str">
        <f>Données!E1077</f>
        <v>MASCULIN</v>
      </c>
      <c r="E1080" s="13">
        <f>Données!L1077</f>
        <v>61573024</v>
      </c>
      <c r="F1080" s="13" t="str">
        <f>Données!K1077</f>
        <v>Bohicon/Qt : Zakpo</v>
      </c>
      <c r="G1080" s="13" t="str">
        <f>Données!M1077</f>
        <v>romarictohoun80@gmail.com</v>
      </c>
      <c r="H1080" s="13">
        <f>Données!P1077</f>
        <v>202349842023</v>
      </c>
      <c r="I1080" s="13" t="s">
        <v>25</v>
      </c>
      <c r="J1080" s="13">
        <f>+VLOOKUP(Données!I1077,Managers!$E$3:$H$1000,3,FALSE)</f>
        <v>6017</v>
      </c>
      <c r="K1080" s="13">
        <f>+VLOOKUP(Données!I1077,Managers!$E$3:$H$1000,4,FALSE)</f>
        <v>7301</v>
      </c>
      <c r="L1080" s="14">
        <f>Données!Q1077</f>
        <v>45544</v>
      </c>
      <c r="M1080" s="13" t="s">
        <v>26</v>
      </c>
      <c r="N1080" s="13" t="s">
        <v>27</v>
      </c>
      <c r="O1080" s="13">
        <f>Données!L1077</f>
        <v>61573024</v>
      </c>
    </row>
    <row r="1081" spans="1:15" x14ac:dyDescent="0.25">
      <c r="A1081" s="13">
        <f>Données!D1078</f>
        <v>6788</v>
      </c>
      <c r="B1081" s="13" t="str">
        <f>Données!B1078</f>
        <v>KOUKPAHOUN</v>
      </c>
      <c r="C1081" s="13" t="str">
        <f>Données!C1078</f>
        <v>Arnaud</v>
      </c>
      <c r="D1081" s="13" t="str">
        <f>Données!E1078</f>
        <v>MASCULIN</v>
      </c>
      <c r="E1081" s="13">
        <f>Données!L1078</f>
        <v>61365084</v>
      </c>
      <c r="F1081" s="13" t="str">
        <f>Données!K1078</f>
        <v>Banamè/Qt : Adja Lokoholi ( Sohoue )</v>
      </c>
      <c r="G1081" s="13" t="str">
        <f>Données!M1078</f>
        <v>arnaudkoukpahoun@gmail.com</v>
      </c>
      <c r="H1081" s="13">
        <f>Données!P1078</f>
        <v>202299048944</v>
      </c>
      <c r="I1081" s="13" t="s">
        <v>25</v>
      </c>
      <c r="J1081" s="13">
        <f>+VLOOKUP(Données!I1078,Managers!$E$3:$H$1000,3,FALSE)</f>
        <v>6017</v>
      </c>
      <c r="K1081" s="13">
        <f>+VLOOKUP(Données!I1078,Managers!$E$3:$H$1000,4,FALSE)</f>
        <v>7301</v>
      </c>
      <c r="L1081" s="14">
        <f>Données!Q1078</f>
        <v>45544</v>
      </c>
      <c r="M1081" s="13" t="s">
        <v>26</v>
      </c>
      <c r="N1081" s="13" t="s">
        <v>27</v>
      </c>
      <c r="O1081" s="13">
        <f>Données!L1078</f>
        <v>61365084</v>
      </c>
    </row>
    <row r="1082" spans="1:15" x14ac:dyDescent="0.25">
      <c r="A1082" s="13">
        <f>Données!D1079</f>
        <v>6789</v>
      </c>
      <c r="B1082" s="13" t="str">
        <f>Données!B1079</f>
        <v>ABLEKOU</v>
      </c>
      <c r="C1082" s="13" t="str">
        <f>Données!C1079</f>
        <v>Brou Constant</v>
      </c>
      <c r="D1082" s="13" t="str">
        <f>Données!E1079</f>
        <v>MASCULIN</v>
      </c>
      <c r="E1082" s="13">
        <f>Données!L1079</f>
        <v>91134543</v>
      </c>
      <c r="F1082" s="13" t="str">
        <f>Données!K1079</f>
        <v>Bohicon/Qt : Vehou</v>
      </c>
      <c r="G1082" s="13" t="str">
        <f>Données!M1079</f>
        <v>constantablekou76@gmail.com</v>
      </c>
      <c r="H1082" s="13">
        <f>Données!P1079</f>
        <v>202475062958</v>
      </c>
      <c r="I1082" s="13" t="s">
        <v>25</v>
      </c>
      <c r="J1082" s="13">
        <f>+VLOOKUP(Données!I1079,Managers!$E$3:$H$1000,3,FALSE)</f>
        <v>6017</v>
      </c>
      <c r="K1082" s="13">
        <f>+VLOOKUP(Données!I1079,Managers!$E$3:$H$1000,4,FALSE)</f>
        <v>7301</v>
      </c>
      <c r="L1082" s="14">
        <f>Données!Q1079</f>
        <v>45544</v>
      </c>
      <c r="M1082" s="13" t="s">
        <v>26</v>
      </c>
      <c r="N1082" s="13" t="s">
        <v>27</v>
      </c>
      <c r="O1082" s="13">
        <f>Données!L1079</f>
        <v>91134543</v>
      </c>
    </row>
    <row r="1083" spans="1:15" x14ac:dyDescent="0.25">
      <c r="A1083" s="13">
        <f>Données!D1080</f>
        <v>6906</v>
      </c>
      <c r="B1083" s="13" t="str">
        <f>Données!B1080</f>
        <v>TOGBOE</v>
      </c>
      <c r="C1083" s="13" t="str">
        <f>Données!C1080</f>
        <v>Emmanuel</v>
      </c>
      <c r="D1083" s="13" t="str">
        <f>Données!E1080</f>
        <v>MASCULIN</v>
      </c>
      <c r="E1083" s="13">
        <f>Données!L1080</f>
        <v>56055593</v>
      </c>
      <c r="F1083" s="13" t="str">
        <f>Données!K1080</f>
        <v>Calavi</v>
      </c>
      <c r="G1083" s="13" t="str">
        <f>Données!M1080</f>
        <v>emmanueltogboe0@gmail.com</v>
      </c>
      <c r="H1083" s="13">
        <f>Données!P1080</f>
        <v>202438185565</v>
      </c>
      <c r="I1083" s="13" t="s">
        <v>25</v>
      </c>
      <c r="J1083" s="13">
        <f>+VLOOKUP(Données!I1080,Managers!$E$3:$H$1000,3,FALSE)</f>
        <v>7102</v>
      </c>
      <c r="K1083" s="13">
        <f>+VLOOKUP(Données!I1080,Managers!$E$3:$H$1000,4,FALSE)</f>
        <v>7113</v>
      </c>
      <c r="L1083" s="14">
        <f>Données!Q1080</f>
        <v>45558</v>
      </c>
      <c r="M1083" s="13" t="s">
        <v>26</v>
      </c>
      <c r="N1083" s="13" t="s">
        <v>27</v>
      </c>
      <c r="O1083" s="13">
        <f>Données!L1080</f>
        <v>56055593</v>
      </c>
    </row>
    <row r="1084" spans="1:15" x14ac:dyDescent="0.25">
      <c r="A1084" s="13">
        <f>Données!D1081</f>
        <v>6907</v>
      </c>
      <c r="B1084" s="13" t="str">
        <f>Données!B1081</f>
        <v>HOSSOU</v>
      </c>
      <c r="C1084" s="13" t="str">
        <f>Données!C1081</f>
        <v>Arnaud</v>
      </c>
      <c r="D1084" s="13" t="str">
        <f>Données!E1081</f>
        <v>MASCULIN</v>
      </c>
      <c r="E1084" s="13">
        <f>Données!L1081</f>
        <v>54077132</v>
      </c>
      <c r="F1084" s="13" t="str">
        <f>Données!K1081</f>
        <v>Misserete</v>
      </c>
      <c r="G1084" s="13" t="str">
        <f>Données!M1081</f>
        <v>arnaud02091995@gmail.com</v>
      </c>
      <c r="H1084" s="13">
        <f>Données!P1081</f>
        <v>202447335045</v>
      </c>
      <c r="I1084" s="13" t="s">
        <v>25</v>
      </c>
      <c r="J1084" s="13">
        <f>+VLOOKUP(Données!I1081,Managers!$E$3:$H$1000,3,FALSE)</f>
        <v>7102</v>
      </c>
      <c r="K1084" s="13">
        <f>+VLOOKUP(Données!I1081,Managers!$E$3:$H$1000,4,FALSE)</f>
        <v>7113</v>
      </c>
      <c r="L1084" s="14">
        <f>Données!Q1081</f>
        <v>45558</v>
      </c>
      <c r="M1084" s="13" t="s">
        <v>26</v>
      </c>
      <c r="N1084" s="13" t="s">
        <v>27</v>
      </c>
      <c r="O1084" s="13">
        <f>Données!L1081</f>
        <v>54077132</v>
      </c>
    </row>
    <row r="1085" spans="1:15" x14ac:dyDescent="0.25">
      <c r="A1085" s="13">
        <f>Données!D1082</f>
        <v>6908</v>
      </c>
      <c r="B1085" s="13" t="str">
        <f>Données!B1082</f>
        <v>BONOU</v>
      </c>
      <c r="C1085" s="13" t="str">
        <f>Données!C1082</f>
        <v>Romeo</v>
      </c>
      <c r="D1085" s="13" t="str">
        <f>Données!E1082</f>
        <v>MASCULIN</v>
      </c>
      <c r="E1085" s="13">
        <f>Données!L1082</f>
        <v>66520877</v>
      </c>
      <c r="F1085" s="13" t="str">
        <f>Données!K1082</f>
        <v>Porto Novo</v>
      </c>
      <c r="G1085" s="13" t="str">
        <f>Données!M1082</f>
        <v>aubinromeobonou@gmail.com</v>
      </c>
      <c r="H1085" s="13">
        <f>Données!P1082</f>
        <v>202491061851</v>
      </c>
      <c r="I1085" s="13" t="s">
        <v>25</v>
      </c>
      <c r="J1085" s="13">
        <f>+VLOOKUP(Données!I1082,Managers!$E$3:$H$1000,3,FALSE)</f>
        <v>7102</v>
      </c>
      <c r="K1085" s="13">
        <f>+VLOOKUP(Données!I1082,Managers!$E$3:$H$1000,4,FALSE)</f>
        <v>7113</v>
      </c>
      <c r="L1085" s="14">
        <f>Données!Q1082</f>
        <v>45558</v>
      </c>
      <c r="M1085" s="13" t="s">
        <v>26</v>
      </c>
      <c r="N1085" s="13" t="s">
        <v>27</v>
      </c>
      <c r="O1085" s="13">
        <f>Données!L1082</f>
        <v>66520877</v>
      </c>
    </row>
    <row r="1086" spans="1:15" x14ac:dyDescent="0.25">
      <c r="A1086" s="13">
        <f>Données!D1083</f>
        <v>3121</v>
      </c>
      <c r="B1086" s="13" t="str">
        <f>Données!B1083</f>
        <v>AKODJENOU</v>
      </c>
      <c r="C1086" s="13" t="str">
        <f>Données!C1083</f>
        <v>Mimalin Linda Hunic</v>
      </c>
      <c r="D1086" s="13" t="str">
        <f>Données!E1083</f>
        <v>FEMININ</v>
      </c>
      <c r="E1086" s="13">
        <f>Données!L1083</f>
        <v>67171108</v>
      </c>
      <c r="F1086" s="13" t="str">
        <f>Données!K1083</f>
        <v>Akpakpa, maison Adjanohoun</v>
      </c>
      <c r="G1086" s="13" t="str">
        <f>Données!M1083</f>
        <v>hunicakodjenou6@gmail.com</v>
      </c>
      <c r="H1086" s="13">
        <f>Données!P1083</f>
        <v>202271007108</v>
      </c>
      <c r="I1086" s="13" t="s">
        <v>25</v>
      </c>
      <c r="J1086" s="13">
        <f>+VLOOKUP(Données!I1083,Managers!$E$3:$H$1000,3,FALSE)</f>
        <v>5760</v>
      </c>
      <c r="K1086" s="13">
        <f>+VLOOKUP(Données!I1083,Managers!$E$3:$H$1000,4,FALSE)</f>
        <v>5721</v>
      </c>
      <c r="L1086" s="14">
        <f>Données!Q1083</f>
        <v>45544</v>
      </c>
      <c r="M1086" s="13" t="s">
        <v>26</v>
      </c>
      <c r="N1086" s="13" t="s">
        <v>27</v>
      </c>
      <c r="O1086" s="13">
        <f>Données!L1083</f>
        <v>67171108</v>
      </c>
    </row>
    <row r="1087" spans="1:15" x14ac:dyDescent="0.25">
      <c r="A1087" s="13">
        <f>Données!D1084</f>
        <v>8254</v>
      </c>
      <c r="B1087" s="13" t="str">
        <f>Données!B1084</f>
        <v>SINKIN</v>
      </c>
      <c r="C1087" s="13" t="str">
        <f>Données!C1084</f>
        <v>Anatole</v>
      </c>
      <c r="D1087" s="13" t="str">
        <f>Données!E1084</f>
        <v>MASCULIN</v>
      </c>
      <c r="E1087" s="13">
        <f>Données!L1084</f>
        <v>50760149</v>
      </c>
      <c r="F1087" s="13" t="str">
        <f>Données!K1084</f>
        <v xml:space="preserve">
Ganou/Parakou</v>
      </c>
      <c r="G1087" s="13" t="str">
        <f>Données!M1084</f>
        <v>Anassinkin@gmail.com</v>
      </c>
      <c r="H1087" s="13">
        <f>Données!P1084</f>
        <v>202472556473</v>
      </c>
      <c r="I1087" s="13" t="s">
        <v>25</v>
      </c>
      <c r="J1087" s="13">
        <f>+VLOOKUP(Données!I1084,Managers!$E$3:$H$1000,3,FALSE)</f>
        <v>8078</v>
      </c>
      <c r="K1087" s="13">
        <f>+VLOOKUP(Données!I1084,Managers!$E$3:$H$1000,4,FALSE)</f>
        <v>8036</v>
      </c>
      <c r="L1087" s="14">
        <f>Données!Q1084</f>
        <v>45544</v>
      </c>
      <c r="M1087" s="13" t="s">
        <v>26</v>
      </c>
      <c r="N1087" s="13" t="s">
        <v>27</v>
      </c>
      <c r="O1087" s="13">
        <f>Données!L1084</f>
        <v>50760149</v>
      </c>
    </row>
    <row r="1088" spans="1:15" x14ac:dyDescent="0.25">
      <c r="A1088" s="13">
        <f>Données!D1085</f>
        <v>8255</v>
      </c>
      <c r="B1088" s="13" t="str">
        <f>Données!B1085</f>
        <v>BABIO</v>
      </c>
      <c r="C1088" s="13" t="str">
        <f>Données!C1085</f>
        <v>AZIM</v>
      </c>
      <c r="D1088" s="13" t="str">
        <f>Données!E1085</f>
        <v>MASCULIN</v>
      </c>
      <c r="E1088" s="13">
        <f>Données!L1085</f>
        <v>51133806</v>
      </c>
      <c r="F1088" s="13" t="str">
        <f>Données!K1085</f>
        <v>Parakou</v>
      </c>
      <c r="G1088" s="13" t="str">
        <f>Données!M1085</f>
        <v>Laportefrederic43@gmail.com</v>
      </c>
      <c r="H1088" s="13">
        <f>Données!P1085</f>
        <v>202496309115</v>
      </c>
      <c r="I1088" s="13" t="s">
        <v>25</v>
      </c>
      <c r="J1088" s="13">
        <f>+VLOOKUP(Données!I1085,Managers!$E$3:$H$1000,3,FALSE)</f>
        <v>8061</v>
      </c>
      <c r="K1088" s="13">
        <f>+VLOOKUP(Données!I1085,Managers!$E$3:$H$1000,4,FALSE)</f>
        <v>8036</v>
      </c>
      <c r="L1088" s="14">
        <f>Données!Q1085</f>
        <v>45551</v>
      </c>
      <c r="M1088" s="13" t="s">
        <v>26</v>
      </c>
      <c r="N1088" s="13" t="s">
        <v>27</v>
      </c>
      <c r="O1088" s="13">
        <f>Données!L1085</f>
        <v>51133806</v>
      </c>
    </row>
    <row r="1089" spans="1:15" x14ac:dyDescent="0.25">
      <c r="A1089" s="13">
        <f>Données!D1086</f>
        <v>5946</v>
      </c>
      <c r="B1089" s="13" t="str">
        <f>Données!B1086</f>
        <v>AGBOKOU</v>
      </c>
      <c r="C1089" s="13" t="str">
        <f>Données!C1086</f>
        <v>Dona Bonheur M.C</v>
      </c>
      <c r="D1089" s="13" t="str">
        <f>Données!E1086</f>
        <v>MASCULIN</v>
      </c>
      <c r="E1089" s="13">
        <f>Données!L1086</f>
        <v>96231747</v>
      </c>
      <c r="F1089" s="13" t="str">
        <f>Données!K1086</f>
        <v>C/422 Kpondehou</v>
      </c>
      <c r="G1089" s="13" t="str">
        <f>Données!M1086</f>
        <v>melchiordonna@outlook.com</v>
      </c>
      <c r="H1089" s="13">
        <f>Données!P1086</f>
        <v>202011166116</v>
      </c>
      <c r="I1089" s="13" t="s">
        <v>25</v>
      </c>
      <c r="J1089" s="13">
        <f>+VLOOKUP(Données!I1086,Managers!$E$3:$H$1000,3,FALSE)</f>
        <v>3001</v>
      </c>
      <c r="K1089" s="13">
        <f>+VLOOKUP(Données!I1086,Managers!$E$3:$H$1000,4,FALSE)</f>
        <v>5253</v>
      </c>
      <c r="L1089" s="14">
        <f>Données!Q1086</f>
        <v>45524</v>
      </c>
      <c r="M1089" s="13" t="s">
        <v>26</v>
      </c>
      <c r="N1089" s="13" t="s">
        <v>27</v>
      </c>
      <c r="O1089" s="13">
        <f>Données!L1086</f>
        <v>96231747</v>
      </c>
    </row>
    <row r="1090" spans="1:15" x14ac:dyDescent="0.25">
      <c r="A1090" s="13">
        <f>Données!D1087</f>
        <v>6790</v>
      </c>
      <c r="B1090" s="13" t="str">
        <f>Données!B1087</f>
        <v>KPOVI</v>
      </c>
      <c r="C1090" s="13" t="str">
        <f>Données!C1087</f>
        <v>Mesmin</v>
      </c>
      <c r="D1090" s="13" t="str">
        <f>Données!E1087</f>
        <v>MASCULIN</v>
      </c>
      <c r="E1090" s="13">
        <f>Données!L1087</f>
        <v>62891892</v>
      </c>
      <c r="F1090" s="13" t="str">
        <f>Données!K1087</f>
        <v>Bohicon/Qt: Lissezoun</v>
      </c>
      <c r="G1090" s="13" t="str">
        <f>Données!M1087</f>
        <v>kpovimesmin@gmail.com</v>
      </c>
      <c r="H1090" s="13">
        <f>Données!P1087</f>
        <v>202438433312</v>
      </c>
      <c r="I1090" s="13" t="s">
        <v>25</v>
      </c>
      <c r="J1090" s="13">
        <f>+VLOOKUP(Données!I1087,Managers!$E$3:$H$1000,3,FALSE)</f>
        <v>6017</v>
      </c>
      <c r="K1090" s="13">
        <f>+VLOOKUP(Données!I1087,Managers!$E$3:$H$1000,4,FALSE)</f>
        <v>7301</v>
      </c>
      <c r="L1090" s="14">
        <f>Données!Q1087</f>
        <v>45558</v>
      </c>
      <c r="M1090" s="13" t="s">
        <v>26</v>
      </c>
      <c r="N1090" s="13" t="s">
        <v>27</v>
      </c>
      <c r="O1090" s="13">
        <f>Données!L1087</f>
        <v>62891892</v>
      </c>
    </row>
    <row r="1091" spans="1:15" x14ac:dyDescent="0.25">
      <c r="A1091" s="13">
        <f>Données!D1088</f>
        <v>6909</v>
      </c>
      <c r="B1091" s="13" t="str">
        <f>Données!B1088</f>
        <v>HOUNGBEDJI</v>
      </c>
      <c r="C1091" s="13" t="str">
        <f>Données!C1088</f>
        <v>Brice</v>
      </c>
      <c r="D1091" s="13" t="str">
        <f>Données!E1088</f>
        <v>MASCULIN</v>
      </c>
      <c r="E1091" s="13">
        <f>Données!L1088</f>
        <v>66747760</v>
      </c>
      <c r="F1091" s="13" t="str">
        <f>Données!K1088</f>
        <v>Porto Novo</v>
      </c>
      <c r="G1091" s="13" t="str">
        <f>Données!M1088</f>
        <v>bricemahoutinhoungbedji@gmail.com</v>
      </c>
      <c r="H1091" s="13">
        <f>Données!P1088</f>
        <v>202112756374</v>
      </c>
      <c r="I1091" s="13" t="s">
        <v>25</v>
      </c>
      <c r="J1091" s="13">
        <f>+VLOOKUP(Données!I1088,Managers!$E$3:$H$1000,3,FALSE)</f>
        <v>7102</v>
      </c>
      <c r="K1091" s="13">
        <f>+VLOOKUP(Données!I1088,Managers!$E$3:$H$1000,4,FALSE)</f>
        <v>7113</v>
      </c>
      <c r="L1091" s="14">
        <f>Données!Q1088</f>
        <v>45562</v>
      </c>
      <c r="M1091" s="13" t="s">
        <v>26</v>
      </c>
      <c r="N1091" s="13" t="s">
        <v>27</v>
      </c>
      <c r="O1091" s="13">
        <f>Données!L1088</f>
        <v>66747760</v>
      </c>
    </row>
    <row r="1092" spans="1:15" x14ac:dyDescent="0.25">
      <c r="A1092" s="13">
        <f>Données!D1089</f>
        <v>6791</v>
      </c>
      <c r="B1092" s="13" t="str">
        <f>Données!B1089</f>
        <v>AKPAPA</v>
      </c>
      <c r="C1092" s="13" t="str">
        <f>Données!C1089</f>
        <v>Metole Larissa Oluwabomi</v>
      </c>
      <c r="D1092" s="13" t="str">
        <f>Données!E1089</f>
        <v>FEMININ</v>
      </c>
      <c r="E1092" s="13">
        <f>Données!L1089</f>
        <v>57288535</v>
      </c>
      <c r="F1092" s="13" t="str">
        <f>Données!K1089</f>
        <v>Bohicon/Qt : Zakpo</v>
      </c>
      <c r="G1092" s="13" t="str">
        <f>Données!M1089</f>
        <v>assihoularissa@gmail.com</v>
      </c>
      <c r="H1092" s="13">
        <f>Données!P1089</f>
        <v>202468408416</v>
      </c>
      <c r="I1092" s="13" t="s">
        <v>25</v>
      </c>
      <c r="J1092" s="13">
        <f>+VLOOKUP(Données!I1089,Managers!$E$3:$H$1000,3,FALSE)</f>
        <v>6017</v>
      </c>
      <c r="K1092" s="13">
        <f>+VLOOKUP(Données!I1089,Managers!$E$3:$H$1000,4,FALSE)</f>
        <v>7301</v>
      </c>
      <c r="L1092" s="14">
        <f>Données!Q1089</f>
        <v>45558</v>
      </c>
      <c r="M1092" s="13" t="s">
        <v>26</v>
      </c>
      <c r="N1092" s="13" t="s">
        <v>27</v>
      </c>
      <c r="O1092" s="13">
        <f>Données!L1089</f>
        <v>57288535</v>
      </c>
    </row>
    <row r="1093" spans="1:15" x14ac:dyDescent="0.25">
      <c r="A1093" s="13">
        <f>Données!D1090</f>
        <v>6792</v>
      </c>
      <c r="B1093" s="13" t="str">
        <f>Données!B1090</f>
        <v>MITOHOUANTON</v>
      </c>
      <c r="C1093" s="13" t="str">
        <f>Données!C1090</f>
        <v>John</v>
      </c>
      <c r="D1093" s="13" t="str">
        <f>Données!E1090</f>
        <v>MASCULIN</v>
      </c>
      <c r="E1093" s="13">
        <f>Données!L1090</f>
        <v>61577857</v>
      </c>
      <c r="F1093" s="13" t="str">
        <f>Données!K1090</f>
        <v>Abomey, von Goho</v>
      </c>
      <c r="G1093" s="13" t="str">
        <f>Données!M1090</f>
        <v>mitohouantonjohn02@gmail.com</v>
      </c>
      <c r="H1093" s="13">
        <f>Données!P1090</f>
        <v>202460682059</v>
      </c>
      <c r="I1093" s="13" t="s">
        <v>25</v>
      </c>
      <c r="J1093" s="13">
        <f>+VLOOKUP(Données!I1090,Managers!$E$3:$H$1000,3,FALSE)</f>
        <v>6211</v>
      </c>
      <c r="K1093" s="13">
        <f>+VLOOKUP(Données!I1090,Managers!$E$3:$H$1000,4,FALSE)</f>
        <v>7301</v>
      </c>
      <c r="L1093" s="14">
        <f>Données!Q1090</f>
        <v>45565</v>
      </c>
      <c r="M1093" s="13" t="s">
        <v>26</v>
      </c>
      <c r="N1093" s="13" t="s">
        <v>27</v>
      </c>
      <c r="O1093" s="13">
        <f>Données!L1090</f>
        <v>61577857</v>
      </c>
    </row>
    <row r="1094" spans="1:15" x14ac:dyDescent="0.25">
      <c r="A1094" s="13">
        <f>Données!D1091</f>
        <v>6793</v>
      </c>
      <c r="B1094" s="13" t="str">
        <f>Données!B1091</f>
        <v>BODONON</v>
      </c>
      <c r="C1094" s="13" t="str">
        <f>Données!C1091</f>
        <v>Marius Jean</v>
      </c>
      <c r="D1094" s="13" t="str">
        <f>Données!E1091</f>
        <v>MASCULIN</v>
      </c>
      <c r="E1094" s="13">
        <f>Données!L1091</f>
        <v>61841365</v>
      </c>
      <c r="F1094" s="13" t="str">
        <f>Données!K1091</f>
        <v>Abomey, Adandokpodji</v>
      </c>
      <c r="G1094" s="13" t="str">
        <f>Données!M1091</f>
        <v>bodononmarius@gmail.com</v>
      </c>
      <c r="H1094" s="13">
        <f>Données!P1091</f>
        <v>202112972554</v>
      </c>
      <c r="I1094" s="13" t="s">
        <v>25</v>
      </c>
      <c r="J1094" s="13">
        <f>+VLOOKUP(Données!I1091,Managers!$E$3:$H$1000,3,FALSE)</f>
        <v>6211</v>
      </c>
      <c r="K1094" s="13">
        <f>+VLOOKUP(Données!I1091,Managers!$E$3:$H$1000,4,FALSE)</f>
        <v>7301</v>
      </c>
      <c r="L1094" s="14">
        <f>Données!Q1091</f>
        <v>45565</v>
      </c>
      <c r="M1094" s="13" t="s">
        <v>26</v>
      </c>
      <c r="N1094" s="13" t="s">
        <v>27</v>
      </c>
      <c r="O1094" s="13">
        <f>Données!L1091</f>
        <v>61841365</v>
      </c>
    </row>
    <row r="1095" spans="1:15" x14ac:dyDescent="0.25">
      <c r="A1095" s="13">
        <f>Données!D1092</f>
        <v>6794</v>
      </c>
      <c r="B1095" s="13" t="str">
        <f>Données!B1092</f>
        <v>TONOUKOUIN</v>
      </c>
      <c r="C1095" s="13" t="str">
        <f>Données!C1092</f>
        <v>Anselme Junius</v>
      </c>
      <c r="D1095" s="13" t="str">
        <f>Données!E1092</f>
        <v>MASCULIN</v>
      </c>
      <c r="E1095" s="13">
        <f>Données!L1092</f>
        <v>67290025</v>
      </c>
      <c r="F1095" s="13" t="str">
        <f>Données!K1092</f>
        <v>Abomey, Dota, Vidolé</v>
      </c>
      <c r="G1095" s="13" t="str">
        <f>Données!M1092</f>
        <v>juniustonoukouin1@gmail.com</v>
      </c>
      <c r="H1095" s="13">
        <f>Données!P1092</f>
        <v>202279941068</v>
      </c>
      <c r="I1095" s="13" t="s">
        <v>25</v>
      </c>
      <c r="J1095" s="13">
        <f>+VLOOKUP(Données!I1092,Managers!$E$3:$H$1000,3,FALSE)</f>
        <v>6211</v>
      </c>
      <c r="K1095" s="13">
        <f>+VLOOKUP(Données!I1092,Managers!$E$3:$H$1000,4,FALSE)</f>
        <v>7301</v>
      </c>
      <c r="L1095" s="14">
        <f>Données!Q1092</f>
        <v>45565</v>
      </c>
      <c r="M1095" s="13" t="s">
        <v>26</v>
      </c>
      <c r="N1095" s="13" t="s">
        <v>27</v>
      </c>
      <c r="O1095" s="13">
        <f>Données!L1092</f>
        <v>67290025</v>
      </c>
    </row>
    <row r="1096" spans="1:15" x14ac:dyDescent="0.25">
      <c r="A1096" s="13">
        <f>Données!D1093</f>
        <v>3122</v>
      </c>
      <c r="B1096" s="13" t="str">
        <f>Données!B1093</f>
        <v>HOUNTONDJI</v>
      </c>
      <c r="C1096" s="13" t="str">
        <f>Données!C1093</f>
        <v>Sophie Madeleine</v>
      </c>
      <c r="D1096" s="13" t="str">
        <f>Données!E1093</f>
        <v>FEMININ</v>
      </c>
      <c r="E1096" s="13">
        <f>Données!L1093</f>
        <v>51826935</v>
      </c>
      <c r="F1096" s="13" t="str">
        <f>Données!K1093</f>
        <v>OUIDAH 2 ( GBETO )</v>
      </c>
      <c r="G1096" s="13" t="str">
        <f>Données!M1093</f>
        <v>hountondjisophiemadeleine@gmail.com</v>
      </c>
      <c r="H1096" s="13">
        <f>Données!P1093</f>
        <v>202372755241</v>
      </c>
      <c r="I1096" s="13" t="s">
        <v>25</v>
      </c>
      <c r="J1096" s="13">
        <f>+VLOOKUP(Données!I1093,Managers!$E$3:$H$1000,3,FALSE)</f>
        <v>6137</v>
      </c>
      <c r="K1096" s="13">
        <f>+VLOOKUP(Données!I1093,Managers!$E$3:$H$1000,4,FALSE)</f>
        <v>5721</v>
      </c>
      <c r="L1096" s="14">
        <f>Données!Q1093</f>
        <v>45565</v>
      </c>
      <c r="M1096" s="13" t="s">
        <v>26</v>
      </c>
      <c r="N1096" s="13" t="s">
        <v>27</v>
      </c>
      <c r="O1096" s="13">
        <f>Données!L1093</f>
        <v>51826935</v>
      </c>
    </row>
    <row r="1097" spans="1:15" x14ac:dyDescent="0.25">
      <c r="A1097" s="13">
        <f>Données!D1094</f>
        <v>3123</v>
      </c>
      <c r="B1097" s="13" t="str">
        <f>Données!B1094</f>
        <v>BELTCHATSAR</v>
      </c>
      <c r="C1097" s="13" t="str">
        <f>Données!C1094</f>
        <v>Samuel Jean Mathieu</v>
      </c>
      <c r="D1097" s="13" t="str">
        <f>Données!E1094</f>
        <v>MASCULIN</v>
      </c>
      <c r="E1097" s="13">
        <f>Données!L1094</f>
        <v>95167222</v>
      </c>
      <c r="F1097" s="13" t="str">
        <f>Données!K1094</f>
        <v>Aïbatin Kpota c/1594 M/ ABALLO Léontine</v>
      </c>
      <c r="G1097" s="13" t="str">
        <f>Données!M1094</f>
        <v>jmathieubeltchatsar7@gmail.com</v>
      </c>
      <c r="H1097" s="13">
        <f>Données!P1094</f>
        <v>202483360063</v>
      </c>
      <c r="I1097" s="13" t="s">
        <v>25</v>
      </c>
      <c r="J1097" s="13">
        <f>+VLOOKUP(Données!I1094,Managers!$E$3:$H$1000,3,FALSE)</f>
        <v>5760</v>
      </c>
      <c r="K1097" s="13">
        <f>+VLOOKUP(Données!I1094,Managers!$E$3:$H$1000,4,FALSE)</f>
        <v>5721</v>
      </c>
      <c r="L1097" s="14">
        <f>Données!Q1094</f>
        <v>45558</v>
      </c>
      <c r="M1097" s="13" t="s">
        <v>26</v>
      </c>
      <c r="N1097" s="13" t="s">
        <v>27</v>
      </c>
      <c r="O1097" s="13">
        <f>Données!L1094</f>
        <v>95167222</v>
      </c>
    </row>
    <row r="1098" spans="1:15" x14ac:dyDescent="0.25">
      <c r="A1098" s="13">
        <f>Données!D1095</f>
        <v>8256</v>
      </c>
      <c r="B1098" s="13" t="str">
        <f>Données!B1095</f>
        <v>ADJAKPON</v>
      </c>
      <c r="C1098" s="13" t="str">
        <f>Données!C1095</f>
        <v>Romuald Corneille Sèlomè</v>
      </c>
      <c r="D1098" s="13" t="str">
        <f>Données!E1095</f>
        <v>MASCULIN</v>
      </c>
      <c r="E1098" s="13">
        <f>Données!L1095</f>
        <v>53392840</v>
      </c>
      <c r="F1098" s="13" t="str">
        <f>Données!K1095</f>
        <v>Banikannin/Parakou</v>
      </c>
      <c r="G1098" s="13" t="str">
        <f>Données!M1095</f>
        <v>romualdadjakpon@gmail.com</v>
      </c>
      <c r="H1098" s="13">
        <f>Données!P1095</f>
        <v>202434679413</v>
      </c>
      <c r="I1098" s="13" t="s">
        <v>25</v>
      </c>
      <c r="J1098" s="13">
        <f>+VLOOKUP(Données!I1095,Managers!$E$3:$H$1000,3,FALSE)</f>
        <v>8078</v>
      </c>
      <c r="K1098" s="13">
        <f>+VLOOKUP(Données!I1095,Managers!$E$3:$H$1000,4,FALSE)</f>
        <v>8036</v>
      </c>
      <c r="L1098" s="14">
        <f>Données!Q1095</f>
        <v>45558</v>
      </c>
      <c r="M1098" s="13" t="s">
        <v>26</v>
      </c>
      <c r="N1098" s="13" t="s">
        <v>27</v>
      </c>
      <c r="O1098" s="13">
        <f>Données!L1095</f>
        <v>53392840</v>
      </c>
    </row>
    <row r="1099" spans="1:15" x14ac:dyDescent="0.25">
      <c r="A1099" s="13">
        <f>Données!D1096</f>
        <v>3124</v>
      </c>
      <c r="B1099" s="13" t="str">
        <f>Données!B1096</f>
        <v>HOUMBALI</v>
      </c>
      <c r="C1099" s="13" t="str">
        <f>Données!C1096</f>
        <v>Gbenoukpo Crédo Darius</v>
      </c>
      <c r="D1099" s="13" t="str">
        <f>Données!E1096</f>
        <v>MASCULIN</v>
      </c>
      <c r="E1099" s="13">
        <f>Données!L1096</f>
        <v>91908916</v>
      </c>
      <c r="F1099" s="13" t="str">
        <f>Données!K1096</f>
        <v>Cotonou - Aibatin</v>
      </c>
      <c r="G1099" s="13" t="str">
        <f>Données!M1096</f>
        <v>dariushess64@gmail.com</v>
      </c>
      <c r="H1099" s="13">
        <f>Données!P1096</f>
        <v>202415211673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45509</v>
      </c>
      <c r="M1099" s="13" t="s">
        <v>26</v>
      </c>
      <c r="N1099" s="13" t="s">
        <v>27</v>
      </c>
      <c r="O1099" s="13">
        <f>Données!L1096</f>
        <v>91908916</v>
      </c>
    </row>
    <row r="1100" spans="1:15" x14ac:dyDescent="0.25">
      <c r="A1100" s="13">
        <f>Données!D1097</f>
        <v>6572</v>
      </c>
      <c r="B1100" s="13" t="str">
        <f>Données!B1097</f>
        <v>ABIHOYE</v>
      </c>
      <c r="C1100" s="13" t="str">
        <f>Données!C1097</f>
        <v>Rissikath</v>
      </c>
      <c r="D1100" s="13" t="str">
        <f>Données!E1097</f>
        <v>FEMININ</v>
      </c>
      <c r="E1100" s="13" t="str">
        <f>Données!L1097</f>
        <v>66-55-97-33</v>
      </c>
      <c r="F1100" s="13" t="str">
        <f>Données!K1097</f>
        <v>Agla</v>
      </c>
      <c r="G1100" s="13" t="str">
        <f>Données!M1097</f>
        <v>rissikdonlas@gmail.com</v>
      </c>
      <c r="H1100" s="13">
        <f>Données!P1097</f>
        <v>202364852485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45555</v>
      </c>
      <c r="M1100" s="13" t="s">
        <v>26</v>
      </c>
      <c r="N1100" s="13" t="s">
        <v>27</v>
      </c>
      <c r="O1100" s="13" t="str">
        <f>Données!L1097</f>
        <v>66-55-97-33</v>
      </c>
    </row>
    <row r="1101" spans="1:15" x14ac:dyDescent="0.25">
      <c r="A1101" s="13">
        <f>Données!D1098</f>
        <v>8342</v>
      </c>
      <c r="B1101" s="13" t="str">
        <f>Données!B1098</f>
        <v>N'tcha</v>
      </c>
      <c r="C1101" s="13" t="str">
        <f>Données!C1098</f>
        <v>Patrick</v>
      </c>
      <c r="D1101" s="13" t="str">
        <f>Données!E1098</f>
        <v>MASCULIN</v>
      </c>
      <c r="E1101" s="13">
        <f>Données!L1098</f>
        <v>97057572</v>
      </c>
      <c r="F1101" s="13" t="str">
        <f>Données!K1098</f>
        <v>Natitingou</v>
      </c>
      <c r="G1101" s="13" t="str">
        <f>Données!M1098</f>
        <v>p94393491@gmail.com</v>
      </c>
      <c r="H1101" s="13">
        <f>Données!P1098</f>
        <v>202445234380</v>
      </c>
      <c r="I1101" s="13" t="s">
        <v>25</v>
      </c>
      <c r="J1101" s="13">
        <f>+VLOOKUP(Données!I1098,Managers!$E$3:$H$1000,3,FALSE)</f>
        <v>8088</v>
      </c>
      <c r="K1101" s="13">
        <f>+VLOOKUP(Données!I1098,Managers!$E$3:$H$1000,4,FALSE)</f>
        <v>8037</v>
      </c>
      <c r="L1101" s="14">
        <f>Données!Q1098</f>
        <v>45572</v>
      </c>
      <c r="M1101" s="13" t="s">
        <v>26</v>
      </c>
      <c r="N1101" s="13" t="s">
        <v>27</v>
      </c>
      <c r="O1101" s="13">
        <f>Données!L1098</f>
        <v>97057572</v>
      </c>
    </row>
    <row r="1102" spans="1:15" x14ac:dyDescent="0.25">
      <c r="A1102" s="13">
        <f>Données!D1099</f>
        <v>6910</v>
      </c>
      <c r="B1102" s="13" t="str">
        <f>Données!B1099</f>
        <v>OGOUBEYI</v>
      </c>
      <c r="C1102" s="13" t="str">
        <f>Données!C1099</f>
        <v>Justine Modoukpè-Ola</v>
      </c>
      <c r="D1102" s="13" t="str">
        <f>Données!E1099</f>
        <v>FEMININ</v>
      </c>
      <c r="E1102" s="13">
        <f>Données!L1099</f>
        <v>69148345</v>
      </c>
      <c r="F1102" s="13" t="str">
        <f>Données!K1099</f>
        <v>Porto Novo</v>
      </c>
      <c r="G1102" s="13" t="str">
        <f>Données!M1099</f>
        <v>just69148345@gmail.com</v>
      </c>
      <c r="H1102" s="13">
        <f>Données!P1099</f>
        <v>202317185090</v>
      </c>
      <c r="I1102" s="13" t="s">
        <v>25</v>
      </c>
      <c r="J1102" s="13">
        <f>+VLOOKUP(Données!I1099,Managers!$E$3:$H$1000,3,FALSE)</f>
        <v>6218</v>
      </c>
      <c r="K1102" s="13">
        <f>+VLOOKUP(Données!I1099,Managers!$E$3:$H$1000,4,FALSE)</f>
        <v>7113</v>
      </c>
      <c r="L1102" s="14">
        <f>Données!Q1099</f>
        <v>45586</v>
      </c>
      <c r="M1102" s="13" t="s">
        <v>26</v>
      </c>
      <c r="N1102" s="13" t="s">
        <v>27</v>
      </c>
      <c r="O1102" s="13">
        <f>Données!L1099</f>
        <v>69148345</v>
      </c>
    </row>
    <row r="1103" spans="1:15" x14ac:dyDescent="0.25">
      <c r="A1103" s="13">
        <f>Données!D1100</f>
        <v>6911</v>
      </c>
      <c r="B1103" s="13" t="str">
        <f>Données!B1100</f>
        <v>DAH Ayinon</v>
      </c>
      <c r="C1103" s="13" t="str">
        <f>Données!C1100</f>
        <v>Sena Merveille Élodie</v>
      </c>
      <c r="D1103" s="13" t="str">
        <f>Données!E1100</f>
        <v>FEMININ</v>
      </c>
      <c r="E1103" s="13">
        <f>Données!L1100</f>
        <v>57963775</v>
      </c>
      <c r="F1103" s="13" t="str">
        <f>Données!K1100</f>
        <v>Porto Novo</v>
      </c>
      <c r="G1103" s="13" t="str">
        <f>Données!M1100</f>
        <v>valerietande94@gmail.com</v>
      </c>
      <c r="H1103" s="13">
        <f>Données!P1100</f>
        <v>202452726419</v>
      </c>
      <c r="I1103" s="13" t="s">
        <v>25</v>
      </c>
      <c r="J1103" s="13">
        <f>+VLOOKUP(Données!I1100,Managers!$E$3:$H$1000,3,FALSE)</f>
        <v>6218</v>
      </c>
      <c r="K1103" s="13">
        <f>+VLOOKUP(Données!I1100,Managers!$E$3:$H$1000,4,FALSE)</f>
        <v>7113</v>
      </c>
      <c r="L1103" s="14">
        <f>Données!Q1100</f>
        <v>45556</v>
      </c>
      <c r="M1103" s="13" t="s">
        <v>26</v>
      </c>
      <c r="N1103" s="13" t="s">
        <v>27</v>
      </c>
      <c r="O1103" s="13">
        <f>Données!L1100</f>
        <v>57963775</v>
      </c>
    </row>
    <row r="1104" spans="1:15" x14ac:dyDescent="0.25">
      <c r="A1104" s="13">
        <f>Données!D1101</f>
        <v>6912</v>
      </c>
      <c r="B1104" s="13" t="str">
        <f>Données!B1101</f>
        <v>TOFFA</v>
      </c>
      <c r="C1104" s="13" t="str">
        <f>Données!C1101</f>
        <v>SEGBEGNON ISSAAC</v>
      </c>
      <c r="D1104" s="13" t="str">
        <f>Données!E1101</f>
        <v>MASCULIN</v>
      </c>
      <c r="E1104" s="13">
        <f>Données!L1101</f>
        <v>96542539</v>
      </c>
      <c r="F1104" s="13" t="str">
        <f>Données!K1101</f>
        <v>Akpro missereté</v>
      </c>
      <c r="G1104" s="13" t="str">
        <f>Données!M1101</f>
        <v>isaactoffa@gmail.com</v>
      </c>
      <c r="H1104" s="13">
        <f>Données!P1101</f>
        <v>202012153867</v>
      </c>
      <c r="I1104" s="13" t="s">
        <v>25</v>
      </c>
      <c r="J1104" s="13">
        <f>+VLOOKUP(Données!I1101,Managers!$E$3:$H$1000,3,FALSE)</f>
        <v>6218</v>
      </c>
      <c r="K1104" s="13">
        <f>+VLOOKUP(Données!I1101,Managers!$E$3:$H$1000,4,FALSE)</f>
        <v>7113</v>
      </c>
      <c r="L1104" s="14">
        <f>Données!Q1101</f>
        <v>45537</v>
      </c>
      <c r="M1104" s="13" t="s">
        <v>26</v>
      </c>
      <c r="N1104" s="13" t="s">
        <v>27</v>
      </c>
      <c r="O1104" s="13">
        <f>Données!L1101</f>
        <v>96542539</v>
      </c>
    </row>
    <row r="1105" spans="1:15" x14ac:dyDescent="0.25">
      <c r="A1105" s="13">
        <f>Données!D1102</f>
        <v>6913</v>
      </c>
      <c r="B1105" s="13" t="str">
        <f>Données!B1102</f>
        <v>Siko</v>
      </c>
      <c r="C1105" s="13" t="str">
        <f>Données!C1102</f>
        <v>Mahuna Karine anifa</v>
      </c>
      <c r="D1105" s="13" t="str">
        <f>Données!E1102</f>
        <v>FEMININ</v>
      </c>
      <c r="E1105" s="13">
        <f>Données!L1102</f>
        <v>58869562</v>
      </c>
      <c r="F1105" s="13" t="str">
        <f>Données!K1102</f>
        <v>Porto Novo</v>
      </c>
      <c r="G1105" s="13" t="str">
        <f>Données!M1102</f>
        <v>Sikoanita2@gmail.com</v>
      </c>
      <c r="H1105" s="13">
        <f>Données!P1102</f>
        <v>202426372852</v>
      </c>
      <c r="I1105" s="13" t="s">
        <v>25</v>
      </c>
      <c r="J1105" s="13">
        <f>+VLOOKUP(Données!I1102,Managers!$E$3:$H$1000,3,FALSE)</f>
        <v>6218</v>
      </c>
      <c r="K1105" s="13">
        <f>+VLOOKUP(Données!I1102,Managers!$E$3:$H$1000,4,FALSE)</f>
        <v>7113</v>
      </c>
      <c r="L1105" s="14">
        <f>Données!Q1102</f>
        <v>45558</v>
      </c>
      <c r="M1105" s="13" t="s">
        <v>26</v>
      </c>
      <c r="N1105" s="13" t="s">
        <v>27</v>
      </c>
      <c r="O1105" s="13">
        <f>Données!L1102</f>
        <v>58869562</v>
      </c>
    </row>
    <row r="1106" spans="1:15" x14ac:dyDescent="0.25">
      <c r="A1106" s="13">
        <f>Données!D1103</f>
        <v>8343</v>
      </c>
      <c r="B1106" s="13" t="str">
        <f>Données!B1103</f>
        <v>OGAWIN</v>
      </c>
      <c r="C1106" s="13" t="str">
        <f>Données!C1103</f>
        <v>Lodjou Gwladys</v>
      </c>
      <c r="D1106" s="13" t="str">
        <f>Données!E1103</f>
        <v>FEMININ</v>
      </c>
      <c r="E1106" s="13">
        <f>Données!L1103</f>
        <v>96156760</v>
      </c>
      <c r="F1106" s="13" t="str">
        <f>Données!K1103</f>
        <v>Banikanni/PARAKOU</v>
      </c>
      <c r="G1106" s="13" t="str">
        <f>Données!M1103</f>
        <v>gwladysogawain@gmail.com</v>
      </c>
      <c r="H1106" s="13">
        <f>Données!P1103</f>
        <v>202351391802</v>
      </c>
      <c r="I1106" s="13" t="s">
        <v>25</v>
      </c>
      <c r="J1106" s="13">
        <f>+VLOOKUP(Données!I1103,Managers!$E$3:$H$1000,3,FALSE)</f>
        <v>8092</v>
      </c>
      <c r="K1106" s="13">
        <f>+VLOOKUP(Données!I1103,Managers!$E$3:$H$1000,4,FALSE)</f>
        <v>8037</v>
      </c>
      <c r="L1106" s="14">
        <f>Données!Q1103</f>
        <v>45565</v>
      </c>
      <c r="M1106" s="13" t="s">
        <v>26</v>
      </c>
      <c r="N1106" s="13" t="s">
        <v>27</v>
      </c>
      <c r="O1106" s="13">
        <f>Données!L1103</f>
        <v>96156760</v>
      </c>
    </row>
    <row r="1107" spans="1:15" x14ac:dyDescent="0.25">
      <c r="A1107" s="13">
        <f>Données!D1104</f>
        <v>7728</v>
      </c>
      <c r="B1107" s="13" t="str">
        <f>Données!B1104</f>
        <v>BOKODAHO</v>
      </c>
      <c r="C1107" s="13" t="str">
        <f>Données!C1104</f>
        <v>Moboladé Rolande Emma</v>
      </c>
      <c r="D1107" s="13" t="str">
        <f>Données!E1104</f>
        <v>FEMININ</v>
      </c>
      <c r="E1107" s="13">
        <f>Données!L1104</f>
        <v>96521695</v>
      </c>
      <c r="F1107" s="13" t="str">
        <f>Données!K1104</f>
        <v>PK10</v>
      </c>
      <c r="G1107" s="13" t="str">
        <f>Données!M1104</f>
        <v>robokodaho@gmail.com</v>
      </c>
      <c r="H1107" s="13">
        <f>Données!P1104</f>
        <v>202266903576</v>
      </c>
      <c r="I1107" s="13" t="s">
        <v>25</v>
      </c>
      <c r="J1107" s="13">
        <f>+VLOOKUP(Données!I1104,Managers!$E$3:$H$1000,3,FALSE)</f>
        <v>7444</v>
      </c>
      <c r="K1107" s="13">
        <f>+VLOOKUP(Données!I1104,Managers!$E$3:$H$1000,4,FALSE)</f>
        <v>7201</v>
      </c>
      <c r="L1107" s="14">
        <f>Données!Q1104</f>
        <v>45572</v>
      </c>
      <c r="M1107" s="13" t="s">
        <v>26</v>
      </c>
      <c r="N1107" s="13" t="s">
        <v>27</v>
      </c>
      <c r="O1107" s="13">
        <f>Données!L1104</f>
        <v>96521695</v>
      </c>
    </row>
    <row r="1108" spans="1:15" x14ac:dyDescent="0.25">
      <c r="A1108" s="13">
        <f>Données!D1105</f>
        <v>7729</v>
      </c>
      <c r="B1108" s="13" t="str">
        <f>Données!B1105</f>
        <v>LOKOSSOU</v>
      </c>
      <c r="C1108" s="13" t="str">
        <f>Données!C1105</f>
        <v xml:space="preserve">Houévi Rosemonde 
</v>
      </c>
      <c r="D1108" s="13" t="str">
        <f>Données!E1105</f>
        <v>FEMININ</v>
      </c>
      <c r="E1108" s="13">
        <f>Données!L1105</f>
        <v>62533401</v>
      </c>
      <c r="F1108" s="13" t="str">
        <f>Données!K1105</f>
        <v>Maria Gleta gazoduc</v>
      </c>
      <c r="G1108" s="13" t="str">
        <f>Données!M1105</f>
        <v>Lokossourose@gmail.com</v>
      </c>
      <c r="H1108" s="13">
        <f>Données!P1105</f>
        <v>202214327626</v>
      </c>
      <c r="I1108" s="13" t="s">
        <v>25</v>
      </c>
      <c r="J1108" s="13">
        <f>+VLOOKUP(Données!I1105,Managers!$E$3:$H$1000,3,FALSE)</f>
        <v>7444</v>
      </c>
      <c r="K1108" s="13">
        <f>+VLOOKUP(Données!I1105,Managers!$E$3:$H$1000,4,FALSE)</f>
        <v>7201</v>
      </c>
      <c r="L1108" s="14">
        <f>Données!Q1105</f>
        <v>45573</v>
      </c>
      <c r="M1108" s="13" t="s">
        <v>26</v>
      </c>
      <c r="N1108" s="13" t="s">
        <v>27</v>
      </c>
      <c r="O1108" s="13">
        <f>Données!L1105</f>
        <v>62533401</v>
      </c>
    </row>
    <row r="1109" spans="1:15" x14ac:dyDescent="0.25">
      <c r="A1109" s="13">
        <f>Données!D1106</f>
        <v>5947</v>
      </c>
      <c r="B1109" s="13" t="str">
        <f>Données!B1106</f>
        <v>Loko</v>
      </c>
      <c r="C1109" s="13" t="str">
        <f>Données!C1106</f>
        <v xml:space="preserve">Blavi Edith
</v>
      </c>
      <c r="D1109" s="13" t="str">
        <f>Données!E1106</f>
        <v>FEMININ</v>
      </c>
      <c r="E1109" s="13">
        <f>Données!L1106</f>
        <v>96716502</v>
      </c>
      <c r="F1109" s="13" t="str">
        <f>Données!K1106</f>
        <v>BAZOUNKPA</v>
      </c>
      <c r="G1109" s="13" t="str">
        <f>Données!M1106</f>
        <v>Lokoblavi @gmail.com</v>
      </c>
      <c r="H1109" s="13">
        <f>Données!P1106</f>
        <v>202413154693</v>
      </c>
      <c r="I1109" s="13" t="s">
        <v>25</v>
      </c>
      <c r="J1109" s="13">
        <f>+VLOOKUP(Données!I1106,Managers!$E$3:$H$1000,3,FALSE)</f>
        <v>5794</v>
      </c>
      <c r="K1109" s="13">
        <f>+VLOOKUP(Données!I1106,Managers!$E$3:$H$1000,4,FALSE)</f>
        <v>5253</v>
      </c>
      <c r="L1109" s="14">
        <f>Données!Q1106</f>
        <v>45566</v>
      </c>
      <c r="M1109" s="13" t="s">
        <v>26</v>
      </c>
      <c r="N1109" s="13" t="s">
        <v>27</v>
      </c>
      <c r="O1109" s="13">
        <f>Données!L1106</f>
        <v>96716502</v>
      </c>
    </row>
    <row r="1110" spans="1:15" x14ac:dyDescent="0.25">
      <c r="A1110" s="13">
        <f>Données!D1107</f>
        <v>6573</v>
      </c>
      <c r="B1110" s="13" t="str">
        <f>Données!B1107</f>
        <v>SADELER</v>
      </c>
      <c r="C1110" s="13" t="str">
        <f>Données!C1107</f>
        <v>Stéphanie</v>
      </c>
      <c r="D1110" s="13" t="str">
        <f>Données!E1107</f>
        <v>FEMININ</v>
      </c>
      <c r="E1110" s="13">
        <f>Données!L1107</f>
        <v>96973602</v>
      </c>
      <c r="F1110" s="13" t="str">
        <f>Données!K1107</f>
        <v>Cotonou/kindonou</v>
      </c>
      <c r="G1110" s="13" t="str">
        <f>Données!M1107</f>
        <v>Stephysadeler9@gmail.com</v>
      </c>
      <c r="H1110" s="13">
        <f>Données!P1107</f>
        <v>202278562667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45467</v>
      </c>
      <c r="M1110" s="13" t="s">
        <v>26</v>
      </c>
      <c r="N1110" s="13" t="s">
        <v>27</v>
      </c>
      <c r="O1110" s="13">
        <f>Données!L1107</f>
        <v>96973602</v>
      </c>
    </row>
    <row r="1111" spans="1:15" x14ac:dyDescent="0.25">
      <c r="A1111" s="13">
        <f>Données!D1108</f>
        <v>6795</v>
      </c>
      <c r="B1111" s="13" t="str">
        <f>Données!B1108</f>
        <v>GNAHOUI</v>
      </c>
      <c r="C1111" s="13" t="str">
        <f>Données!C1108</f>
        <v>Ornélia Noudéhouénou</v>
      </c>
      <c r="D1111" s="13" t="str">
        <f>Données!E1108</f>
        <v>FEMININ</v>
      </c>
      <c r="E1111" s="13">
        <f>Données!L1108</f>
        <v>62649767</v>
      </c>
      <c r="F1111" s="13" t="str">
        <f>Données!K1108</f>
        <v>Bohicon/Qt : Ouassaho</v>
      </c>
      <c r="G1111" s="13" t="str">
        <f>Données!M1108</f>
        <v>gnahouiornelia8@gmail.com</v>
      </c>
      <c r="H1111" s="13">
        <f>Données!P1108</f>
        <v>202440208108</v>
      </c>
      <c r="I1111" s="13" t="s">
        <v>25</v>
      </c>
      <c r="J1111" s="13">
        <f>+VLOOKUP(Données!I1108,Managers!$E$3:$H$1000,3,FALSE)</f>
        <v>6017</v>
      </c>
      <c r="K1111" s="13">
        <f>+VLOOKUP(Données!I1108,Managers!$E$3:$H$1000,4,FALSE)</f>
        <v>7301</v>
      </c>
      <c r="L1111" s="14">
        <f>Données!Q1108</f>
        <v>45558</v>
      </c>
      <c r="M1111" s="13" t="s">
        <v>26</v>
      </c>
      <c r="N1111" s="13" t="s">
        <v>27</v>
      </c>
      <c r="O1111" s="13">
        <f>Données!L1108</f>
        <v>62649767</v>
      </c>
    </row>
    <row r="1112" spans="1:15" x14ac:dyDescent="0.25">
      <c r="A1112" s="13">
        <f>Données!D1109</f>
        <v>6796</v>
      </c>
      <c r="B1112" s="13" t="str">
        <f>Données!B1109</f>
        <v>AVOLONTO</v>
      </c>
      <c r="C1112" s="13" t="str">
        <f>Données!C1109</f>
        <v>Pierre</v>
      </c>
      <c r="D1112" s="13" t="str">
        <f>Données!E1109</f>
        <v>MASCULIN</v>
      </c>
      <c r="E1112" s="13">
        <f>Données!L1109</f>
        <v>57254083</v>
      </c>
      <c r="F1112" s="13" t="str">
        <f>Données!K1109</f>
        <v>Abomey/Qt : Djègbé</v>
      </c>
      <c r="G1112" s="13" t="str">
        <f>Données!M1109</f>
        <v>pierreavolonto215@gmail.com</v>
      </c>
      <c r="H1112" s="13">
        <f>Données!P1109</f>
        <v>202489954497</v>
      </c>
      <c r="I1112" s="13" t="s">
        <v>25</v>
      </c>
      <c r="J1112" s="13">
        <f>+VLOOKUP(Données!I1109,Managers!$E$3:$H$1000,3,FALSE)</f>
        <v>6017</v>
      </c>
      <c r="K1112" s="13">
        <f>+VLOOKUP(Données!I1109,Managers!$E$3:$H$1000,4,FALSE)</f>
        <v>7301</v>
      </c>
      <c r="L1112" s="14">
        <f>Données!Q1109</f>
        <v>45572</v>
      </c>
      <c r="M1112" s="13" t="s">
        <v>26</v>
      </c>
      <c r="N1112" s="13" t="s">
        <v>27</v>
      </c>
      <c r="O1112" s="13">
        <f>Données!L1109</f>
        <v>57254083</v>
      </c>
    </row>
    <row r="1113" spans="1:15" x14ac:dyDescent="0.25">
      <c r="A1113" s="13">
        <f>Données!D1110</f>
        <v>5948</v>
      </c>
      <c r="B1113" s="13" t="str">
        <f>Données!B1110</f>
        <v>GUIVI</v>
      </c>
      <c r="C1113" s="13" t="str">
        <f>Données!C1110</f>
        <v>Pascal Kuassi</v>
      </c>
      <c r="D1113" s="13" t="str">
        <f>Données!E1110</f>
        <v>MASCULIN</v>
      </c>
      <c r="E1113" s="13">
        <f>Données!L1110</f>
        <v>66540469</v>
      </c>
      <c r="F1113" s="13" t="str">
        <f>Données!K1110</f>
        <v>BAZOUNKPA</v>
      </c>
      <c r="G1113" s="13" t="str">
        <f>Données!M1110</f>
        <v>guivipascalkuassi@gmail.com</v>
      </c>
      <c r="H1113" s="13">
        <f>Données!P1110</f>
        <v>202418850071</v>
      </c>
      <c r="I1113" s="13" t="s">
        <v>25</v>
      </c>
      <c r="J1113" s="13">
        <f>+VLOOKUP(Données!I1110,Managers!$E$3:$H$1000,3,FALSE)</f>
        <v>5794</v>
      </c>
      <c r="K1113" s="13">
        <f>+VLOOKUP(Données!I1110,Managers!$E$3:$H$1000,4,FALSE)</f>
        <v>5253</v>
      </c>
      <c r="L1113" s="14">
        <f>Données!Q1110</f>
        <v>45566</v>
      </c>
      <c r="M1113" s="13" t="s">
        <v>26</v>
      </c>
      <c r="N1113" s="13" t="s">
        <v>27</v>
      </c>
      <c r="O1113" s="13">
        <f>Données!L1110</f>
        <v>66540469</v>
      </c>
    </row>
    <row r="1114" spans="1:15" x14ac:dyDescent="0.25">
      <c r="A1114" s="13">
        <f>Données!D1111</f>
        <v>5949</v>
      </c>
      <c r="B1114" s="13" t="str">
        <f>Données!B1111</f>
        <v>TOMETIN</v>
      </c>
      <c r="C1114" s="13" t="str">
        <f>Données!C1111</f>
        <v>Lucresse Elysée</v>
      </c>
      <c r="D1114" s="13" t="str">
        <f>Données!E1111</f>
        <v>FEMININ</v>
      </c>
      <c r="E1114" s="13">
        <f>Données!L1111</f>
        <v>96342773</v>
      </c>
      <c r="F1114" s="13" t="str">
        <f>Données!K1111</f>
        <v>TOGOUDO</v>
      </c>
      <c r="G1114" s="13" t="str">
        <f>Données!M1111</f>
        <v>tometinlucresse21@gmail.com</v>
      </c>
      <c r="H1114" s="13">
        <f>Données!P1111</f>
        <v>202428898920</v>
      </c>
      <c r="I1114" s="13" t="s">
        <v>25</v>
      </c>
      <c r="J1114" s="13">
        <f>+VLOOKUP(Données!I1111,Managers!$E$3:$H$1000,3,FALSE)</f>
        <v>5794</v>
      </c>
      <c r="K1114" s="13">
        <f>+VLOOKUP(Données!I1111,Managers!$E$3:$H$1000,4,FALSE)</f>
        <v>5253</v>
      </c>
      <c r="L1114" s="14">
        <f>Données!Q1111</f>
        <v>45566</v>
      </c>
      <c r="M1114" s="13" t="s">
        <v>26</v>
      </c>
      <c r="N1114" s="13" t="s">
        <v>27</v>
      </c>
      <c r="O1114" s="13">
        <f>Données!L1111</f>
        <v>96342773</v>
      </c>
    </row>
    <row r="1115" spans="1:15" x14ac:dyDescent="0.25">
      <c r="A1115" s="13">
        <f>Données!D1112</f>
        <v>6797</v>
      </c>
      <c r="B1115" s="13" t="str">
        <f>Données!B1112</f>
        <v>AKPO</v>
      </c>
      <c r="C1115" s="13" t="str">
        <f>Données!C1112</f>
        <v>Koba Félicien</v>
      </c>
      <c r="D1115" s="13" t="str">
        <f>Données!E1112</f>
        <v>MASCULIN</v>
      </c>
      <c r="E1115" s="13">
        <f>Données!L1112</f>
        <v>96577890</v>
      </c>
      <c r="F1115" s="13" t="str">
        <f>Données!K1112</f>
        <v>DASSA ZOUNME</v>
      </c>
      <c r="G1115" s="13" t="str">
        <f>Données!M1112</f>
        <v>akpofelicien9@gmail.com</v>
      </c>
      <c r="H1115" s="13">
        <f>Données!P1112</f>
        <v>202011240187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45575</v>
      </c>
      <c r="M1115" s="13" t="s">
        <v>26</v>
      </c>
      <c r="N1115" s="13" t="s">
        <v>27</v>
      </c>
      <c r="O1115" s="13">
        <f>Données!L1112</f>
        <v>96577890</v>
      </c>
    </row>
    <row r="1116" spans="1:15" x14ac:dyDescent="0.25">
      <c r="A1116" s="13">
        <f>Données!D1113</f>
        <v>6798</v>
      </c>
      <c r="B1116" s="13" t="str">
        <f>Données!B1113</f>
        <v>ACAKPO</v>
      </c>
      <c r="C1116" s="13" t="str">
        <f>Données!C1113</f>
        <v>Idhayatou Bamidélé</v>
      </c>
      <c r="D1116" s="13" t="str">
        <f>Données!E1113</f>
        <v>FEMININ</v>
      </c>
      <c r="E1116" s="13">
        <f>Données!L1113</f>
        <v>52658767</v>
      </c>
      <c r="F1116" s="13" t="str">
        <f>Données!K1113</f>
        <v>SAVALOU</v>
      </c>
      <c r="G1116" s="13" t="str">
        <f>Données!M1113</f>
        <v>acakpobamidele@gmail.com</v>
      </c>
      <c r="H1116" s="13">
        <f>Données!P1113</f>
        <v>202455819930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45575</v>
      </c>
      <c r="M1116" s="13" t="s">
        <v>26</v>
      </c>
      <c r="N1116" s="13" t="s">
        <v>27</v>
      </c>
      <c r="O1116" s="13">
        <f>Données!L1113</f>
        <v>52658767</v>
      </c>
    </row>
    <row r="1117" spans="1:15" x14ac:dyDescent="0.25">
      <c r="A1117" s="13">
        <f>Données!D1114</f>
        <v>6799</v>
      </c>
      <c r="B1117" s="13" t="str">
        <f>Données!B1114</f>
        <v>HOUNTON</v>
      </c>
      <c r="C1117" s="13" t="str">
        <f>Données!C1114</f>
        <v>Judicael</v>
      </c>
      <c r="D1117" s="13" t="str">
        <f>Données!E1114</f>
        <v>MASCULIN</v>
      </c>
      <c r="E1117" s="13">
        <f>Données!L1114</f>
        <v>61135485</v>
      </c>
      <c r="F1117" s="13" t="str">
        <f>Données!K1114</f>
        <v>SAVALOU</v>
      </c>
      <c r="G1117" s="13" t="str">
        <f>Données!M1114</f>
        <v>judicaelhounton94@gmail.com</v>
      </c>
      <c r="H1117" s="13">
        <f>Données!P1114</f>
        <v>202256845530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45575</v>
      </c>
      <c r="M1117" s="13" t="s">
        <v>26</v>
      </c>
      <c r="N1117" s="13" t="s">
        <v>27</v>
      </c>
      <c r="O1117" s="13">
        <f>Données!L1114</f>
        <v>61135485</v>
      </c>
    </row>
    <row r="1118" spans="1:15" x14ac:dyDescent="0.25">
      <c r="A1118" s="13">
        <f>Données!D1115</f>
        <v>6800</v>
      </c>
      <c r="B1118" s="13" t="str">
        <f>Données!B1115</f>
        <v>AKAKPO</v>
      </c>
      <c r="C1118" s="13" t="str">
        <f>Données!C1115</f>
        <v>Sarrah Machiavel</v>
      </c>
      <c r="D1118" s="13" t="str">
        <f>Données!E1115</f>
        <v>FEMININ</v>
      </c>
      <c r="E1118" s="13">
        <f>Données!L1115</f>
        <v>69605155</v>
      </c>
      <c r="F1118" s="13" t="str">
        <f>Données!K1115</f>
        <v>SAVALOU</v>
      </c>
      <c r="G1118" s="13" t="str">
        <f>Données!M1115</f>
        <v>akakposarah7@gmail.com</v>
      </c>
      <c r="H1118" s="13">
        <f>Données!P1115</f>
        <v>202463627127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45575</v>
      </c>
      <c r="M1118" s="13" t="s">
        <v>26</v>
      </c>
      <c r="N1118" s="13" t="s">
        <v>27</v>
      </c>
      <c r="O1118" s="13">
        <f>Données!L1115</f>
        <v>69605155</v>
      </c>
    </row>
    <row r="1119" spans="1:15" x14ac:dyDescent="0.25">
      <c r="A1119" s="13">
        <f>Données!D1116</f>
        <v>8344</v>
      </c>
      <c r="B1119" s="13" t="str">
        <f>Données!B1116</f>
        <v>Adele</v>
      </c>
      <c r="C1119" s="13" t="str">
        <f>Données!C1116</f>
        <v>Douro lyani jean</v>
      </c>
      <c r="D1119" s="13" t="str">
        <f>Données!E1116</f>
        <v>MASCULIN</v>
      </c>
      <c r="E1119" s="13">
        <f>Données!L1116</f>
        <v>97341067</v>
      </c>
      <c r="F1119" s="13" t="str">
        <f>Données!K1116</f>
        <v>Natitingou</v>
      </c>
      <c r="G1119" s="13" t="str">
        <f>Données!M1116</f>
        <v>Jeanarabambio3@gmail.com</v>
      </c>
      <c r="H1119" s="13">
        <f>Données!P1116</f>
        <v>202112486750</v>
      </c>
      <c r="I1119" s="13" t="s">
        <v>25</v>
      </c>
      <c r="J1119" s="13">
        <f>+VLOOKUP(Données!I1116,Managers!$E$3:$H$1000,3,FALSE)</f>
        <v>8088</v>
      </c>
      <c r="K1119" s="13">
        <f>+VLOOKUP(Données!I1116,Managers!$E$3:$H$1000,4,FALSE)</f>
        <v>8037</v>
      </c>
      <c r="L1119" s="14">
        <f>Données!Q1116</f>
        <v>45565</v>
      </c>
      <c r="M1119" s="13" t="s">
        <v>26</v>
      </c>
      <c r="N1119" s="13" t="s">
        <v>27</v>
      </c>
      <c r="O1119" s="13">
        <f>Données!L1116</f>
        <v>97341067</v>
      </c>
    </row>
    <row r="1120" spans="1:15" x14ac:dyDescent="0.25">
      <c r="A1120" s="13">
        <f>Données!D1117</f>
        <v>6964</v>
      </c>
      <c r="B1120" s="13" t="str">
        <f>Données!B1117</f>
        <v>KOUTON</v>
      </c>
      <c r="C1120" s="13" t="str">
        <f>Données!C1117</f>
        <v>Esther Germaine</v>
      </c>
      <c r="D1120" s="13" t="str">
        <f>Données!E1117</f>
        <v>FEMININ</v>
      </c>
      <c r="E1120" s="13">
        <f>Données!L1117</f>
        <v>96665923</v>
      </c>
      <c r="F1120" s="13" t="str">
        <f>Données!K1117</f>
        <v>Porto Novo</v>
      </c>
      <c r="G1120" s="13" t="str">
        <f>Données!M1117</f>
        <v>coutonesther@gmail.com</v>
      </c>
      <c r="H1120" s="13">
        <f>Données!P1117</f>
        <v>202277794600</v>
      </c>
      <c r="I1120" s="13" t="s">
        <v>25</v>
      </c>
      <c r="J1120" s="13">
        <f>+VLOOKUP(Données!I1117,Managers!$E$3:$H$1000,3,FALSE)</f>
        <v>7102</v>
      </c>
      <c r="K1120" s="13">
        <f>+VLOOKUP(Données!I1117,Managers!$E$3:$H$1000,4,FALSE)</f>
        <v>7113</v>
      </c>
      <c r="L1120" s="14">
        <f>Données!Q1117</f>
        <v>45579</v>
      </c>
      <c r="M1120" s="13" t="s">
        <v>26</v>
      </c>
      <c r="N1120" s="13" t="s">
        <v>27</v>
      </c>
      <c r="O1120" s="13">
        <f>Données!L1117</f>
        <v>96665923</v>
      </c>
    </row>
    <row r="1121" spans="1:15" x14ac:dyDescent="0.25">
      <c r="A1121" s="13">
        <f>Données!D1118</f>
        <v>6965</v>
      </c>
      <c r="B1121" s="13" t="str">
        <f>Données!B1118</f>
        <v>KITTI</v>
      </c>
      <c r="C1121" s="13" t="str">
        <f>Données!C1118</f>
        <v>Marina</v>
      </c>
      <c r="D1121" s="13" t="str">
        <f>Données!E1118</f>
        <v>FEMININ</v>
      </c>
      <c r="E1121" s="13">
        <f>Données!L1118</f>
        <v>67151487</v>
      </c>
      <c r="F1121" s="13" t="str">
        <f>Données!K1118</f>
        <v>Djeffa</v>
      </c>
      <c r="G1121" s="13" t="str">
        <f>Données!M1118</f>
        <v>marinakitti148@gmail.com</v>
      </c>
      <c r="H1121" s="13">
        <f>Données!P1118</f>
        <v>2021131352</v>
      </c>
      <c r="I1121" s="13" t="s">
        <v>25</v>
      </c>
      <c r="J1121" s="13">
        <f>+VLOOKUP(Données!I1118,Managers!$E$3:$H$1000,3,FALSE)</f>
        <v>7102</v>
      </c>
      <c r="K1121" s="13">
        <f>+VLOOKUP(Données!I1118,Managers!$E$3:$H$1000,4,FALSE)</f>
        <v>7113</v>
      </c>
      <c r="L1121" s="14">
        <f>Données!Q1118</f>
        <v>45579</v>
      </c>
      <c r="M1121" s="13" t="s">
        <v>26</v>
      </c>
      <c r="N1121" s="13" t="s">
        <v>27</v>
      </c>
      <c r="O1121" s="13">
        <f>Données!L1118</f>
        <v>67151487</v>
      </c>
    </row>
    <row r="1122" spans="1:15" x14ac:dyDescent="0.25">
      <c r="A1122" s="13">
        <f>Données!D1119</f>
        <v>6966</v>
      </c>
      <c r="B1122" s="13" t="str">
        <f>Données!B1119</f>
        <v>KPANOUGO</v>
      </c>
      <c r="C1122" s="13" t="str">
        <f>Données!C1119</f>
        <v>HORTENSE</v>
      </c>
      <c r="D1122" s="13" t="str">
        <f>Données!E1119</f>
        <v>FEMININ</v>
      </c>
      <c r="E1122" s="13">
        <f>Données!L1119</f>
        <v>54261814</v>
      </c>
      <c r="F1122" s="13" t="str">
        <f>Données!K1119</f>
        <v>PORTO NOVO</v>
      </c>
      <c r="G1122" s="13" t="str">
        <f>Données!M1119</f>
        <v>hortensekpanougo@gmail.com</v>
      </c>
      <c r="H1122" s="13">
        <f>Données!P1119</f>
        <v>202471047334</v>
      </c>
      <c r="I1122" s="13" t="s">
        <v>25</v>
      </c>
      <c r="J1122" s="13">
        <f>+VLOOKUP(Données!I1119,Managers!$E$3:$H$1000,3,FALSE)</f>
        <v>7102</v>
      </c>
      <c r="K1122" s="13">
        <f>+VLOOKUP(Données!I1119,Managers!$E$3:$H$1000,4,FALSE)</f>
        <v>7113</v>
      </c>
      <c r="L1122" s="14">
        <f>Données!Q1119</f>
        <v>45579</v>
      </c>
      <c r="M1122" s="13" t="s">
        <v>26</v>
      </c>
      <c r="N1122" s="13" t="s">
        <v>27</v>
      </c>
      <c r="O1122" s="13">
        <f>Données!L1119</f>
        <v>54261814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17102024</vt:lpstr>
      <vt:lpstr>21092024</vt:lpstr>
      <vt:lpstr>21082024</vt:lpstr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2024-10-18T11:09:31Z</dcterms:modified>
  <cp:category/>
</cp:coreProperties>
</file>