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20_詳細設計\会員登録\画面設計書_1回目_2023-05-30\"/>
    </mc:Choice>
  </mc:AlternateContent>
  <bookViews>
    <workbookView xWindow="0" yWindow="0" windowWidth="20490" windowHeight="7770" activeTab="2"/>
  </bookViews>
  <sheets>
    <sheet name="表紙" sheetId="69" r:id="rId1"/>
    <sheet name="改訂履歴" sheetId="70" r:id="rId2"/>
    <sheet name="会員登録画面" sheetId="81" r:id="rId3"/>
    <sheet name="会員登録完了画面" sheetId="83" r:id="rId4"/>
    <sheet name="画面イメージ" sheetId="62" state="hidden" r:id="rId5"/>
    <sheet name="IO関連" sheetId="64" state="hidden" r:id="rId6"/>
    <sheet name="画面項目" sheetId="65" state="hidden" r:id="rId7"/>
    <sheet name="イベント処理" sheetId="67" state="hidden" r:id="rId8"/>
    <sheet name="DB処理" sheetId="66" state="hidden" r:id="rId9"/>
  </sheets>
  <calcPr calcId="152511"/>
</workbook>
</file>

<file path=xl/calcChain.xml><?xml version="1.0" encoding="utf-8"?>
<calcChain xmlns="http://schemas.openxmlformats.org/spreadsheetml/2006/main">
  <c r="AF2" i="70" l="1"/>
  <c r="AQ1" i="70"/>
  <c r="AF1" i="70" l="1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<sst xmlns="http://schemas.openxmlformats.org/spreadsheetml/2006/main" count="216" uniqueCount="129">
  <si>
    <t>システム名称</t>
    <rPh sb="4" eb="6">
      <t>メイショウ</t>
    </rPh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</si>
  <si>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</si>
  <si>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</si>
  <si>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論理名称</t>
    <rPh sb="0" eb="2">
      <t>ロンリ</t>
    </rPh>
    <rPh sb="2" eb="4">
      <t>メイショウ</t>
    </rPh>
    <phoneticPr fontId="6"/>
  </si>
  <si>
    <t>物理名称</t>
    <rPh sb="0" eb="2">
      <t>ブツリ</t>
    </rPh>
    <rPh sb="2" eb="4">
      <t>メイショウ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</si>
  <si>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</si>
  <si>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システムID</t>
    <phoneticPr fontId="6"/>
  </si>
  <si>
    <t>テーブル一覧</t>
    <rPh sb="4" eb="6">
      <t>イチラン</t>
    </rPh>
    <phoneticPr fontId="6"/>
  </si>
  <si>
    <t>No</t>
    <phoneticPr fontId="6"/>
  </si>
  <si>
    <t>I/O</t>
    <phoneticPr fontId="6"/>
  </si>
  <si>
    <t>I/O関連図</t>
    <rPh sb="3" eb="5">
      <t>カンレン</t>
    </rPh>
    <rPh sb="5" eb="6">
      <t>ズ</t>
    </rPh>
    <phoneticPr fontId="6"/>
  </si>
  <si>
    <t>ファイル一覧</t>
    <rPh sb="4" eb="6">
      <t>イチラン</t>
    </rPh>
    <phoneticPr fontId="6"/>
  </si>
  <si>
    <t>パラメータ一覧</t>
    <rPh sb="5" eb="7">
      <t>イチラン</t>
    </rPh>
    <phoneticPr fontId="6"/>
  </si>
  <si>
    <t>システムID</t>
    <phoneticPr fontId="6"/>
  </si>
  <si>
    <t>No</t>
    <phoneticPr fontId="6"/>
  </si>
  <si>
    <t>画面項目</t>
    <rPh sb="0" eb="2">
      <t>ガメン</t>
    </rPh>
    <rPh sb="2" eb="4">
      <t>コウモク</t>
    </rPh>
    <phoneticPr fontId="6"/>
  </si>
  <si>
    <t>項目名称</t>
    <rPh sb="0" eb="2">
      <t>コウモク</t>
    </rPh>
    <rPh sb="2" eb="4">
      <t>メイショウ</t>
    </rPh>
    <phoneticPr fontId="6"/>
  </si>
  <si>
    <t>分類</t>
    <rPh sb="0" eb="2">
      <t>ブンルイ</t>
    </rPh>
    <phoneticPr fontId="6"/>
  </si>
  <si>
    <t>桁数</t>
    <rPh sb="0" eb="2">
      <t>ケタスウ</t>
    </rPh>
    <phoneticPr fontId="6"/>
  </si>
  <si>
    <t>フォーマット</t>
    <phoneticPr fontId="6"/>
  </si>
  <si>
    <t>テーブル</t>
    <phoneticPr fontId="6"/>
  </si>
  <si>
    <t>フィールド</t>
    <phoneticPr fontId="6"/>
  </si>
  <si>
    <t>必須</t>
    <rPh sb="0" eb="2">
      <t>ヒッス</t>
    </rPh>
    <phoneticPr fontId="6"/>
  </si>
  <si>
    <t>抽出項目</t>
    <rPh sb="0" eb="2">
      <t>チュウシュツ</t>
    </rPh>
    <rPh sb="2" eb="4">
      <t>コウモク</t>
    </rPh>
    <phoneticPr fontId="6"/>
  </si>
  <si>
    <t>抽出対象</t>
    <rPh sb="2" eb="4">
      <t>タイショウ</t>
    </rPh>
    <phoneticPr fontId="6"/>
  </si>
  <si>
    <t>抽出条件</t>
    <rPh sb="2" eb="4">
      <t>ジョウケン</t>
    </rPh>
    <phoneticPr fontId="6"/>
  </si>
  <si>
    <t>初期表示処理</t>
    <rPh sb="0" eb="2">
      <t>ショキ</t>
    </rPh>
    <rPh sb="2" eb="4">
      <t>ヒョウジ</t>
    </rPh>
    <rPh sb="4" eb="6">
      <t>ショリ</t>
    </rPh>
    <phoneticPr fontId="6"/>
  </si>
  <si>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</si>
  <si>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</si>
  <si>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画面イメージ</t>
    <phoneticPr fontId="6"/>
  </si>
  <si>
    <t>システムID</t>
    <phoneticPr fontId="6"/>
  </si>
  <si>
    <t>改訂日</t>
  </si>
  <si>
    <t>改訂者</t>
  </si>
  <si>
    <t>対象</t>
  </si>
  <si>
    <t>改訂内容</t>
  </si>
  <si>
    <t>項番</t>
    <phoneticPr fontId="7"/>
  </si>
  <si>
    <t>管理番号</t>
    <rPh sb="0" eb="2">
      <t>カンリ</t>
    </rPh>
    <rPh sb="2" eb="4">
      <t>バンゴウ</t>
    </rPh>
    <phoneticPr fontId="6"/>
  </si>
  <si>
    <t>○○ボタン[クリック]処理</t>
    <phoneticPr fontId="6"/>
  </si>
  <si>
    <t>○○データ抽出処理</t>
    <rPh sb="5" eb="7">
      <t>チュウシュツ</t>
    </rPh>
    <rPh sb="7" eb="9">
      <t>ショリ</t>
    </rPh>
    <phoneticPr fontId="6"/>
  </si>
  <si>
    <t>-</t>
    <phoneticPr fontId="6"/>
  </si>
  <si>
    <t>機能名称</t>
    <rPh sb="0" eb="2">
      <t>キノウ</t>
    </rPh>
    <rPh sb="2" eb="4">
      <t>メイショウ</t>
    </rPh>
    <phoneticPr fontId="6"/>
  </si>
  <si>
    <t>機能名称</t>
    <phoneticPr fontId="6"/>
  </si>
  <si>
    <t>バージョン</t>
    <phoneticPr fontId="6"/>
  </si>
  <si>
    <t>1.0</t>
    <phoneticPr fontId="6"/>
  </si>
  <si>
    <t>新規作成</t>
    <rPh sb="0" eb="4">
      <t>シンキサクセイ</t>
    </rPh>
    <phoneticPr fontId="6"/>
  </si>
  <si>
    <t>画面設計書</t>
    <rPh sb="0" eb="2">
      <t>ガメン</t>
    </rPh>
    <rPh sb="2" eb="4">
      <t>セッケイ</t>
    </rPh>
    <rPh sb="4" eb="5">
      <t>ショ</t>
    </rPh>
    <phoneticPr fontId="6"/>
  </si>
  <si>
    <t>画面名称</t>
    <rPh sb="0" eb="2">
      <t>ガメン</t>
    </rPh>
    <rPh sb="2" eb="4">
      <t>メイショウ</t>
    </rPh>
    <phoneticPr fontId="6"/>
  </si>
  <si>
    <t>TNEAT</t>
    <phoneticPr fontId="6"/>
  </si>
  <si>
    <t>お問い合わせサーブレットでお問い合わせ画面に遷移する</t>
    <rPh sb="1" eb="2">
      <t>ト</t>
    </rPh>
    <rPh sb="3" eb="4">
      <t>ア</t>
    </rPh>
    <rPh sb="14" eb="15">
      <t>ト</t>
    </rPh>
    <rPh sb="16" eb="17">
      <t>ア</t>
    </rPh>
    <rPh sb="19" eb="21">
      <t>ガメン</t>
    </rPh>
    <rPh sb="22" eb="24">
      <t>センイ</t>
    </rPh>
    <phoneticPr fontId="19"/>
  </si>
  <si>
    <t>（5）お問い合わせボタン：クリックイベント</t>
    <rPh sb="4" eb="5">
      <t>ト</t>
    </rPh>
    <rPh sb="6" eb="7">
      <t>ア</t>
    </rPh>
    <phoneticPr fontId="19"/>
  </si>
  <si>
    <t>マイページサーブレットでマイページ画面に遷移する</t>
    <rPh sb="17" eb="19">
      <t>ガメン</t>
    </rPh>
    <rPh sb="20" eb="22">
      <t>センイ</t>
    </rPh>
    <phoneticPr fontId="19"/>
  </si>
  <si>
    <t>（4）マイページボタン：クリックボタン</t>
    <phoneticPr fontId="19"/>
  </si>
  <si>
    <t>ログインサーブレットでログイン画面に遷移する</t>
    <rPh sb="15" eb="17">
      <t>ガメン</t>
    </rPh>
    <rPh sb="18" eb="20">
      <t>センイ</t>
    </rPh>
    <phoneticPr fontId="19"/>
  </si>
  <si>
    <t>（3）ログインボタン：クリックイベント</t>
    <phoneticPr fontId="19"/>
  </si>
  <si>
    <t>会員登録サーブレットで新規会員登録サイトに遷移する</t>
    <rPh sb="0" eb="4">
      <t>カイイントウロク</t>
    </rPh>
    <rPh sb="11" eb="17">
      <t>シンキカイイントウロク</t>
    </rPh>
    <rPh sb="21" eb="23">
      <t>センイ</t>
    </rPh>
    <phoneticPr fontId="19"/>
  </si>
  <si>
    <t>（2）新規会員ボタン：クリックイベント</t>
    <rPh sb="3" eb="7">
      <t>シンキカイイン</t>
    </rPh>
    <phoneticPr fontId="19"/>
  </si>
  <si>
    <t>カートサーブレットでカート画面に遷移する</t>
    <rPh sb="13" eb="15">
      <t>ガメン</t>
    </rPh>
    <rPh sb="16" eb="18">
      <t>センイ</t>
    </rPh>
    <phoneticPr fontId="19"/>
  </si>
  <si>
    <t>（1) カートボタン　：クリックイベント</t>
    <phoneticPr fontId="19"/>
  </si>
  <si>
    <t>イベント処理</t>
    <rPh sb="4" eb="6">
      <t>ショリ</t>
    </rPh>
    <phoneticPr fontId="19"/>
  </si>
  <si>
    <t>初期表示</t>
    <rPh sb="0" eb="4">
      <t>ショキヒョウジ</t>
    </rPh>
    <phoneticPr fontId="19"/>
  </si>
  <si>
    <t>画面詳細</t>
    <rPh sb="0" eb="4">
      <t>ガメンショウサイ</t>
    </rPh>
    <phoneticPr fontId="19"/>
  </si>
  <si>
    <t>ボタン</t>
    <phoneticPr fontId="19"/>
  </si>
  <si>
    <t>登録する</t>
    <rPh sb="0" eb="2">
      <t>トウロク</t>
    </rPh>
    <phoneticPr fontId="19"/>
  </si>
  <si>
    <t>テキストボックス</t>
    <phoneticPr fontId="19"/>
  </si>
  <si>
    <t>Password入力</t>
    <rPh sb="8" eb="10">
      <t>ニュウリョク</t>
    </rPh>
    <phoneticPr fontId="19"/>
  </si>
  <si>
    <t>ラべル</t>
    <phoneticPr fontId="19"/>
  </si>
  <si>
    <t>Password</t>
    <phoneticPr fontId="19"/>
  </si>
  <si>
    <t>テキストボックス</t>
    <phoneticPr fontId="19"/>
  </si>
  <si>
    <t>ラベル</t>
    <phoneticPr fontId="19"/>
  </si>
  <si>
    <t>Name入力</t>
    <rPh sb="4" eb="6">
      <t>ニュウリョク</t>
    </rPh>
    <phoneticPr fontId="19"/>
  </si>
  <si>
    <t>Name</t>
    <phoneticPr fontId="19"/>
  </si>
  <si>
    <t>会員登録</t>
    <rPh sb="0" eb="4">
      <t>カイイントウロク</t>
    </rPh>
    <phoneticPr fontId="19"/>
  </si>
  <si>
    <t>ボタン</t>
    <phoneticPr fontId="19"/>
  </si>
  <si>
    <t>お問い合わせ</t>
    <rPh sb="1" eb="2">
      <t>ト</t>
    </rPh>
    <rPh sb="3" eb="4">
      <t>ア</t>
    </rPh>
    <phoneticPr fontId="19"/>
  </si>
  <si>
    <t>マイページ</t>
    <phoneticPr fontId="19"/>
  </si>
  <si>
    <t>ログイン</t>
    <phoneticPr fontId="19"/>
  </si>
  <si>
    <t>新規会員登録</t>
    <rPh sb="0" eb="6">
      <t>シンキカイイントウロク</t>
    </rPh>
    <phoneticPr fontId="19"/>
  </si>
  <si>
    <t>セレクト</t>
    <phoneticPr fontId="19"/>
  </si>
  <si>
    <t>WOMEN</t>
    <phoneticPr fontId="19"/>
  </si>
  <si>
    <t>MEN</t>
    <phoneticPr fontId="19"/>
  </si>
  <si>
    <t>カート</t>
    <phoneticPr fontId="19"/>
  </si>
  <si>
    <t>TNEAT</t>
    <phoneticPr fontId="19"/>
  </si>
  <si>
    <t>備考</t>
    <rPh sb="0" eb="2">
      <t>ビコウ</t>
    </rPh>
    <phoneticPr fontId="19"/>
  </si>
  <si>
    <t>必須</t>
    <rPh sb="0" eb="2">
      <t>ヒッス</t>
    </rPh>
    <phoneticPr fontId="19"/>
  </si>
  <si>
    <t>文字数</t>
    <rPh sb="0" eb="3">
      <t>モジスウ</t>
    </rPh>
    <phoneticPr fontId="19"/>
  </si>
  <si>
    <t>部品</t>
    <rPh sb="0" eb="2">
      <t>ブヒン</t>
    </rPh>
    <phoneticPr fontId="19"/>
  </si>
  <si>
    <t>物理名</t>
    <rPh sb="0" eb="3">
      <t>ブツリメイ</t>
    </rPh>
    <phoneticPr fontId="19"/>
  </si>
  <si>
    <t>論理名</t>
    <rPh sb="0" eb="3">
      <t>ロンリメイ</t>
    </rPh>
    <phoneticPr fontId="19"/>
  </si>
  <si>
    <t>NO.</t>
    <phoneticPr fontId="19"/>
  </si>
  <si>
    <t>画面項目</t>
    <rPh sb="0" eb="4">
      <t>ガメンコウモク</t>
    </rPh>
    <phoneticPr fontId="19"/>
  </si>
  <si>
    <t>画面イメージ</t>
    <rPh sb="0" eb="2">
      <t>ガメン</t>
    </rPh>
    <phoneticPr fontId="19"/>
  </si>
  <si>
    <t>村田</t>
    <rPh sb="0" eb="2">
      <t>ムラタ</t>
    </rPh>
    <phoneticPr fontId="19"/>
  </si>
  <si>
    <t>画面設計書</t>
    <rPh sb="0" eb="5">
      <t>ガメンセッケイショ</t>
    </rPh>
    <phoneticPr fontId="19"/>
  </si>
  <si>
    <t>新規登録画面</t>
    <rPh sb="0" eb="4">
      <t>シンキトウロク</t>
    </rPh>
    <rPh sb="4" eb="6">
      <t>ガメン</t>
    </rPh>
    <phoneticPr fontId="19"/>
  </si>
  <si>
    <t>変更者</t>
    <rPh sb="0" eb="2">
      <t>ヘンコウ</t>
    </rPh>
    <rPh sb="2" eb="3">
      <t>シャ</t>
    </rPh>
    <phoneticPr fontId="19"/>
  </si>
  <si>
    <t>変更日</t>
    <rPh sb="0" eb="3">
      <t>ヘンコウビ</t>
    </rPh>
    <phoneticPr fontId="19"/>
  </si>
  <si>
    <t>作成者</t>
    <rPh sb="0" eb="3">
      <t>サクセイシャ</t>
    </rPh>
    <phoneticPr fontId="19"/>
  </si>
  <si>
    <t>作成日</t>
    <rPh sb="0" eb="3">
      <t>サクセイビ</t>
    </rPh>
    <phoneticPr fontId="19"/>
  </si>
  <si>
    <t>ドキュメント名</t>
    <rPh sb="6" eb="7">
      <t>メイ</t>
    </rPh>
    <phoneticPr fontId="19"/>
  </si>
  <si>
    <t>システム名</t>
    <rPh sb="4" eb="5">
      <t>メイ</t>
    </rPh>
    <phoneticPr fontId="19"/>
  </si>
  <si>
    <t>村田</t>
    <rPh sb="0" eb="2">
      <t>ムラタ</t>
    </rPh>
    <phoneticPr fontId="6"/>
  </si>
  <si>
    <t>会員登録</t>
    <rPh sb="0" eb="4">
      <t>カイイントウロク</t>
    </rPh>
    <phoneticPr fontId="6"/>
  </si>
  <si>
    <t>会員登録/会員登録完了</t>
    <rPh sb="0" eb="4">
      <t>カイイントウロク</t>
    </rPh>
    <rPh sb="5" eb="9">
      <t>カイイントウロク</t>
    </rPh>
    <rPh sb="9" eb="11">
      <t>カンリョウ</t>
    </rPh>
    <phoneticPr fontId="6"/>
  </si>
  <si>
    <t>購入完了画面</t>
    <rPh sb="0" eb="2">
      <t>コウニュウ</t>
    </rPh>
    <rPh sb="2" eb="4">
      <t>カンリョウ</t>
    </rPh>
    <rPh sb="4" eb="6">
      <t>ガメン</t>
    </rPh>
    <phoneticPr fontId="19"/>
  </si>
  <si>
    <t>マイページサーブレットでマイページ画面に遷移する</t>
    <rPh sb="17" eb="19">
      <t>ガメン</t>
    </rPh>
    <rPh sb="20" eb="22">
      <t>センイ</t>
    </rPh>
    <phoneticPr fontId="6"/>
  </si>
  <si>
    <t>（7）マイページボタン：クリックイベント</t>
    <phoneticPr fontId="6"/>
  </si>
  <si>
    <t>ホームサーブレットでホーム画面に遷移する</t>
    <rPh sb="13" eb="15">
      <t>ガメン</t>
    </rPh>
    <rPh sb="16" eb="18">
      <t>センイ</t>
    </rPh>
    <phoneticPr fontId="6"/>
  </si>
  <si>
    <t>（6）ホームボタン：クリックイベント</t>
    <phoneticPr fontId="6"/>
  </si>
  <si>
    <t>（4）マイページボタン：クリックボタン</t>
    <phoneticPr fontId="19"/>
  </si>
  <si>
    <t>ログアウトサーブレットでログアウト処理をする</t>
    <rPh sb="17" eb="19">
      <t>ショリ</t>
    </rPh>
    <phoneticPr fontId="19"/>
  </si>
  <si>
    <t>（3）ログアウトボタン：クリックイベント</t>
    <phoneticPr fontId="19"/>
  </si>
  <si>
    <t>（1) カートボタン　：クリックイベント</t>
    <phoneticPr fontId="19"/>
  </si>
  <si>
    <t>ボタン</t>
    <phoneticPr fontId="19"/>
  </si>
  <si>
    <t>マイページ</t>
    <phoneticPr fontId="19"/>
  </si>
  <si>
    <t>ホーム</t>
    <phoneticPr fontId="19"/>
  </si>
  <si>
    <t>ラベル</t>
    <phoneticPr fontId="19"/>
  </si>
  <si>
    <t>受け付けました</t>
    <rPh sb="0" eb="1">
      <t>ウ</t>
    </rPh>
    <rPh sb="2" eb="3">
      <t>ツ</t>
    </rPh>
    <phoneticPr fontId="19"/>
  </si>
  <si>
    <t>マイページ</t>
    <phoneticPr fontId="19"/>
  </si>
  <si>
    <t>ログアウト</t>
    <phoneticPr fontId="19"/>
  </si>
  <si>
    <t>セレクト</t>
    <phoneticPr fontId="19"/>
  </si>
  <si>
    <t>WOMEN</t>
    <phoneticPr fontId="19"/>
  </si>
  <si>
    <t>MEN</t>
    <phoneticPr fontId="19"/>
  </si>
  <si>
    <t>テキストボックス</t>
    <phoneticPr fontId="19"/>
  </si>
  <si>
    <t>TNEAT</t>
    <phoneticPr fontId="19"/>
  </si>
  <si>
    <t>NO.</t>
    <phoneticPr fontId="19"/>
  </si>
  <si>
    <t>（6）⑪、⑬、⑮の入力：入力イベント</t>
    <rPh sb="9" eb="11">
      <t>ニュウリョク</t>
    </rPh>
    <rPh sb="12" eb="14">
      <t>ニュウリョク</t>
    </rPh>
    <phoneticPr fontId="6"/>
  </si>
  <si>
    <r>
      <t>登録したい名前、ID、</t>
    </r>
    <r>
      <rPr>
        <sz val="11"/>
        <color theme="1"/>
        <rFont val="ＭＳ Ｐゴシック"/>
        <family val="2"/>
        <charset val="128"/>
        <scheme val="minor"/>
      </rPr>
      <t>Passwordを入力してもらう</t>
    </r>
    <rPh sb="0" eb="2">
      <t>トウロク</t>
    </rPh>
    <rPh sb="5" eb="7">
      <t>ナマエ</t>
    </rPh>
    <rPh sb="20" eb="22">
      <t>ニュウリョク</t>
    </rPh>
    <phoneticPr fontId="6"/>
  </si>
  <si>
    <t>(7)登録するボタン：クリックイベント</t>
    <rPh sb="3" eb="5">
      <t>トウロク</t>
    </rPh>
    <phoneticPr fontId="6"/>
  </si>
  <si>
    <t>入力してもらった情報をデーターベースに書き込む</t>
    <rPh sb="0" eb="2">
      <t>ニュウリョク</t>
    </rPh>
    <rPh sb="8" eb="10">
      <t>ジョウホウ</t>
    </rPh>
    <rPh sb="19" eb="20">
      <t>カ</t>
    </rPh>
    <rPh sb="21" eb="22">
      <t>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</si>
</sst>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</cellStyleXfs>
  <cellXfs count="212">
    <xf numFmtId="0" fontId="0" fillId="0" borderId="0" xfId="0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top"/>
    </xf>
    <xf numFmtId="0" fontId="10" fillId="2" borderId="1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13" fillId="0" borderId="1" xfId="3" applyFont="1" applyBorder="1" applyAlignment="1">
      <alignment vertical="top"/>
    </xf>
    <xf numFmtId="0" fontId="13" fillId="0" borderId="2" xfId="3" applyFont="1" applyBorder="1" applyAlignment="1">
      <alignment vertical="top"/>
    </xf>
    <xf numFmtId="0" fontId="13" fillId="0" borderId="3" xfId="3" applyFont="1" applyBorder="1" applyAlignment="1">
      <alignment vertical="top"/>
    </xf>
    <xf numFmtId="0" fontId="13" fillId="0" borderId="0" xfId="3" applyFont="1"/>
    <xf numFmtId="0" fontId="13" fillId="0" borderId="4" xfId="3" applyFont="1" applyBorder="1" applyAlignment="1">
      <alignment vertical="top"/>
    </xf>
    <xf numFmtId="0" fontId="13" fillId="0" borderId="0" xfId="3" applyFont="1" applyBorder="1" applyAlignment="1">
      <alignment vertical="top"/>
    </xf>
    <xf numFmtId="0" fontId="13" fillId="0" borderId="5" xfId="3" applyFont="1" applyBorder="1" applyAlignment="1">
      <alignment vertical="top"/>
    </xf>
    <xf numFmtId="0" fontId="13" fillId="0" borderId="4" xfId="3" applyFont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0" xfId="3" applyFont="1" applyBorder="1"/>
    <xf numFmtId="0" fontId="13" fillId="0" borderId="6" xfId="3" applyFont="1" applyBorder="1" applyAlignment="1">
      <alignment vertical="top"/>
    </xf>
    <xf numFmtId="0" fontId="13" fillId="0" borderId="7" xfId="3" applyFont="1" applyBorder="1" applyAlignment="1">
      <alignment vertical="top"/>
    </xf>
    <xf numFmtId="0" fontId="13" fillId="0" borderId="8" xfId="3" applyFont="1" applyBorder="1" applyAlignment="1">
      <alignment vertical="top"/>
    </xf>
    <xf numFmtId="0" fontId="13" fillId="0" borderId="0" xfId="0" applyFont="1"/>
    <xf numFmtId="0" fontId="4" fillId="0" borderId="0" xfId="4">
      <alignment vertical="center"/>
    </xf>
    <xf numFmtId="0" fontId="4" fillId="0" borderId="9" xfId="4" applyBorder="1" applyAlignment="1">
      <alignment horizontal="center" vertical="center"/>
    </xf>
    <xf numFmtId="0" fontId="4" fillId="3" borderId="9" xfId="4" applyFill="1" applyBorder="1" applyAlignment="1">
      <alignment horizontal="center" vertical="center"/>
    </xf>
    <xf numFmtId="0" fontId="4" fillId="0" borderId="5" xfId="4" applyBorder="1" applyAlignment="1">
      <alignment horizontal="center" vertical="center"/>
    </xf>
    <xf numFmtId="0" fontId="4" fillId="0" borderId="5" xfId="4" applyBorder="1">
      <alignment vertical="center"/>
    </xf>
    <xf numFmtId="0" fontId="4" fillId="0" borderId="33" xfId="4" applyBorder="1">
      <alignment vertical="center"/>
    </xf>
    <xf numFmtId="0" fontId="4" fillId="0" borderId="34" xfId="4" applyBorder="1">
      <alignment vertical="center"/>
    </xf>
    <xf numFmtId="0" fontId="4" fillId="0" borderId="36" xfId="4" applyBorder="1">
      <alignment vertical="center"/>
    </xf>
    <xf numFmtId="0" fontId="4" fillId="0" borderId="32" xfId="4" applyBorder="1">
      <alignment vertical="center"/>
    </xf>
    <xf numFmtId="0" fontId="4" fillId="0" borderId="37" xfId="4" applyBorder="1">
      <alignment vertical="center"/>
    </xf>
    <xf numFmtId="0" fontId="4" fillId="0" borderId="32" xfId="4" applyBorder="1" applyAlignment="1">
      <alignment horizontal="center" vertical="center"/>
    </xf>
    <xf numFmtId="0" fontId="4" fillId="0" borderId="36" xfId="4" applyBorder="1" applyAlignment="1">
      <alignment horizontal="center" vertical="center"/>
    </xf>
    <xf numFmtId="0" fontId="4" fillId="0" borderId="37" xfId="4" applyBorder="1" applyAlignment="1">
      <alignment horizontal="center" vertical="center"/>
    </xf>
    <xf numFmtId="0" fontId="4" fillId="0" borderId="4" xfId="4" applyBorder="1">
      <alignment vertical="center"/>
    </xf>
    <xf numFmtId="0" fontId="4" fillId="0" borderId="0" xfId="4" applyBorder="1">
      <alignment vertical="center"/>
    </xf>
    <xf numFmtId="0" fontId="4" fillId="0" borderId="1" xfId="4" applyBorder="1">
      <alignment vertical="center"/>
    </xf>
    <xf numFmtId="0" fontId="4" fillId="0" borderId="2" xfId="4" applyBorder="1">
      <alignment vertical="center"/>
    </xf>
    <xf numFmtId="0" fontId="4" fillId="0" borderId="3" xfId="4" applyBorder="1">
      <alignment vertical="center"/>
    </xf>
    <xf numFmtId="0" fontId="4" fillId="0" borderId="6" xfId="4" applyBorder="1">
      <alignment vertical="center"/>
    </xf>
    <xf numFmtId="0" fontId="4" fillId="0" borderId="7" xfId="4" applyBorder="1">
      <alignment vertical="center"/>
    </xf>
    <xf numFmtId="0" fontId="4" fillId="0" borderId="8" xfId="4" applyBorder="1">
      <alignment vertical="center"/>
    </xf>
    <xf numFmtId="14" fontId="4" fillId="0" borderId="9" xfId="4" applyNumberFormat="1" applyBorder="1" applyAlignment="1">
      <alignment horizontal="center" vertical="center"/>
    </xf>
    <xf numFmtId="0" fontId="3" fillId="0" borderId="0" xfId="5">
      <alignment vertical="center"/>
    </xf>
    <xf numFmtId="0" fontId="3" fillId="0" borderId="0" xfId="5" applyBorder="1">
      <alignment vertical="center"/>
    </xf>
    <xf numFmtId="0" fontId="3" fillId="0" borderId="4" xfId="5" applyBorder="1">
      <alignment vertical="center"/>
    </xf>
    <xf numFmtId="0" fontId="3" fillId="0" borderId="8" xfId="5" applyBorder="1">
      <alignment vertical="center"/>
    </xf>
    <xf numFmtId="0" fontId="3" fillId="0" borderId="7" xfId="5" applyBorder="1">
      <alignment vertical="center"/>
    </xf>
    <xf numFmtId="0" fontId="3" fillId="0" borderId="6" xfId="5" applyBorder="1">
      <alignment vertical="center"/>
    </xf>
    <xf numFmtId="0" fontId="3" fillId="0" borderId="5" xfId="5" applyBorder="1">
      <alignment vertical="center"/>
    </xf>
    <xf numFmtId="0" fontId="3" fillId="0" borderId="0" xfId="5" applyFont="1" applyBorder="1">
      <alignment vertical="center"/>
    </xf>
    <xf numFmtId="0" fontId="3" fillId="0" borderId="3" xfId="5" applyBorder="1">
      <alignment vertical="center"/>
    </xf>
    <xf numFmtId="0" fontId="3" fillId="0" borderId="2" xfId="5" applyBorder="1">
      <alignment vertical="center"/>
    </xf>
    <xf numFmtId="0" fontId="3" fillId="0" borderId="1" xfId="5" applyBorder="1">
      <alignment vertical="center"/>
    </xf>
    <xf numFmtId="0" fontId="3" fillId="0" borderId="36" xfId="5" applyBorder="1">
      <alignment vertical="center"/>
    </xf>
    <xf numFmtId="0" fontId="3" fillId="0" borderId="37" xfId="5" applyBorder="1">
      <alignment vertical="center"/>
    </xf>
    <xf numFmtId="0" fontId="3" fillId="0" borderId="37" xfId="5" applyBorder="1" applyAlignment="1">
      <alignment horizontal="center" vertical="center"/>
    </xf>
    <xf numFmtId="0" fontId="3" fillId="0" borderId="36" xfId="5" applyBorder="1" applyAlignment="1">
      <alignment horizontal="center" vertical="center"/>
    </xf>
    <xf numFmtId="0" fontId="3" fillId="0" borderId="33" xfId="5" applyBorder="1">
      <alignment vertical="center"/>
    </xf>
    <xf numFmtId="0" fontId="3" fillId="0" borderId="36" xfId="5" applyFont="1" applyBorder="1" applyAlignment="1">
      <alignment horizontal="center" vertical="center"/>
    </xf>
    <xf numFmtId="0" fontId="3" fillId="0" borderId="34" xfId="5" applyBorder="1">
      <alignment vertical="center"/>
    </xf>
    <xf numFmtId="0" fontId="3" fillId="0" borderId="32" xfId="5" applyBorder="1">
      <alignment vertical="center"/>
    </xf>
    <xf numFmtId="0" fontId="3" fillId="0" borderId="32" xfId="5" applyFont="1" applyBorder="1" applyAlignment="1">
      <alignment horizontal="center" vertical="center"/>
    </xf>
    <xf numFmtId="0" fontId="3" fillId="0" borderId="32" xfId="5" applyBorder="1" applyAlignment="1">
      <alignment horizontal="center" vertical="center"/>
    </xf>
    <xf numFmtId="0" fontId="3" fillId="0" borderId="5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3" borderId="9" xfId="5" applyFill="1" applyBorder="1" applyAlignment="1">
      <alignment horizontal="center" vertical="center"/>
    </xf>
    <xf numFmtId="0" fontId="3" fillId="0" borderId="0" xfId="4" applyFont="1" applyBorder="1">
      <alignment vertical="center"/>
    </xf>
    <xf numFmtId="0" fontId="3" fillId="0" borderId="7" xfId="4" applyFont="1" applyBorder="1">
      <alignment vertical="center"/>
    </xf>
    <xf numFmtId="0" fontId="2" fillId="0" borderId="0" xfId="4" applyFont="1" applyBorder="1">
      <alignment vertical="center"/>
    </xf>
    <xf numFmtId="0" fontId="2" fillId="0" borderId="0" xfId="5" applyFont="1" applyBorder="1">
      <alignment vertical="center"/>
    </xf>
    <xf numFmtId="0" fontId="15" fillId="2" borderId="9" xfId="3" applyFont="1" applyFill="1" applyBorder="1" applyAlignment="1">
      <alignment vertical="center"/>
    </xf>
    <xf numFmtId="0" fontId="16" fillId="0" borderId="9" xfId="3" applyFont="1" applyBorder="1" applyAlignment="1">
      <alignment vertical="center"/>
    </xf>
    <xf numFmtId="49" fontId="16" fillId="0" borderId="9" xfId="3" applyNumberFormat="1" applyFont="1" applyBorder="1" applyAlignment="1">
      <alignment horizontal="left" vertical="center"/>
    </xf>
    <xf numFmtId="176" fontId="16" fillId="0" borderId="9" xfId="3" applyNumberFormat="1" applyFont="1" applyBorder="1" applyAlignment="1">
      <alignment horizontal="left" vertical="center"/>
    </xf>
    <xf numFmtId="0" fontId="14" fillId="0" borderId="0" xfId="3" applyFont="1" applyBorder="1" applyAlignment="1">
      <alignment horizontal="center" vertical="center"/>
    </xf>
    <xf numFmtId="49" fontId="13" fillId="0" borderId="16" xfId="1" applyNumberFormat="1" applyFont="1" applyBorder="1" applyAlignment="1">
      <alignment horizontal="center"/>
    </xf>
    <xf numFmtId="49" fontId="13" fillId="0" borderId="17" xfId="1" applyNumberFormat="1" applyFont="1" applyBorder="1" applyAlignment="1">
      <alignment horizontal="center"/>
    </xf>
    <xf numFmtId="49" fontId="13" fillId="0" borderId="18" xfId="1" applyNumberFormat="1" applyFont="1" applyBorder="1" applyAlignment="1">
      <alignment horizontal="center"/>
    </xf>
    <xf numFmtId="49" fontId="13" fillId="0" borderId="26" xfId="1" applyNumberFormat="1" applyFont="1" applyBorder="1" applyAlignment="1">
      <alignment horizontal="center"/>
    </xf>
    <xf numFmtId="49" fontId="13" fillId="0" borderId="27" xfId="1" applyNumberFormat="1" applyFont="1" applyBorder="1" applyAlignment="1">
      <alignment horizontal="center"/>
    </xf>
    <xf numFmtId="49" fontId="13" fillId="0" borderId="28" xfId="1" applyNumberFormat="1" applyFont="1" applyBorder="1" applyAlignment="1">
      <alignment horizontal="center"/>
    </xf>
    <xf numFmtId="0" fontId="18" fillId="2" borderId="4" xfId="1" applyFont="1" applyFill="1" applyBorder="1" applyAlignment="1">
      <alignment horizontal="center"/>
    </xf>
    <xf numFmtId="0" fontId="18" fillId="2" borderId="0" xfId="1" applyFont="1" applyFill="1" applyBorder="1" applyAlignment="1">
      <alignment horizontal="center"/>
    </xf>
    <xf numFmtId="0" fontId="18" fillId="2" borderId="5" xfId="1" applyFont="1" applyFill="1" applyBorder="1" applyAlignment="1">
      <alignment horizontal="center"/>
    </xf>
    <xf numFmtId="49" fontId="13" fillId="0" borderId="14" xfId="1" applyNumberFormat="1" applyFont="1" applyBorder="1" applyAlignment="1">
      <alignment horizontal="center"/>
    </xf>
    <xf numFmtId="49" fontId="13" fillId="0" borderId="15" xfId="1" applyNumberFormat="1" applyFont="1" applyBorder="1" applyAlignment="1">
      <alignment horizontal="center"/>
    </xf>
    <xf numFmtId="0" fontId="13" fillId="0" borderId="15" xfId="1" applyFont="1" applyBorder="1" applyAlignment="1"/>
    <xf numFmtId="0" fontId="13" fillId="0" borderId="14" xfId="1" applyFont="1" applyBorder="1" applyAlignment="1"/>
    <xf numFmtId="176" fontId="13" fillId="0" borderId="14" xfId="1" applyNumberFormat="1" applyFont="1" applyBorder="1" applyAlignment="1">
      <alignment horizontal="center"/>
    </xf>
    <xf numFmtId="176" fontId="13" fillId="0" borderId="15" xfId="1" applyNumberFormat="1" applyFont="1" applyBorder="1" applyAlignment="1">
      <alignment horizontal="center"/>
    </xf>
    <xf numFmtId="0" fontId="13" fillId="0" borderId="16" xfId="1" applyFont="1" applyBorder="1" applyAlignment="1"/>
    <xf numFmtId="0" fontId="13" fillId="0" borderId="17" xfId="1" applyFont="1" applyBorder="1" applyAlignment="1"/>
    <xf numFmtId="0" fontId="13" fillId="0" borderId="18" xfId="1" applyFont="1" applyBorder="1" applyAlignment="1"/>
    <xf numFmtId="176" fontId="13" fillId="0" borderId="16" xfId="1" applyNumberFormat="1" applyFont="1" applyBorder="1" applyAlignment="1">
      <alignment horizontal="center"/>
    </xf>
    <xf numFmtId="176" fontId="13" fillId="0" borderId="17" xfId="1" applyNumberFormat="1" applyFont="1" applyBorder="1" applyAlignment="1">
      <alignment horizontal="center"/>
    </xf>
    <xf numFmtId="176" fontId="13" fillId="0" borderId="18" xfId="1" applyNumberFormat="1" applyFont="1" applyBorder="1" applyAlignment="1">
      <alignment horizontal="center"/>
    </xf>
    <xf numFmtId="0" fontId="17" fillId="0" borderId="19" xfId="2" applyFont="1" applyBorder="1" applyAlignment="1">
      <alignment horizontal="center" vertical="center"/>
    </xf>
    <xf numFmtId="0" fontId="17" fillId="0" borderId="20" xfId="2" applyFont="1" applyBorder="1" applyAlignment="1">
      <alignment horizontal="center" vertical="center"/>
    </xf>
    <xf numFmtId="0" fontId="17" fillId="0" borderId="21" xfId="2" applyFont="1" applyBorder="1" applyAlignment="1">
      <alignment horizontal="center" vertical="center"/>
    </xf>
    <xf numFmtId="0" fontId="17" fillId="0" borderId="22" xfId="2" applyFont="1" applyBorder="1" applyAlignment="1">
      <alignment horizontal="center" vertical="center"/>
    </xf>
    <xf numFmtId="0" fontId="17" fillId="0" borderId="23" xfId="2" applyFont="1" applyBorder="1" applyAlignment="1">
      <alignment horizontal="center" vertical="center"/>
    </xf>
    <xf numFmtId="0" fontId="17" fillId="0" borderId="24" xfId="2" applyFont="1" applyBorder="1" applyAlignment="1">
      <alignment horizontal="center" vertical="center"/>
    </xf>
    <xf numFmtId="0" fontId="18" fillId="2" borderId="25" xfId="2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/>
    </xf>
    <xf numFmtId="0" fontId="18" fillId="2" borderId="29" xfId="2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26" xfId="1" applyFont="1" applyBorder="1" applyAlignment="1"/>
    <xf numFmtId="0" fontId="13" fillId="0" borderId="28" xfId="1" applyFont="1" applyBorder="1" applyAlignment="1"/>
    <xf numFmtId="176" fontId="13" fillId="0" borderId="26" xfId="1" applyNumberFormat="1" applyFont="1" applyBorder="1" applyAlignment="1">
      <alignment horizontal="center"/>
    </xf>
    <xf numFmtId="176" fontId="13" fillId="0" borderId="27" xfId="1" applyNumberFormat="1" applyFont="1" applyBorder="1" applyAlignment="1">
      <alignment horizontal="center"/>
    </xf>
    <xf numFmtId="176" fontId="13" fillId="0" borderId="28" xfId="1" applyNumberFormat="1" applyFont="1" applyBorder="1" applyAlignment="1">
      <alignment horizontal="center"/>
    </xf>
    <xf numFmtId="0" fontId="13" fillId="0" borderId="27" xfId="1" applyFont="1" applyBorder="1" applyAlignment="1"/>
    <xf numFmtId="0" fontId="4" fillId="0" borderId="0" xfId="4" applyAlignment="1">
      <alignment horizontal="center" vertical="center"/>
    </xf>
    <xf numFmtId="0" fontId="4" fillId="3" borderId="35" xfId="4" applyFill="1" applyBorder="1" applyAlignment="1">
      <alignment horizontal="center" vertical="center"/>
    </xf>
    <xf numFmtId="0" fontId="4" fillId="3" borderId="2" xfId="4" applyFill="1" applyBorder="1" applyAlignment="1">
      <alignment horizontal="center" vertical="center"/>
    </xf>
    <xf numFmtId="0" fontId="4" fillId="3" borderId="9" xfId="4" applyFill="1" applyBorder="1" applyAlignment="1">
      <alignment horizontal="center" vertical="center"/>
    </xf>
    <xf numFmtId="0" fontId="4" fillId="0" borderId="9" xfId="4" applyBorder="1" applyAlignment="1">
      <alignment horizontal="center" vertical="center"/>
    </xf>
    <xf numFmtId="0" fontId="3" fillId="0" borderId="0" xfId="5" applyAlignment="1">
      <alignment horizontal="center" vertical="center"/>
    </xf>
    <xf numFmtId="0" fontId="3" fillId="3" borderId="35" xfId="5" applyFill="1" applyBorder="1" applyAlignment="1">
      <alignment horizontal="center" vertical="center"/>
    </xf>
    <xf numFmtId="0" fontId="3" fillId="3" borderId="2" xfId="5" applyFill="1" applyBorder="1" applyAlignment="1">
      <alignment horizontal="center" vertical="center"/>
    </xf>
    <xf numFmtId="0" fontId="3" fillId="3" borderId="9" xfId="5" applyFill="1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/>
    </xf>
    <xf numFmtId="176" fontId="9" fillId="0" borderId="30" xfId="0" applyNumberFormat="1" applyFont="1" applyBorder="1" applyAlignment="1">
      <alignment horizontal="center"/>
    </xf>
    <xf numFmtId="0" fontId="9" fillId="0" borderId="29" xfId="0" applyNumberFormat="1" applyFont="1" applyBorder="1" applyAlignment="1">
      <alignment horizontal="center"/>
    </xf>
    <xf numFmtId="0" fontId="9" fillId="0" borderId="31" xfId="0" applyNumberFormat="1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0" fillId="2" borderId="25" xfId="2" applyFont="1" applyFill="1" applyBorder="1" applyAlignment="1">
      <alignment horizontal="center" vertical="center"/>
    </xf>
    <xf numFmtId="0" fontId="10" fillId="2" borderId="29" xfId="2" applyFont="1" applyFill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top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center" vertical="center"/>
    </xf>
    <xf numFmtId="0" fontId="9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176" fontId="9" fillId="0" borderId="10" xfId="0" applyNumberFormat="1" applyFont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176" fontId="9" fillId="0" borderId="12" xfId="0" applyNumberFormat="1" applyFont="1" applyBorder="1" applyAlignment="1">
      <alignment horizontal="center"/>
    </xf>
    <xf numFmtId="0" fontId="10" fillId="2" borderId="9" xfId="0" applyFont="1" applyFill="1" applyBorder="1" applyAlignment="1">
      <alignment horizontal="center" vertical="top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20" fontId="8" fillId="0" borderId="19" xfId="2" applyNumberFormat="1" applyFont="1" applyBorder="1" applyAlignment="1">
      <alignment horizontal="center" vertical="center"/>
    </xf>
    <xf numFmtId="20" fontId="8" fillId="0" borderId="20" xfId="2" applyNumberFormat="1" applyFont="1" applyBorder="1" applyAlignment="1">
      <alignment horizontal="center" vertical="center"/>
    </xf>
    <xf numFmtId="20" fontId="8" fillId="0" borderId="21" xfId="2" applyNumberFormat="1" applyFont="1" applyBorder="1" applyAlignment="1">
      <alignment horizontal="center" vertical="center"/>
    </xf>
    <xf numFmtId="20" fontId="8" fillId="0" borderId="22" xfId="2" applyNumberFormat="1" applyFont="1" applyBorder="1" applyAlignment="1">
      <alignment horizontal="center" vertical="center"/>
    </xf>
    <xf numFmtId="20" fontId="8" fillId="0" borderId="23" xfId="2" applyNumberFormat="1" applyFont="1" applyBorder="1" applyAlignment="1">
      <alignment horizontal="center" vertical="center"/>
    </xf>
    <xf numFmtId="20" fontId="8" fillId="0" borderId="24" xfId="2" applyNumberFormat="1" applyFont="1" applyBorder="1" applyAlignment="1">
      <alignment horizontal="center" vertical="center"/>
    </xf>
  </cellXfs>
  <cellStyles count="6">
    <cellStyle name="標準" xfId="0" builtinId="0"/>
    <cellStyle name="標準 2" xfId="4"/>
    <cellStyle name="標準 4" xfId="5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2" name="直線コネクタ 1"/>
        <xdr:cNvCxnSpPr/>
      </xdr:nvCxnSpPr>
      <xdr:spPr>
        <a:xfrm>
          <a:off x="2514600" y="1085850"/>
          <a:ext cx="2971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3" name="テキスト ボックス 2"/>
        <xdr:cNvSpPr txBox="1"/>
      </xdr:nvSpPr>
      <xdr:spPr>
        <a:xfrm>
          <a:off x="4838700" y="657225"/>
          <a:ext cx="6477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5486400" y="685800"/>
          <a:ext cx="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6" name="テキスト ボックス 5"/>
        <xdr:cNvSpPr txBox="1"/>
      </xdr:nvSpPr>
      <xdr:spPr>
        <a:xfrm>
          <a:off x="352425" y="203835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7" name="テキスト ボックス 6"/>
        <xdr:cNvSpPr txBox="1"/>
      </xdr:nvSpPr>
      <xdr:spPr>
        <a:xfrm>
          <a:off x="495300" y="1428749"/>
          <a:ext cx="87630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8" name="テキスト ボックス 7"/>
        <xdr:cNvSpPr txBox="1"/>
      </xdr:nvSpPr>
      <xdr:spPr>
        <a:xfrm>
          <a:off x="504825" y="2295524"/>
          <a:ext cx="17716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9" name="直線コネクタ 8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0" name="直線コネクタ 9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1" name="直線コネクタ 10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2" name="テキスト ボックス 11"/>
        <xdr:cNvSpPr txBox="1"/>
      </xdr:nvSpPr>
      <xdr:spPr>
        <a:xfrm>
          <a:off x="361950" y="3143249"/>
          <a:ext cx="17716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5</xdr:col>
      <xdr:colOff>571500</xdr:colOff>
      <xdr:row>6</xdr:row>
      <xdr:rowOff>95250</xdr:rowOff>
    </xdr:from>
    <xdr:to>
      <xdr:col>7</xdr:col>
      <xdr:colOff>1866900</xdr:colOff>
      <xdr:row>9</xdr:row>
      <xdr:rowOff>152400</xdr:rowOff>
    </xdr:to>
    <xdr:sp macro="" textlink="">
      <xdr:nvSpPr>
        <xdr:cNvPr id="13" name="テキスト ボックス 12"/>
        <xdr:cNvSpPr txBox="1"/>
      </xdr:nvSpPr>
      <xdr:spPr>
        <a:xfrm>
          <a:off x="4857750" y="1123950"/>
          <a:ext cx="26670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会員登録</a:t>
          </a:r>
        </a:p>
      </xdr:txBody>
    </xdr:sp>
    <xdr:clientData/>
  </xdr:twoCellAnchor>
  <xdr:twoCellAnchor>
    <xdr:from>
      <xdr:col>6</xdr:col>
      <xdr:colOff>342900</xdr:colOff>
      <xdr:row>20</xdr:row>
      <xdr:rowOff>695325</xdr:rowOff>
    </xdr:from>
    <xdr:to>
      <xdr:col>7</xdr:col>
      <xdr:colOff>923926</xdr:colOff>
      <xdr:row>20</xdr:row>
      <xdr:rowOff>1076324</xdr:rowOff>
    </xdr:to>
    <xdr:sp macro="" textlink="">
      <xdr:nvSpPr>
        <xdr:cNvPr id="14" name="テキスト ボックス 13"/>
        <xdr:cNvSpPr txBox="1"/>
      </xdr:nvSpPr>
      <xdr:spPr>
        <a:xfrm>
          <a:off x="5314950" y="4124325"/>
          <a:ext cx="1266826" cy="3809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b="1"/>
            <a:t>登録する</a:t>
          </a:r>
        </a:p>
      </xdr:txBody>
    </xdr:sp>
    <xdr:clientData/>
  </xdr:twoCellAnchor>
  <xdr:twoCellAnchor>
    <xdr:from>
      <xdr:col>7</xdr:col>
      <xdr:colOff>1285876</xdr:colOff>
      <xdr:row>6</xdr:row>
      <xdr:rowOff>95250</xdr:rowOff>
    </xdr:from>
    <xdr:to>
      <xdr:col>7</xdr:col>
      <xdr:colOff>1609725</xdr:colOff>
      <xdr:row>7</xdr:row>
      <xdr:rowOff>161925</xdr:rowOff>
    </xdr:to>
    <xdr:sp macro="" textlink="">
      <xdr:nvSpPr>
        <xdr:cNvPr id="15" name="テキスト ボックス 14"/>
        <xdr:cNvSpPr txBox="1"/>
      </xdr:nvSpPr>
      <xdr:spPr>
        <a:xfrm>
          <a:off x="5486401" y="112395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⑨</a:t>
          </a:r>
        </a:p>
      </xdr:txBody>
    </xdr:sp>
    <xdr:clientData/>
  </xdr:twoCellAnchor>
  <xdr:twoCellAnchor>
    <xdr:from>
      <xdr:col>6</xdr:col>
      <xdr:colOff>152401</xdr:colOff>
      <xdr:row>11</xdr:row>
      <xdr:rowOff>38100</xdr:rowOff>
    </xdr:from>
    <xdr:to>
      <xdr:col>6</xdr:col>
      <xdr:colOff>476250</xdr:colOff>
      <xdr:row>12</xdr:row>
      <xdr:rowOff>104775</xdr:rowOff>
    </xdr:to>
    <xdr:sp macro="" textlink="">
      <xdr:nvSpPr>
        <xdr:cNvPr id="16" name="テキスト ボックス 15"/>
        <xdr:cNvSpPr txBox="1"/>
      </xdr:nvSpPr>
      <xdr:spPr>
        <a:xfrm>
          <a:off x="4267201" y="192405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⑩</a:t>
          </a:r>
        </a:p>
      </xdr:txBody>
    </xdr:sp>
    <xdr:clientData/>
  </xdr:twoCellAnchor>
  <xdr:twoCellAnchor>
    <xdr:from>
      <xdr:col>4</xdr:col>
      <xdr:colOff>723900</xdr:colOff>
      <xdr:row>11</xdr:row>
      <xdr:rowOff>28575</xdr:rowOff>
    </xdr:from>
    <xdr:to>
      <xdr:col>6</xdr:col>
      <xdr:colOff>171451</xdr:colOff>
      <xdr:row>14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3429000" y="1914525"/>
          <a:ext cx="857251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Name</a:t>
          </a:r>
          <a:endParaRPr kumimoji="1" lang="ja-JP" altLang="en-US" sz="2400"/>
        </a:p>
      </xdr:txBody>
    </xdr:sp>
    <xdr:clientData/>
  </xdr:twoCellAnchor>
  <xdr:twoCellAnchor>
    <xdr:from>
      <xdr:col>6</xdr:col>
      <xdr:colOff>438150</xdr:colOff>
      <xdr:row>11</xdr:row>
      <xdr:rowOff>9525</xdr:rowOff>
    </xdr:from>
    <xdr:to>
      <xdr:col>7</xdr:col>
      <xdr:colOff>2085975</xdr:colOff>
      <xdr:row>14</xdr:row>
      <xdr:rowOff>47625</xdr:rowOff>
    </xdr:to>
    <xdr:sp macro="" textlink="">
      <xdr:nvSpPr>
        <xdr:cNvPr id="19" name="テキスト ボックス 18"/>
        <xdr:cNvSpPr txBox="1"/>
      </xdr:nvSpPr>
      <xdr:spPr>
        <a:xfrm>
          <a:off x="4552950" y="1895475"/>
          <a:ext cx="93345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______________</a:t>
          </a:r>
          <a:endParaRPr kumimoji="1" lang="ja-JP" altLang="en-US" sz="2400"/>
        </a:p>
      </xdr:txBody>
    </xdr:sp>
    <xdr:clientData/>
  </xdr:twoCellAnchor>
  <xdr:twoCellAnchor>
    <xdr:from>
      <xdr:col>4</xdr:col>
      <xdr:colOff>790575</xdr:colOff>
      <xdr:row>18</xdr:row>
      <xdr:rowOff>85725</xdr:rowOff>
    </xdr:from>
    <xdr:to>
      <xdr:col>6</xdr:col>
      <xdr:colOff>38100</xdr:colOff>
      <xdr:row>20</xdr:row>
      <xdr:rowOff>295275</xdr:rowOff>
    </xdr:to>
    <xdr:sp macro="" textlink="">
      <xdr:nvSpPr>
        <xdr:cNvPr id="20" name="テキスト ボックス 19"/>
        <xdr:cNvSpPr txBox="1"/>
      </xdr:nvSpPr>
      <xdr:spPr>
        <a:xfrm>
          <a:off x="4276725" y="3171825"/>
          <a:ext cx="733425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Pass</a:t>
          </a:r>
          <a:endParaRPr kumimoji="1" lang="ja-JP" altLang="en-US" sz="2400"/>
        </a:p>
      </xdr:txBody>
    </xdr:sp>
    <xdr:clientData/>
  </xdr:twoCellAnchor>
  <xdr:twoCellAnchor>
    <xdr:from>
      <xdr:col>6</xdr:col>
      <xdr:colOff>485775</xdr:colOff>
      <xdr:row>14</xdr:row>
      <xdr:rowOff>123825</xdr:rowOff>
    </xdr:from>
    <xdr:to>
      <xdr:col>7</xdr:col>
      <xdr:colOff>2133600</xdr:colOff>
      <xdr:row>17</xdr:row>
      <xdr:rowOff>161925</xdr:rowOff>
    </xdr:to>
    <xdr:sp macro="" textlink="">
      <xdr:nvSpPr>
        <xdr:cNvPr id="21" name="テキスト ボックス 20"/>
        <xdr:cNvSpPr txBox="1"/>
      </xdr:nvSpPr>
      <xdr:spPr>
        <a:xfrm>
          <a:off x="4600575" y="2524125"/>
          <a:ext cx="885825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2400"/>
        </a:p>
      </xdr:txBody>
    </xdr:sp>
    <xdr:clientData/>
  </xdr:twoCellAnchor>
  <xdr:twoCellAnchor>
    <xdr:from>
      <xdr:col>6</xdr:col>
      <xdr:colOff>504825</xdr:colOff>
      <xdr:row>18</xdr:row>
      <xdr:rowOff>66675</xdr:rowOff>
    </xdr:from>
    <xdr:to>
      <xdr:col>7</xdr:col>
      <xdr:colOff>2152650</xdr:colOff>
      <xdr:row>20</xdr:row>
      <xdr:rowOff>276225</xdr:rowOff>
    </xdr:to>
    <xdr:sp macro="" textlink="">
      <xdr:nvSpPr>
        <xdr:cNvPr id="22" name="テキスト ボックス 21"/>
        <xdr:cNvSpPr txBox="1"/>
      </xdr:nvSpPr>
      <xdr:spPr>
        <a:xfrm>
          <a:off x="4619625" y="3152775"/>
          <a:ext cx="8667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______________</a:t>
          </a:r>
          <a:endParaRPr kumimoji="1" lang="ja-JP" altLang="en-US" sz="2400"/>
        </a:p>
      </xdr:txBody>
    </xdr:sp>
    <xdr:clientData/>
  </xdr:twoCellAnchor>
  <xdr:twoCellAnchor>
    <xdr:from>
      <xdr:col>5</xdr:col>
      <xdr:colOff>409576</xdr:colOff>
      <xdr:row>14</xdr:row>
      <xdr:rowOff>152400</xdr:rowOff>
    </xdr:from>
    <xdr:to>
      <xdr:col>6</xdr:col>
      <xdr:colOff>447676</xdr:colOff>
      <xdr:row>18</xdr:row>
      <xdr:rowOff>19050</xdr:rowOff>
    </xdr:to>
    <xdr:sp macro="" textlink="">
      <xdr:nvSpPr>
        <xdr:cNvPr id="23" name="テキスト ボックス 22"/>
        <xdr:cNvSpPr txBox="1"/>
      </xdr:nvSpPr>
      <xdr:spPr>
        <a:xfrm>
          <a:off x="4695826" y="2552700"/>
          <a:ext cx="72390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2400"/>
        </a:p>
      </xdr:txBody>
    </xdr:sp>
    <xdr:clientData/>
  </xdr:twoCellAnchor>
  <xdr:twoCellAnchor>
    <xdr:from>
      <xdr:col>7</xdr:col>
      <xdr:colOff>1009650</xdr:colOff>
      <xdr:row>20</xdr:row>
      <xdr:rowOff>600075</xdr:rowOff>
    </xdr:from>
    <xdr:to>
      <xdr:col>7</xdr:col>
      <xdr:colOff>1333499</xdr:colOff>
      <xdr:row>20</xdr:row>
      <xdr:rowOff>838200</xdr:rowOff>
    </xdr:to>
    <xdr:sp macro="" textlink="">
      <xdr:nvSpPr>
        <xdr:cNvPr id="24" name="テキスト ボックス 23"/>
        <xdr:cNvSpPr txBox="1"/>
      </xdr:nvSpPr>
      <xdr:spPr>
        <a:xfrm>
          <a:off x="5486400" y="3600450"/>
          <a:ext cx="0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⑭</a:t>
          </a:r>
        </a:p>
      </xdr:txBody>
    </xdr:sp>
    <xdr:clientData/>
  </xdr:twoCellAnchor>
  <xdr:twoCellAnchor>
    <xdr:from>
      <xdr:col>7</xdr:col>
      <xdr:colOff>1943100</xdr:colOff>
      <xdr:row>18</xdr:row>
      <xdr:rowOff>142875</xdr:rowOff>
    </xdr:from>
    <xdr:to>
      <xdr:col>7</xdr:col>
      <xdr:colOff>2266949</xdr:colOff>
      <xdr:row>20</xdr:row>
      <xdr:rowOff>38100</xdr:rowOff>
    </xdr:to>
    <xdr:sp macro="" textlink="">
      <xdr:nvSpPr>
        <xdr:cNvPr id="25" name="テキスト ボックス 24"/>
        <xdr:cNvSpPr txBox="1"/>
      </xdr:nvSpPr>
      <xdr:spPr>
        <a:xfrm>
          <a:off x="5486400" y="3228975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⑬</a:t>
          </a:r>
        </a:p>
      </xdr:txBody>
    </xdr:sp>
    <xdr:clientData/>
  </xdr:twoCellAnchor>
  <xdr:twoCellAnchor>
    <xdr:from>
      <xdr:col>7</xdr:col>
      <xdr:colOff>1943100</xdr:colOff>
      <xdr:row>15</xdr:row>
      <xdr:rowOff>57150</xdr:rowOff>
    </xdr:from>
    <xdr:to>
      <xdr:col>7</xdr:col>
      <xdr:colOff>2266949</xdr:colOff>
      <xdr:row>16</xdr:row>
      <xdr:rowOff>123825</xdr:rowOff>
    </xdr:to>
    <xdr:sp macro="" textlink="">
      <xdr:nvSpPr>
        <xdr:cNvPr id="26" name="テキスト ボックス 25"/>
        <xdr:cNvSpPr txBox="1"/>
      </xdr:nvSpPr>
      <xdr:spPr>
        <a:xfrm>
          <a:off x="5486400" y="262890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7</xdr:col>
      <xdr:colOff>1924050</xdr:colOff>
      <xdr:row>11</xdr:row>
      <xdr:rowOff>114300</xdr:rowOff>
    </xdr:from>
    <xdr:to>
      <xdr:col>7</xdr:col>
      <xdr:colOff>2247899</xdr:colOff>
      <xdr:row>13</xdr:row>
      <xdr:rowOff>9525</xdr:rowOff>
    </xdr:to>
    <xdr:sp macro="" textlink="">
      <xdr:nvSpPr>
        <xdr:cNvPr id="27" name="テキスト ボックス 26"/>
        <xdr:cNvSpPr txBox="1"/>
      </xdr:nvSpPr>
      <xdr:spPr>
        <a:xfrm>
          <a:off x="5486400" y="200025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⑪</a:t>
          </a:r>
        </a:p>
      </xdr:txBody>
    </xdr:sp>
    <xdr:clientData/>
  </xdr:twoCellAnchor>
  <xdr:twoCellAnchor>
    <xdr:from>
      <xdr:col>6</xdr:col>
      <xdr:colOff>142875</xdr:colOff>
      <xdr:row>18</xdr:row>
      <xdr:rowOff>104775</xdr:rowOff>
    </xdr:from>
    <xdr:to>
      <xdr:col>6</xdr:col>
      <xdr:colOff>466724</xdr:colOff>
      <xdr:row>20</xdr:row>
      <xdr:rowOff>0</xdr:rowOff>
    </xdr:to>
    <xdr:sp macro="" textlink="">
      <xdr:nvSpPr>
        <xdr:cNvPr id="28" name="テキスト ボックス 27"/>
        <xdr:cNvSpPr txBox="1"/>
      </xdr:nvSpPr>
      <xdr:spPr>
        <a:xfrm>
          <a:off x="4257675" y="3190875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⑫</a:t>
          </a:r>
        </a:p>
      </xdr:txBody>
    </xdr:sp>
    <xdr:clientData/>
  </xdr:twoCellAnchor>
  <xdr:twoCellAnchor>
    <xdr:from>
      <xdr:col>6</xdr:col>
      <xdr:colOff>171451</xdr:colOff>
      <xdr:row>14</xdr:row>
      <xdr:rowOff>142875</xdr:rowOff>
    </xdr:from>
    <xdr:to>
      <xdr:col>6</xdr:col>
      <xdr:colOff>476251</xdr:colOff>
      <xdr:row>16</xdr:row>
      <xdr:rowOff>19050</xdr:rowOff>
    </xdr:to>
    <xdr:sp macro="" textlink="">
      <xdr:nvSpPr>
        <xdr:cNvPr id="17" name="テキスト ボックス 16"/>
        <xdr:cNvSpPr txBox="1"/>
      </xdr:nvSpPr>
      <xdr:spPr>
        <a:xfrm>
          <a:off x="5143501" y="2543175"/>
          <a:ext cx="3048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2" name="直線コネクタ 1"/>
        <xdr:cNvCxnSpPr/>
      </xdr:nvCxnSpPr>
      <xdr:spPr>
        <a:xfrm>
          <a:off x="2514600" y="1085850"/>
          <a:ext cx="2971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3" name="テキスト ボックス 2"/>
        <xdr:cNvSpPr txBox="1"/>
      </xdr:nvSpPr>
      <xdr:spPr>
        <a:xfrm>
          <a:off x="4838700" y="657225"/>
          <a:ext cx="6477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5486400" y="685800"/>
          <a:ext cx="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6" name="テキスト ボックス 5"/>
        <xdr:cNvSpPr txBox="1"/>
      </xdr:nvSpPr>
      <xdr:spPr>
        <a:xfrm>
          <a:off x="352425" y="203835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7" name="テキスト ボックス 6"/>
        <xdr:cNvSpPr txBox="1"/>
      </xdr:nvSpPr>
      <xdr:spPr>
        <a:xfrm>
          <a:off x="495300" y="1428749"/>
          <a:ext cx="87630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8" name="テキスト ボックス 7"/>
        <xdr:cNvSpPr txBox="1"/>
      </xdr:nvSpPr>
      <xdr:spPr>
        <a:xfrm>
          <a:off x="504825" y="2295524"/>
          <a:ext cx="17716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9" name="直線コネクタ 8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0" name="直線コネクタ 9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1" name="直線コネクタ 10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2" name="テキスト ボックス 11"/>
        <xdr:cNvSpPr txBox="1"/>
      </xdr:nvSpPr>
      <xdr:spPr>
        <a:xfrm>
          <a:off x="361950" y="3143249"/>
          <a:ext cx="17716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　　</a:t>
          </a:r>
          <a:r>
            <a:rPr kumimoji="1" lang="ja-JP" altLang="en-US" sz="1100" b="1" baseline="0"/>
            <a:t>  </a:t>
          </a:r>
          <a:r>
            <a:rPr kumimoji="1" lang="ja-JP" altLang="en-US" sz="1100" b="1"/>
            <a:t>　⑤</a:t>
          </a:r>
          <a:endParaRPr kumimoji="1" lang="en-US" altLang="ja-JP" sz="1100" b="1"/>
        </a:p>
        <a:p>
          <a:r>
            <a:rPr kumimoji="1" lang="ja-JP" altLang="en-US" sz="1100" b="1"/>
            <a:t>マイページ　　　 ⑥</a:t>
          </a:r>
          <a:endParaRPr kumimoji="1" lang="en-US" altLang="ja-JP" sz="1100" b="1"/>
        </a:p>
        <a:p>
          <a:r>
            <a:rPr kumimoji="1" lang="ja-JP" altLang="en-US" sz="1100" b="1"/>
            <a:t>お問い合わせ　 ⑦</a:t>
          </a:r>
        </a:p>
      </xdr:txBody>
    </xdr:sp>
    <xdr:clientData/>
  </xdr:twoCellAnchor>
  <xdr:twoCellAnchor>
    <xdr:from>
      <xdr:col>5</xdr:col>
      <xdr:colOff>495300</xdr:colOff>
      <xdr:row>7</xdr:row>
      <xdr:rowOff>114300</xdr:rowOff>
    </xdr:from>
    <xdr:to>
      <xdr:col>7</xdr:col>
      <xdr:colOff>1809751</xdr:colOff>
      <xdr:row>12</xdr:row>
      <xdr:rowOff>76200</xdr:rowOff>
    </xdr:to>
    <xdr:sp macro="" textlink="">
      <xdr:nvSpPr>
        <xdr:cNvPr id="13" name="テキスト ボックス 12"/>
        <xdr:cNvSpPr txBox="1"/>
      </xdr:nvSpPr>
      <xdr:spPr>
        <a:xfrm>
          <a:off x="4667250" y="1314450"/>
          <a:ext cx="2686051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登録完了</a:t>
          </a:r>
          <a:endParaRPr lang="ja-JP" altLang="ja-JP" sz="4000">
            <a:effectLst/>
          </a:endParaRPr>
        </a:p>
        <a:p>
          <a:endParaRPr kumimoji="1" lang="ja-JP" altLang="en-US" sz="3600" b="1"/>
        </a:p>
      </xdr:txBody>
    </xdr:sp>
    <xdr:clientData/>
  </xdr:twoCellAnchor>
  <xdr:twoCellAnchor>
    <xdr:from>
      <xdr:col>4</xdr:col>
      <xdr:colOff>419101</xdr:colOff>
      <xdr:row>17</xdr:row>
      <xdr:rowOff>0</xdr:rowOff>
    </xdr:from>
    <xdr:to>
      <xdr:col>6</xdr:col>
      <xdr:colOff>466725</xdr:colOff>
      <xdr:row>19</xdr:row>
      <xdr:rowOff>38099</xdr:rowOff>
    </xdr:to>
    <xdr:sp macro="" textlink="">
      <xdr:nvSpPr>
        <xdr:cNvPr id="14" name="テキスト ボックス 13"/>
        <xdr:cNvSpPr txBox="1"/>
      </xdr:nvSpPr>
      <xdr:spPr>
        <a:xfrm>
          <a:off x="3162301" y="2914650"/>
          <a:ext cx="1419224" cy="3809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b="1"/>
            <a:t>　　ホーム</a:t>
          </a:r>
        </a:p>
      </xdr:txBody>
    </xdr:sp>
    <xdr:clientData/>
  </xdr:twoCellAnchor>
  <xdr:twoCellAnchor>
    <xdr:from>
      <xdr:col>7</xdr:col>
      <xdr:colOff>952500</xdr:colOff>
      <xdr:row>16</xdr:row>
      <xdr:rowOff>161925</xdr:rowOff>
    </xdr:from>
    <xdr:to>
      <xdr:col>7</xdr:col>
      <xdr:colOff>2657475</xdr:colOff>
      <xdr:row>19</xdr:row>
      <xdr:rowOff>28574</xdr:rowOff>
    </xdr:to>
    <xdr:sp macro="" textlink="">
      <xdr:nvSpPr>
        <xdr:cNvPr id="15" name="テキスト ボックス 14"/>
        <xdr:cNvSpPr txBox="1"/>
      </xdr:nvSpPr>
      <xdr:spPr>
        <a:xfrm>
          <a:off x="5486400" y="2905125"/>
          <a:ext cx="0" cy="3809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b="1"/>
            <a:t>　マイページ</a:t>
          </a:r>
        </a:p>
      </xdr:txBody>
    </xdr:sp>
    <xdr:clientData/>
  </xdr:twoCellAnchor>
  <xdr:twoCellAnchor>
    <xdr:from>
      <xdr:col>7</xdr:col>
      <xdr:colOff>2133601</xdr:colOff>
      <xdr:row>8</xdr:row>
      <xdr:rowOff>66675</xdr:rowOff>
    </xdr:from>
    <xdr:to>
      <xdr:col>7</xdr:col>
      <xdr:colOff>2457450</xdr:colOff>
      <xdr:row>9</xdr:row>
      <xdr:rowOff>133350</xdr:rowOff>
    </xdr:to>
    <xdr:sp macro="" textlink="">
      <xdr:nvSpPr>
        <xdr:cNvPr id="16" name="テキスト ボックス 15"/>
        <xdr:cNvSpPr txBox="1"/>
      </xdr:nvSpPr>
      <xdr:spPr>
        <a:xfrm>
          <a:off x="5486401" y="1438275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⑧</a:t>
          </a:r>
        </a:p>
      </xdr:txBody>
    </xdr:sp>
    <xdr:clientData/>
  </xdr:twoCellAnchor>
  <xdr:twoCellAnchor>
    <xdr:from>
      <xdr:col>7</xdr:col>
      <xdr:colOff>161926</xdr:colOff>
      <xdr:row>16</xdr:row>
      <xdr:rowOff>57150</xdr:rowOff>
    </xdr:from>
    <xdr:to>
      <xdr:col>7</xdr:col>
      <xdr:colOff>485775</xdr:colOff>
      <xdr:row>17</xdr:row>
      <xdr:rowOff>123825</xdr:rowOff>
    </xdr:to>
    <xdr:sp macro="" textlink="">
      <xdr:nvSpPr>
        <xdr:cNvPr id="17" name="テキスト ボックス 16"/>
        <xdr:cNvSpPr txBox="1"/>
      </xdr:nvSpPr>
      <xdr:spPr>
        <a:xfrm>
          <a:off x="4962526" y="280035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⑨</a:t>
          </a:r>
        </a:p>
      </xdr:txBody>
    </xdr:sp>
    <xdr:clientData/>
  </xdr:twoCellAnchor>
  <xdr:twoCellAnchor>
    <xdr:from>
      <xdr:col>7</xdr:col>
      <xdr:colOff>2724150</xdr:colOff>
      <xdr:row>16</xdr:row>
      <xdr:rowOff>47625</xdr:rowOff>
    </xdr:from>
    <xdr:to>
      <xdr:col>7</xdr:col>
      <xdr:colOff>3047999</xdr:colOff>
      <xdr:row>17</xdr:row>
      <xdr:rowOff>114300</xdr:rowOff>
    </xdr:to>
    <xdr:sp macro="" textlink="">
      <xdr:nvSpPr>
        <xdr:cNvPr id="18" name="テキスト ボックス 17"/>
        <xdr:cNvSpPr txBox="1"/>
      </xdr:nvSpPr>
      <xdr:spPr>
        <a:xfrm>
          <a:off x="5486400" y="2790825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opLeftCell="A22" workbookViewId="0">
      <selection activeCell="AL43" sqref="AL43:AY44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110" t="s">
        <v>45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106" t="s">
        <v>36</v>
      </c>
      <c r="AG37" s="106"/>
      <c r="AH37" s="106"/>
      <c r="AI37" s="106"/>
      <c r="AJ37" s="106"/>
      <c r="AK37" s="106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106"/>
      <c r="AG38" s="106"/>
      <c r="AH38" s="106"/>
      <c r="AI38" s="106"/>
      <c r="AJ38" s="106"/>
      <c r="AK38" s="106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106" t="s">
        <v>0</v>
      </c>
      <c r="AG39" s="106"/>
      <c r="AH39" s="106"/>
      <c r="AI39" s="106"/>
      <c r="AJ39" s="106"/>
      <c r="AK39" s="106"/>
      <c r="AL39" s="107" t="s">
        <v>47</v>
      </c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106"/>
      <c r="AG40" s="106"/>
      <c r="AH40" s="106"/>
      <c r="AI40" s="106"/>
      <c r="AJ40" s="106"/>
      <c r="AK40" s="106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106" t="s">
        <v>40</v>
      </c>
      <c r="AG41" s="106"/>
      <c r="AH41" s="106"/>
      <c r="AI41" s="106"/>
      <c r="AJ41" s="106"/>
      <c r="AK41" s="106"/>
      <c r="AL41" s="107" t="s">
        <v>101</v>
      </c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106"/>
      <c r="AG42" s="106"/>
      <c r="AH42" s="106"/>
      <c r="AI42" s="106"/>
      <c r="AJ42" s="106"/>
      <c r="AK42" s="106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47"/>
    </row>
    <row r="43" spans="1:52" ht="10.5" customHeight="1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106" t="s">
        <v>46</v>
      </c>
      <c r="AG43" s="106"/>
      <c r="AH43" s="106"/>
      <c r="AI43" s="106"/>
      <c r="AJ43" s="106"/>
      <c r="AK43" s="106"/>
      <c r="AL43" s="107" t="s">
        <v>102</v>
      </c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47"/>
    </row>
    <row r="44" spans="1:52" ht="10.5" customHeight="1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106"/>
      <c r="AG44" s="106"/>
      <c r="AH44" s="106"/>
      <c r="AI44" s="106"/>
      <c r="AJ44" s="106"/>
      <c r="AK44" s="106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106" t="s">
        <v>42</v>
      </c>
      <c r="AG45" s="106"/>
      <c r="AH45" s="106"/>
      <c r="AI45" s="106"/>
      <c r="AJ45" s="106"/>
      <c r="AK45" s="106"/>
      <c r="AL45" s="108" t="s">
        <v>43</v>
      </c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06"/>
      <c r="AG46" s="106"/>
      <c r="AH46" s="106"/>
      <c r="AI46" s="106"/>
      <c r="AJ46" s="106"/>
      <c r="AK46" s="106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106" t="s">
        <v>28</v>
      </c>
      <c r="AG47" s="106"/>
      <c r="AH47" s="106"/>
      <c r="AI47" s="106"/>
      <c r="AJ47" s="106"/>
      <c r="AK47" s="106"/>
      <c r="AL47" s="109">
        <v>45072</v>
      </c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106"/>
      <c r="AG48" s="106"/>
      <c r="AH48" s="106"/>
      <c r="AI48" s="106"/>
      <c r="AJ48" s="106"/>
      <c r="AK48" s="106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106" t="s">
        <v>27</v>
      </c>
      <c r="AG49" s="106"/>
      <c r="AH49" s="106"/>
      <c r="AI49" s="106"/>
      <c r="AJ49" s="106"/>
      <c r="AK49" s="106"/>
      <c r="AL49" s="107" t="s">
        <v>100</v>
      </c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106"/>
      <c r="AG50" s="106"/>
      <c r="AH50" s="106"/>
      <c r="AI50" s="106"/>
      <c r="AJ50" s="106"/>
      <c r="AK50" s="106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</sheetData>
  <mergeCells count="15">
    <mergeCell ref="AF41:AK42"/>
    <mergeCell ref="AL41:AY42"/>
    <mergeCell ref="AL39:AY40"/>
    <mergeCell ref="I9:AR22"/>
    <mergeCell ref="AF39:AK40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5" sqref="K5:N5"/>
    </sheetView>
  </sheetViews>
  <sheetFormatPr defaultColWidth="2.625" defaultRowHeight="11.25"/>
  <cols>
    <col min="1" max="16384" width="2.625" style="55"/>
  </cols>
  <sheetData>
    <row r="1" spans="1:52" ht="12" thickTop="1">
      <c r="A1" s="132" t="s">
        <v>45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4"/>
      <c r="AB1" s="138" t="s">
        <v>0</v>
      </c>
      <c r="AC1" s="138"/>
      <c r="AD1" s="138"/>
      <c r="AE1" s="138"/>
      <c r="AF1" s="139" t="str">
        <f>IF(ISBLANK(表紙!AL39),"",(表紙!AL39))</f>
        <v>TNEAT</v>
      </c>
      <c r="AG1" s="139"/>
      <c r="AH1" s="139"/>
      <c r="AI1" s="139"/>
      <c r="AJ1" s="139"/>
      <c r="AK1" s="139"/>
      <c r="AL1" s="139"/>
      <c r="AM1" s="138" t="s">
        <v>46</v>
      </c>
      <c r="AN1" s="138"/>
      <c r="AO1" s="138"/>
      <c r="AP1" s="138"/>
      <c r="AQ1" s="139" t="str">
        <f>IF(ISBLANK(表紙!AL43),"",(表紙!AL43))</f>
        <v>会員登録/会員登録完了</v>
      </c>
      <c r="AR1" s="139"/>
      <c r="AS1" s="139"/>
      <c r="AT1" s="139"/>
      <c r="AU1" s="139"/>
      <c r="AV1" s="139"/>
      <c r="AW1" s="139"/>
      <c r="AX1" s="139"/>
      <c r="AY1" s="139"/>
      <c r="AZ1" s="139"/>
    </row>
    <row r="2" spans="1:52" ht="12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7"/>
      <c r="AB2" s="140" t="s">
        <v>41</v>
      </c>
      <c r="AC2" s="140"/>
      <c r="AD2" s="140"/>
      <c r="AE2" s="140"/>
      <c r="AF2" s="141" t="str">
        <f>IF(ISBLANK(表紙!AL41),"",(表紙!AL41))</f>
        <v>会員登録</v>
      </c>
      <c r="AG2" s="141"/>
      <c r="AH2" s="141"/>
      <c r="AI2" s="141"/>
      <c r="AJ2" s="141"/>
      <c r="AK2" s="141"/>
      <c r="AL2" s="141"/>
      <c r="AM2" s="140"/>
      <c r="AN2" s="140"/>
      <c r="AO2" s="140"/>
      <c r="AP2" s="140"/>
      <c r="AQ2" s="141"/>
      <c r="AR2" s="141"/>
      <c r="AS2" s="141"/>
      <c r="AT2" s="141"/>
      <c r="AU2" s="141"/>
      <c r="AV2" s="141"/>
      <c r="AW2" s="141"/>
      <c r="AX2" s="141"/>
      <c r="AY2" s="141"/>
      <c r="AZ2" s="141"/>
    </row>
    <row r="3" spans="1:52" ht="13.5" customHeight="1" thickTop="1"/>
    <row r="4" spans="1:52">
      <c r="A4" s="117" t="s">
        <v>35</v>
      </c>
      <c r="B4" s="119"/>
      <c r="C4" s="117" t="s">
        <v>42</v>
      </c>
      <c r="D4" s="118"/>
      <c r="E4" s="118"/>
      <c r="F4" s="119"/>
      <c r="G4" s="117" t="s">
        <v>31</v>
      </c>
      <c r="H4" s="118"/>
      <c r="I4" s="118"/>
      <c r="J4" s="119"/>
      <c r="K4" s="117" t="s">
        <v>32</v>
      </c>
      <c r="L4" s="118"/>
      <c r="M4" s="118"/>
      <c r="N4" s="119"/>
      <c r="O4" s="117" t="s">
        <v>33</v>
      </c>
      <c r="P4" s="118"/>
      <c r="Q4" s="118"/>
      <c r="R4" s="118"/>
      <c r="S4" s="118"/>
      <c r="T4" s="118"/>
      <c r="U4" s="118"/>
      <c r="V4" s="118"/>
      <c r="W4" s="119"/>
      <c r="X4" s="117" t="s">
        <v>34</v>
      </c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3">
        <f t="shared" ref="A5:A52" si="0">ROW()-4</f>
        <v>1</v>
      </c>
      <c r="B5" s="123"/>
      <c r="C5" s="120" t="s">
        <v>43</v>
      </c>
      <c r="D5" s="120"/>
      <c r="E5" s="120"/>
      <c r="F5" s="120"/>
      <c r="G5" s="124">
        <v>45072</v>
      </c>
      <c r="H5" s="124"/>
      <c r="I5" s="124"/>
      <c r="J5" s="124"/>
      <c r="K5" s="123" t="s">
        <v>100</v>
      </c>
      <c r="L5" s="123"/>
      <c r="M5" s="123"/>
      <c r="N5" s="123"/>
      <c r="O5" s="123" t="s">
        <v>39</v>
      </c>
      <c r="P5" s="123"/>
      <c r="Q5" s="123"/>
      <c r="R5" s="123"/>
      <c r="S5" s="123"/>
      <c r="T5" s="123"/>
      <c r="U5" s="123"/>
      <c r="V5" s="123"/>
      <c r="W5" s="123"/>
      <c r="X5" s="123" t="s">
        <v>44</v>
      </c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</row>
    <row r="6" spans="1:52">
      <c r="A6" s="122">
        <f t="shared" si="0"/>
        <v>2</v>
      </c>
      <c r="B6" s="122"/>
      <c r="C6" s="121"/>
      <c r="D6" s="121"/>
      <c r="E6" s="121"/>
      <c r="F6" s="121"/>
      <c r="G6" s="125"/>
      <c r="H6" s="125"/>
      <c r="I6" s="125"/>
      <c r="J6" s="125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</row>
    <row r="7" spans="1:52">
      <c r="A7" s="122">
        <f t="shared" si="0"/>
        <v>3</v>
      </c>
      <c r="B7" s="122"/>
      <c r="C7" s="121"/>
      <c r="D7" s="121"/>
      <c r="E7" s="121"/>
      <c r="F7" s="121"/>
      <c r="G7" s="125"/>
      <c r="H7" s="125"/>
      <c r="I7" s="125"/>
      <c r="J7" s="125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</row>
    <row r="8" spans="1:52">
      <c r="A8" s="122">
        <f t="shared" si="0"/>
        <v>4</v>
      </c>
      <c r="B8" s="122"/>
      <c r="C8" s="121"/>
      <c r="D8" s="121"/>
      <c r="E8" s="121"/>
      <c r="F8" s="121"/>
      <c r="G8" s="125"/>
      <c r="H8" s="125"/>
      <c r="I8" s="125"/>
      <c r="J8" s="125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</row>
    <row r="9" spans="1:52">
      <c r="A9" s="122">
        <f t="shared" si="0"/>
        <v>5</v>
      </c>
      <c r="B9" s="122"/>
      <c r="C9" s="121"/>
      <c r="D9" s="121"/>
      <c r="E9" s="121"/>
      <c r="F9" s="121"/>
      <c r="G9" s="125"/>
      <c r="H9" s="125"/>
      <c r="I9" s="125"/>
      <c r="J9" s="125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</row>
    <row r="10" spans="1:52">
      <c r="A10" s="122">
        <f t="shared" si="0"/>
        <v>6</v>
      </c>
      <c r="B10" s="122"/>
      <c r="C10" s="121"/>
      <c r="D10" s="121"/>
      <c r="E10" s="121"/>
      <c r="F10" s="121"/>
      <c r="G10" s="125"/>
      <c r="H10" s="125"/>
      <c r="I10" s="125"/>
      <c r="J10" s="125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</row>
    <row r="11" spans="1:52">
      <c r="A11" s="126">
        <f t="shared" si="0"/>
        <v>7</v>
      </c>
      <c r="B11" s="128"/>
      <c r="C11" s="111"/>
      <c r="D11" s="112"/>
      <c r="E11" s="112"/>
      <c r="F11" s="113"/>
      <c r="G11" s="129"/>
      <c r="H11" s="130"/>
      <c r="I11" s="130"/>
      <c r="J11" s="131"/>
      <c r="K11" s="126"/>
      <c r="L11" s="127"/>
      <c r="M11" s="127"/>
      <c r="N11" s="128"/>
      <c r="O11" s="126"/>
      <c r="P11" s="127"/>
      <c r="Q11" s="127"/>
      <c r="R11" s="127"/>
      <c r="S11" s="127"/>
      <c r="T11" s="127"/>
      <c r="U11" s="127"/>
      <c r="V11" s="127"/>
      <c r="W11" s="128"/>
      <c r="X11" s="126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8"/>
    </row>
    <row r="12" spans="1:52">
      <c r="A12" s="126">
        <f t="shared" si="0"/>
        <v>8</v>
      </c>
      <c r="B12" s="128"/>
      <c r="C12" s="111"/>
      <c r="D12" s="112"/>
      <c r="E12" s="112"/>
      <c r="F12" s="113"/>
      <c r="G12" s="129"/>
      <c r="H12" s="130"/>
      <c r="I12" s="130"/>
      <c r="J12" s="131"/>
      <c r="K12" s="126"/>
      <c r="L12" s="127"/>
      <c r="M12" s="127"/>
      <c r="N12" s="128"/>
      <c r="O12" s="126"/>
      <c r="P12" s="127"/>
      <c r="Q12" s="127"/>
      <c r="R12" s="127"/>
      <c r="S12" s="127"/>
      <c r="T12" s="127"/>
      <c r="U12" s="127"/>
      <c r="V12" s="127"/>
      <c r="W12" s="128"/>
      <c r="X12" s="126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8"/>
    </row>
    <row r="13" spans="1:52">
      <c r="A13" s="126">
        <f t="shared" si="0"/>
        <v>9</v>
      </c>
      <c r="B13" s="128"/>
      <c r="C13" s="111"/>
      <c r="D13" s="112"/>
      <c r="E13" s="112"/>
      <c r="F13" s="113"/>
      <c r="G13" s="129"/>
      <c r="H13" s="130"/>
      <c r="I13" s="130"/>
      <c r="J13" s="131"/>
      <c r="K13" s="126"/>
      <c r="L13" s="127"/>
      <c r="M13" s="127"/>
      <c r="N13" s="128"/>
      <c r="O13" s="126"/>
      <c r="P13" s="127"/>
      <c r="Q13" s="127"/>
      <c r="R13" s="127"/>
      <c r="S13" s="127"/>
      <c r="T13" s="127"/>
      <c r="U13" s="127"/>
      <c r="V13" s="127"/>
      <c r="W13" s="128"/>
      <c r="X13" s="126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8"/>
    </row>
    <row r="14" spans="1:52">
      <c r="A14" s="126">
        <f t="shared" si="0"/>
        <v>10</v>
      </c>
      <c r="B14" s="128"/>
      <c r="C14" s="111"/>
      <c r="D14" s="112"/>
      <c r="E14" s="112"/>
      <c r="F14" s="113"/>
      <c r="G14" s="129"/>
      <c r="H14" s="130"/>
      <c r="I14" s="130"/>
      <c r="J14" s="131"/>
      <c r="K14" s="126"/>
      <c r="L14" s="127"/>
      <c r="M14" s="127"/>
      <c r="N14" s="128"/>
      <c r="O14" s="126"/>
      <c r="P14" s="127"/>
      <c r="Q14" s="127"/>
      <c r="R14" s="127"/>
      <c r="S14" s="127"/>
      <c r="T14" s="127"/>
      <c r="U14" s="127"/>
      <c r="V14" s="127"/>
      <c r="W14" s="128"/>
      <c r="X14" s="126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8"/>
    </row>
    <row r="15" spans="1:52">
      <c r="A15" s="126">
        <f t="shared" si="0"/>
        <v>11</v>
      </c>
      <c r="B15" s="128"/>
      <c r="C15" s="111"/>
      <c r="D15" s="112"/>
      <c r="E15" s="112"/>
      <c r="F15" s="113"/>
      <c r="G15" s="129"/>
      <c r="H15" s="130"/>
      <c r="I15" s="130"/>
      <c r="J15" s="131"/>
      <c r="K15" s="126"/>
      <c r="L15" s="127"/>
      <c r="M15" s="127"/>
      <c r="N15" s="128"/>
      <c r="O15" s="126"/>
      <c r="P15" s="127"/>
      <c r="Q15" s="127"/>
      <c r="R15" s="127"/>
      <c r="S15" s="127"/>
      <c r="T15" s="127"/>
      <c r="U15" s="127"/>
      <c r="V15" s="127"/>
      <c r="W15" s="128"/>
      <c r="X15" s="126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8"/>
    </row>
    <row r="16" spans="1:52">
      <c r="A16" s="126">
        <f t="shared" si="0"/>
        <v>12</v>
      </c>
      <c r="B16" s="128"/>
      <c r="C16" s="111"/>
      <c r="D16" s="112"/>
      <c r="E16" s="112"/>
      <c r="F16" s="113"/>
      <c r="G16" s="129"/>
      <c r="H16" s="130"/>
      <c r="I16" s="130"/>
      <c r="J16" s="131"/>
      <c r="K16" s="126"/>
      <c r="L16" s="127"/>
      <c r="M16" s="127"/>
      <c r="N16" s="128"/>
      <c r="O16" s="126"/>
      <c r="P16" s="127"/>
      <c r="Q16" s="127"/>
      <c r="R16" s="127"/>
      <c r="S16" s="127"/>
      <c r="T16" s="127"/>
      <c r="U16" s="127"/>
      <c r="V16" s="127"/>
      <c r="W16" s="128"/>
      <c r="X16" s="126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</row>
    <row r="17" spans="1:52">
      <c r="A17" s="126">
        <f t="shared" si="0"/>
        <v>13</v>
      </c>
      <c r="B17" s="128"/>
      <c r="C17" s="111"/>
      <c r="D17" s="112"/>
      <c r="E17" s="112"/>
      <c r="F17" s="113"/>
      <c r="G17" s="129"/>
      <c r="H17" s="130"/>
      <c r="I17" s="130"/>
      <c r="J17" s="131"/>
      <c r="K17" s="126"/>
      <c r="L17" s="127"/>
      <c r="M17" s="127"/>
      <c r="N17" s="128"/>
      <c r="O17" s="126"/>
      <c r="P17" s="127"/>
      <c r="Q17" s="127"/>
      <c r="R17" s="127"/>
      <c r="S17" s="127"/>
      <c r="T17" s="127"/>
      <c r="U17" s="127"/>
      <c r="V17" s="127"/>
      <c r="W17" s="128"/>
      <c r="X17" s="126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8"/>
    </row>
    <row r="18" spans="1:52">
      <c r="A18" s="126">
        <f t="shared" si="0"/>
        <v>14</v>
      </c>
      <c r="B18" s="128"/>
      <c r="C18" s="111"/>
      <c r="D18" s="112"/>
      <c r="E18" s="112"/>
      <c r="F18" s="113"/>
      <c r="G18" s="129"/>
      <c r="H18" s="130"/>
      <c r="I18" s="130"/>
      <c r="J18" s="131"/>
      <c r="K18" s="126"/>
      <c r="L18" s="127"/>
      <c r="M18" s="127"/>
      <c r="N18" s="128"/>
      <c r="O18" s="126"/>
      <c r="P18" s="127"/>
      <c r="Q18" s="127"/>
      <c r="R18" s="127"/>
      <c r="S18" s="127"/>
      <c r="T18" s="127"/>
      <c r="U18" s="127"/>
      <c r="V18" s="127"/>
      <c r="W18" s="128"/>
      <c r="X18" s="126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8"/>
    </row>
    <row r="19" spans="1:52">
      <c r="A19" s="126">
        <f t="shared" si="0"/>
        <v>15</v>
      </c>
      <c r="B19" s="128"/>
      <c r="C19" s="111"/>
      <c r="D19" s="112"/>
      <c r="E19" s="112"/>
      <c r="F19" s="113"/>
      <c r="G19" s="129"/>
      <c r="H19" s="130"/>
      <c r="I19" s="130"/>
      <c r="J19" s="131"/>
      <c r="K19" s="126"/>
      <c r="L19" s="127"/>
      <c r="M19" s="127"/>
      <c r="N19" s="128"/>
      <c r="O19" s="126"/>
      <c r="P19" s="127"/>
      <c r="Q19" s="127"/>
      <c r="R19" s="127"/>
      <c r="S19" s="127"/>
      <c r="T19" s="127"/>
      <c r="U19" s="127"/>
      <c r="V19" s="127"/>
      <c r="W19" s="128"/>
      <c r="X19" s="126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8"/>
    </row>
    <row r="20" spans="1:52">
      <c r="A20" s="126">
        <f t="shared" si="0"/>
        <v>16</v>
      </c>
      <c r="B20" s="128"/>
      <c r="C20" s="111"/>
      <c r="D20" s="112"/>
      <c r="E20" s="112"/>
      <c r="F20" s="113"/>
      <c r="G20" s="129"/>
      <c r="H20" s="130"/>
      <c r="I20" s="130"/>
      <c r="J20" s="131"/>
      <c r="K20" s="126"/>
      <c r="L20" s="127"/>
      <c r="M20" s="127"/>
      <c r="N20" s="128"/>
      <c r="O20" s="126"/>
      <c r="P20" s="127"/>
      <c r="Q20" s="127"/>
      <c r="R20" s="127"/>
      <c r="S20" s="127"/>
      <c r="T20" s="127"/>
      <c r="U20" s="127"/>
      <c r="V20" s="127"/>
      <c r="W20" s="128"/>
      <c r="X20" s="126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>
      <c r="A21" s="126">
        <f t="shared" si="0"/>
        <v>17</v>
      </c>
      <c r="B21" s="128"/>
      <c r="C21" s="111"/>
      <c r="D21" s="112"/>
      <c r="E21" s="112"/>
      <c r="F21" s="113"/>
      <c r="G21" s="129"/>
      <c r="H21" s="130"/>
      <c r="I21" s="130"/>
      <c r="J21" s="131"/>
      <c r="K21" s="126"/>
      <c r="L21" s="127"/>
      <c r="M21" s="127"/>
      <c r="N21" s="128"/>
      <c r="O21" s="126"/>
      <c r="P21" s="127"/>
      <c r="Q21" s="127"/>
      <c r="R21" s="127"/>
      <c r="S21" s="127"/>
      <c r="T21" s="127"/>
      <c r="U21" s="127"/>
      <c r="V21" s="127"/>
      <c r="W21" s="128"/>
      <c r="X21" s="126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126">
        <f t="shared" si="0"/>
        <v>18</v>
      </c>
      <c r="B22" s="128"/>
      <c r="C22" s="111"/>
      <c r="D22" s="112"/>
      <c r="E22" s="112"/>
      <c r="F22" s="113"/>
      <c r="G22" s="129"/>
      <c r="H22" s="130"/>
      <c r="I22" s="130"/>
      <c r="J22" s="131"/>
      <c r="K22" s="126"/>
      <c r="L22" s="127"/>
      <c r="M22" s="127"/>
      <c r="N22" s="128"/>
      <c r="O22" s="126"/>
      <c r="P22" s="127"/>
      <c r="Q22" s="127"/>
      <c r="R22" s="127"/>
      <c r="S22" s="127"/>
      <c r="T22" s="127"/>
      <c r="U22" s="127"/>
      <c r="V22" s="127"/>
      <c r="W22" s="128"/>
      <c r="X22" s="126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>
      <c r="A23" s="126">
        <f t="shared" si="0"/>
        <v>19</v>
      </c>
      <c r="B23" s="128"/>
      <c r="C23" s="111"/>
      <c r="D23" s="112"/>
      <c r="E23" s="112"/>
      <c r="F23" s="113"/>
      <c r="G23" s="129"/>
      <c r="H23" s="130"/>
      <c r="I23" s="130"/>
      <c r="J23" s="131"/>
      <c r="K23" s="126"/>
      <c r="L23" s="127"/>
      <c r="M23" s="127"/>
      <c r="N23" s="128"/>
      <c r="O23" s="126"/>
      <c r="P23" s="127"/>
      <c r="Q23" s="127"/>
      <c r="R23" s="127"/>
      <c r="S23" s="127"/>
      <c r="T23" s="127"/>
      <c r="U23" s="127"/>
      <c r="V23" s="127"/>
      <c r="W23" s="128"/>
      <c r="X23" s="126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>
      <c r="A24" s="126">
        <f t="shared" si="0"/>
        <v>20</v>
      </c>
      <c r="B24" s="128"/>
      <c r="C24" s="111"/>
      <c r="D24" s="112"/>
      <c r="E24" s="112"/>
      <c r="F24" s="113"/>
      <c r="G24" s="129"/>
      <c r="H24" s="130"/>
      <c r="I24" s="130"/>
      <c r="J24" s="131"/>
      <c r="K24" s="126"/>
      <c r="L24" s="127"/>
      <c r="M24" s="127"/>
      <c r="N24" s="128"/>
      <c r="O24" s="126"/>
      <c r="P24" s="127"/>
      <c r="Q24" s="127"/>
      <c r="R24" s="127"/>
      <c r="S24" s="127"/>
      <c r="T24" s="127"/>
      <c r="U24" s="127"/>
      <c r="V24" s="127"/>
      <c r="W24" s="128"/>
      <c r="X24" s="126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126">
        <f t="shared" si="0"/>
        <v>21</v>
      </c>
      <c r="B25" s="128"/>
      <c r="C25" s="111"/>
      <c r="D25" s="112"/>
      <c r="E25" s="112"/>
      <c r="F25" s="113"/>
      <c r="G25" s="129"/>
      <c r="H25" s="130"/>
      <c r="I25" s="130"/>
      <c r="J25" s="131"/>
      <c r="K25" s="126"/>
      <c r="L25" s="127"/>
      <c r="M25" s="127"/>
      <c r="N25" s="128"/>
      <c r="O25" s="126"/>
      <c r="P25" s="127"/>
      <c r="Q25" s="127"/>
      <c r="R25" s="127"/>
      <c r="S25" s="127"/>
      <c r="T25" s="127"/>
      <c r="U25" s="127"/>
      <c r="V25" s="127"/>
      <c r="W25" s="128"/>
      <c r="X25" s="126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126">
        <f t="shared" si="0"/>
        <v>22</v>
      </c>
      <c r="B26" s="128"/>
      <c r="C26" s="111"/>
      <c r="D26" s="112"/>
      <c r="E26" s="112"/>
      <c r="F26" s="113"/>
      <c r="G26" s="129"/>
      <c r="H26" s="130"/>
      <c r="I26" s="130"/>
      <c r="J26" s="131"/>
      <c r="K26" s="126"/>
      <c r="L26" s="127"/>
      <c r="M26" s="127"/>
      <c r="N26" s="128"/>
      <c r="O26" s="126"/>
      <c r="P26" s="127"/>
      <c r="Q26" s="127"/>
      <c r="R26" s="127"/>
      <c r="S26" s="127"/>
      <c r="T26" s="127"/>
      <c r="U26" s="127"/>
      <c r="V26" s="127"/>
      <c r="W26" s="128"/>
      <c r="X26" s="126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>
      <c r="A27" s="126">
        <f t="shared" si="0"/>
        <v>23</v>
      </c>
      <c r="B27" s="128"/>
      <c r="C27" s="111"/>
      <c r="D27" s="112"/>
      <c r="E27" s="112"/>
      <c r="F27" s="113"/>
      <c r="G27" s="129"/>
      <c r="H27" s="130"/>
      <c r="I27" s="130"/>
      <c r="J27" s="131"/>
      <c r="K27" s="126"/>
      <c r="L27" s="127"/>
      <c r="M27" s="127"/>
      <c r="N27" s="128"/>
      <c r="O27" s="126"/>
      <c r="P27" s="127"/>
      <c r="Q27" s="127"/>
      <c r="R27" s="127"/>
      <c r="S27" s="127"/>
      <c r="T27" s="127"/>
      <c r="U27" s="127"/>
      <c r="V27" s="127"/>
      <c r="W27" s="128"/>
      <c r="X27" s="126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>
      <c r="A28" s="126">
        <f t="shared" si="0"/>
        <v>24</v>
      </c>
      <c r="B28" s="128"/>
      <c r="C28" s="111"/>
      <c r="D28" s="112"/>
      <c r="E28" s="112"/>
      <c r="F28" s="113"/>
      <c r="G28" s="129"/>
      <c r="H28" s="130"/>
      <c r="I28" s="130"/>
      <c r="J28" s="131"/>
      <c r="K28" s="126"/>
      <c r="L28" s="127"/>
      <c r="M28" s="127"/>
      <c r="N28" s="128"/>
      <c r="O28" s="126"/>
      <c r="P28" s="127"/>
      <c r="Q28" s="127"/>
      <c r="R28" s="127"/>
      <c r="S28" s="127"/>
      <c r="T28" s="127"/>
      <c r="U28" s="127"/>
      <c r="V28" s="127"/>
      <c r="W28" s="128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>
      <c r="A29" s="126">
        <f t="shared" si="0"/>
        <v>25</v>
      </c>
      <c r="B29" s="128"/>
      <c r="C29" s="111"/>
      <c r="D29" s="112"/>
      <c r="E29" s="112"/>
      <c r="F29" s="113"/>
      <c r="G29" s="129"/>
      <c r="H29" s="130"/>
      <c r="I29" s="130"/>
      <c r="J29" s="131"/>
      <c r="K29" s="126"/>
      <c r="L29" s="127"/>
      <c r="M29" s="127"/>
      <c r="N29" s="128"/>
      <c r="O29" s="126"/>
      <c r="P29" s="127"/>
      <c r="Q29" s="127"/>
      <c r="R29" s="127"/>
      <c r="S29" s="127"/>
      <c r="T29" s="127"/>
      <c r="U29" s="127"/>
      <c r="V29" s="127"/>
      <c r="W29" s="128"/>
      <c r="X29" s="126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>
      <c r="A30" s="126">
        <f t="shared" si="0"/>
        <v>26</v>
      </c>
      <c r="B30" s="128"/>
      <c r="C30" s="111"/>
      <c r="D30" s="112"/>
      <c r="E30" s="112"/>
      <c r="F30" s="113"/>
      <c r="G30" s="129"/>
      <c r="H30" s="130"/>
      <c r="I30" s="130"/>
      <c r="J30" s="131"/>
      <c r="K30" s="126"/>
      <c r="L30" s="127"/>
      <c r="M30" s="127"/>
      <c r="N30" s="128"/>
      <c r="O30" s="126"/>
      <c r="P30" s="127"/>
      <c r="Q30" s="127"/>
      <c r="R30" s="127"/>
      <c r="S30" s="127"/>
      <c r="T30" s="127"/>
      <c r="U30" s="127"/>
      <c r="V30" s="127"/>
      <c r="W30" s="128"/>
      <c r="X30" s="126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>
      <c r="A31" s="126">
        <f t="shared" si="0"/>
        <v>27</v>
      </c>
      <c r="B31" s="128"/>
      <c r="C31" s="111"/>
      <c r="D31" s="112"/>
      <c r="E31" s="112"/>
      <c r="F31" s="113"/>
      <c r="G31" s="129"/>
      <c r="H31" s="130"/>
      <c r="I31" s="130"/>
      <c r="J31" s="131"/>
      <c r="K31" s="126"/>
      <c r="L31" s="127"/>
      <c r="M31" s="127"/>
      <c r="N31" s="128"/>
      <c r="O31" s="126"/>
      <c r="P31" s="127"/>
      <c r="Q31" s="127"/>
      <c r="R31" s="127"/>
      <c r="S31" s="127"/>
      <c r="T31" s="127"/>
      <c r="U31" s="127"/>
      <c r="V31" s="127"/>
      <c r="W31" s="128"/>
      <c r="X31" s="126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</row>
    <row r="32" spans="1:52">
      <c r="A32" s="126">
        <f t="shared" si="0"/>
        <v>28</v>
      </c>
      <c r="B32" s="128"/>
      <c r="C32" s="111"/>
      <c r="D32" s="112"/>
      <c r="E32" s="112"/>
      <c r="F32" s="113"/>
      <c r="G32" s="129"/>
      <c r="H32" s="130"/>
      <c r="I32" s="130"/>
      <c r="J32" s="131"/>
      <c r="K32" s="126"/>
      <c r="L32" s="127"/>
      <c r="M32" s="127"/>
      <c r="N32" s="128"/>
      <c r="O32" s="126"/>
      <c r="P32" s="127"/>
      <c r="Q32" s="127"/>
      <c r="R32" s="127"/>
      <c r="S32" s="127"/>
      <c r="T32" s="127"/>
      <c r="U32" s="127"/>
      <c r="V32" s="127"/>
      <c r="W32" s="128"/>
      <c r="X32" s="126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>
      <c r="A33" s="126">
        <f t="shared" si="0"/>
        <v>29</v>
      </c>
      <c r="B33" s="128"/>
      <c r="C33" s="111"/>
      <c r="D33" s="112"/>
      <c r="E33" s="112"/>
      <c r="F33" s="113"/>
      <c r="G33" s="129"/>
      <c r="H33" s="130"/>
      <c r="I33" s="130"/>
      <c r="J33" s="131"/>
      <c r="K33" s="126"/>
      <c r="L33" s="127"/>
      <c r="M33" s="127"/>
      <c r="N33" s="128"/>
      <c r="O33" s="126"/>
      <c r="P33" s="127"/>
      <c r="Q33" s="127"/>
      <c r="R33" s="127"/>
      <c r="S33" s="127"/>
      <c r="T33" s="127"/>
      <c r="U33" s="127"/>
      <c r="V33" s="127"/>
      <c r="W33" s="128"/>
      <c r="X33" s="126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>
      <c r="A34" s="126">
        <f t="shared" si="0"/>
        <v>30</v>
      </c>
      <c r="B34" s="128"/>
      <c r="C34" s="111"/>
      <c r="D34" s="112"/>
      <c r="E34" s="112"/>
      <c r="F34" s="113"/>
      <c r="G34" s="129"/>
      <c r="H34" s="130"/>
      <c r="I34" s="130"/>
      <c r="J34" s="131"/>
      <c r="K34" s="126"/>
      <c r="L34" s="127"/>
      <c r="M34" s="127"/>
      <c r="N34" s="128"/>
      <c r="O34" s="126"/>
      <c r="P34" s="127"/>
      <c r="Q34" s="127"/>
      <c r="R34" s="127"/>
      <c r="S34" s="127"/>
      <c r="T34" s="127"/>
      <c r="U34" s="127"/>
      <c r="V34" s="127"/>
      <c r="W34" s="128"/>
      <c r="X34" s="126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8"/>
    </row>
    <row r="35" spans="1:52">
      <c r="A35" s="126">
        <f t="shared" si="0"/>
        <v>31</v>
      </c>
      <c r="B35" s="128"/>
      <c r="C35" s="111"/>
      <c r="D35" s="112"/>
      <c r="E35" s="112"/>
      <c r="F35" s="113"/>
      <c r="G35" s="129"/>
      <c r="H35" s="130"/>
      <c r="I35" s="130"/>
      <c r="J35" s="131"/>
      <c r="K35" s="126"/>
      <c r="L35" s="127"/>
      <c r="M35" s="127"/>
      <c r="N35" s="128"/>
      <c r="O35" s="126"/>
      <c r="P35" s="127"/>
      <c r="Q35" s="127"/>
      <c r="R35" s="127"/>
      <c r="S35" s="127"/>
      <c r="T35" s="127"/>
      <c r="U35" s="127"/>
      <c r="V35" s="127"/>
      <c r="W35" s="128"/>
      <c r="X35" s="126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>
      <c r="A36" s="126">
        <f t="shared" si="0"/>
        <v>32</v>
      </c>
      <c r="B36" s="128"/>
      <c r="C36" s="111"/>
      <c r="D36" s="112"/>
      <c r="E36" s="112"/>
      <c r="F36" s="113"/>
      <c r="G36" s="129"/>
      <c r="H36" s="130"/>
      <c r="I36" s="130"/>
      <c r="J36" s="131"/>
      <c r="K36" s="126"/>
      <c r="L36" s="127"/>
      <c r="M36" s="127"/>
      <c r="N36" s="128"/>
      <c r="O36" s="126"/>
      <c r="P36" s="127"/>
      <c r="Q36" s="127"/>
      <c r="R36" s="127"/>
      <c r="S36" s="127"/>
      <c r="T36" s="127"/>
      <c r="U36" s="127"/>
      <c r="V36" s="127"/>
      <c r="W36" s="128"/>
      <c r="X36" s="126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>
      <c r="A37" s="126">
        <f t="shared" si="0"/>
        <v>33</v>
      </c>
      <c r="B37" s="128"/>
      <c r="C37" s="111"/>
      <c r="D37" s="112"/>
      <c r="E37" s="112"/>
      <c r="F37" s="113"/>
      <c r="G37" s="129"/>
      <c r="H37" s="130"/>
      <c r="I37" s="130"/>
      <c r="J37" s="131"/>
      <c r="K37" s="126"/>
      <c r="L37" s="127"/>
      <c r="M37" s="127"/>
      <c r="N37" s="128"/>
      <c r="O37" s="126"/>
      <c r="P37" s="127"/>
      <c r="Q37" s="127"/>
      <c r="R37" s="127"/>
      <c r="S37" s="127"/>
      <c r="T37" s="127"/>
      <c r="U37" s="127"/>
      <c r="V37" s="127"/>
      <c r="W37" s="128"/>
      <c r="X37" s="126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>
      <c r="A38" s="126">
        <f t="shared" si="0"/>
        <v>34</v>
      </c>
      <c r="B38" s="128"/>
      <c r="C38" s="111"/>
      <c r="D38" s="112"/>
      <c r="E38" s="112"/>
      <c r="F38" s="113"/>
      <c r="G38" s="129"/>
      <c r="H38" s="130"/>
      <c r="I38" s="130"/>
      <c r="J38" s="131"/>
      <c r="K38" s="126"/>
      <c r="L38" s="127"/>
      <c r="M38" s="127"/>
      <c r="N38" s="128"/>
      <c r="O38" s="126"/>
      <c r="P38" s="127"/>
      <c r="Q38" s="127"/>
      <c r="R38" s="127"/>
      <c r="S38" s="127"/>
      <c r="T38" s="127"/>
      <c r="U38" s="127"/>
      <c r="V38" s="127"/>
      <c r="W38" s="128"/>
      <c r="X38" s="126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>
      <c r="A39" s="126">
        <f t="shared" si="0"/>
        <v>35</v>
      </c>
      <c r="B39" s="128"/>
      <c r="C39" s="111"/>
      <c r="D39" s="112"/>
      <c r="E39" s="112"/>
      <c r="F39" s="113"/>
      <c r="G39" s="129"/>
      <c r="H39" s="130"/>
      <c r="I39" s="130"/>
      <c r="J39" s="131"/>
      <c r="K39" s="126"/>
      <c r="L39" s="127"/>
      <c r="M39" s="127"/>
      <c r="N39" s="128"/>
      <c r="O39" s="126"/>
      <c r="P39" s="127"/>
      <c r="Q39" s="127"/>
      <c r="R39" s="127"/>
      <c r="S39" s="127"/>
      <c r="T39" s="127"/>
      <c r="U39" s="127"/>
      <c r="V39" s="127"/>
      <c r="W39" s="128"/>
      <c r="X39" s="126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>
      <c r="A40" s="126">
        <f t="shared" si="0"/>
        <v>36</v>
      </c>
      <c r="B40" s="128"/>
      <c r="C40" s="111"/>
      <c r="D40" s="112"/>
      <c r="E40" s="112"/>
      <c r="F40" s="113"/>
      <c r="G40" s="129"/>
      <c r="H40" s="130"/>
      <c r="I40" s="130"/>
      <c r="J40" s="131"/>
      <c r="K40" s="126"/>
      <c r="L40" s="127"/>
      <c r="M40" s="127"/>
      <c r="N40" s="128"/>
      <c r="O40" s="126"/>
      <c r="P40" s="127"/>
      <c r="Q40" s="127"/>
      <c r="R40" s="127"/>
      <c r="S40" s="127"/>
      <c r="T40" s="127"/>
      <c r="U40" s="127"/>
      <c r="V40" s="127"/>
      <c r="W40" s="128"/>
      <c r="X40" s="126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>
      <c r="A41" s="126">
        <f t="shared" si="0"/>
        <v>37</v>
      </c>
      <c r="B41" s="128"/>
      <c r="C41" s="111"/>
      <c r="D41" s="112"/>
      <c r="E41" s="112"/>
      <c r="F41" s="113"/>
      <c r="G41" s="129"/>
      <c r="H41" s="130"/>
      <c r="I41" s="130"/>
      <c r="J41" s="131"/>
      <c r="K41" s="126"/>
      <c r="L41" s="127"/>
      <c r="M41" s="127"/>
      <c r="N41" s="128"/>
      <c r="O41" s="126"/>
      <c r="P41" s="127"/>
      <c r="Q41" s="127"/>
      <c r="R41" s="127"/>
      <c r="S41" s="127"/>
      <c r="T41" s="127"/>
      <c r="U41" s="127"/>
      <c r="V41" s="127"/>
      <c r="W41" s="128"/>
      <c r="X41" s="126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>
      <c r="A42" s="126">
        <f t="shared" si="0"/>
        <v>38</v>
      </c>
      <c r="B42" s="128"/>
      <c r="C42" s="111"/>
      <c r="D42" s="112"/>
      <c r="E42" s="112"/>
      <c r="F42" s="113"/>
      <c r="G42" s="129"/>
      <c r="H42" s="130"/>
      <c r="I42" s="130"/>
      <c r="J42" s="131"/>
      <c r="K42" s="126"/>
      <c r="L42" s="127"/>
      <c r="M42" s="127"/>
      <c r="N42" s="128"/>
      <c r="O42" s="126"/>
      <c r="P42" s="127"/>
      <c r="Q42" s="127"/>
      <c r="R42" s="127"/>
      <c r="S42" s="127"/>
      <c r="T42" s="127"/>
      <c r="U42" s="127"/>
      <c r="V42" s="127"/>
      <c r="W42" s="128"/>
      <c r="X42" s="126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8"/>
    </row>
    <row r="43" spans="1:52">
      <c r="A43" s="126">
        <f t="shared" si="0"/>
        <v>39</v>
      </c>
      <c r="B43" s="128"/>
      <c r="C43" s="111"/>
      <c r="D43" s="112"/>
      <c r="E43" s="112"/>
      <c r="F43" s="113"/>
      <c r="G43" s="129"/>
      <c r="H43" s="130"/>
      <c r="I43" s="130"/>
      <c r="J43" s="131"/>
      <c r="K43" s="126"/>
      <c r="L43" s="127"/>
      <c r="M43" s="127"/>
      <c r="N43" s="128"/>
      <c r="O43" s="126"/>
      <c r="P43" s="127"/>
      <c r="Q43" s="127"/>
      <c r="R43" s="127"/>
      <c r="S43" s="127"/>
      <c r="T43" s="127"/>
      <c r="U43" s="127"/>
      <c r="V43" s="127"/>
      <c r="W43" s="128"/>
      <c r="X43" s="126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126">
        <f t="shared" si="0"/>
        <v>40</v>
      </c>
      <c r="B44" s="128"/>
      <c r="C44" s="111"/>
      <c r="D44" s="112"/>
      <c r="E44" s="112"/>
      <c r="F44" s="113"/>
      <c r="G44" s="129"/>
      <c r="H44" s="130"/>
      <c r="I44" s="130"/>
      <c r="J44" s="131"/>
      <c r="K44" s="126"/>
      <c r="L44" s="127"/>
      <c r="M44" s="127"/>
      <c r="N44" s="128"/>
      <c r="O44" s="126"/>
      <c r="P44" s="127"/>
      <c r="Q44" s="127"/>
      <c r="R44" s="127"/>
      <c r="S44" s="127"/>
      <c r="T44" s="127"/>
      <c r="U44" s="127"/>
      <c r="V44" s="127"/>
      <c r="W44" s="128"/>
      <c r="X44" s="126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126">
        <f t="shared" si="0"/>
        <v>41</v>
      </c>
      <c r="B45" s="128"/>
      <c r="C45" s="111"/>
      <c r="D45" s="112"/>
      <c r="E45" s="112"/>
      <c r="F45" s="113"/>
      <c r="G45" s="129"/>
      <c r="H45" s="130"/>
      <c r="I45" s="130"/>
      <c r="J45" s="131"/>
      <c r="K45" s="126"/>
      <c r="L45" s="127"/>
      <c r="M45" s="127"/>
      <c r="N45" s="128"/>
      <c r="O45" s="126"/>
      <c r="P45" s="127"/>
      <c r="Q45" s="127"/>
      <c r="R45" s="127"/>
      <c r="S45" s="127"/>
      <c r="T45" s="127"/>
      <c r="U45" s="127"/>
      <c r="V45" s="127"/>
      <c r="W45" s="128"/>
      <c r="X45" s="126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>
      <c r="A46" s="126">
        <f t="shared" si="0"/>
        <v>42</v>
      </c>
      <c r="B46" s="128"/>
      <c r="C46" s="111"/>
      <c r="D46" s="112"/>
      <c r="E46" s="112"/>
      <c r="F46" s="113"/>
      <c r="G46" s="129"/>
      <c r="H46" s="130"/>
      <c r="I46" s="130"/>
      <c r="J46" s="131"/>
      <c r="K46" s="126"/>
      <c r="L46" s="127"/>
      <c r="M46" s="127"/>
      <c r="N46" s="128"/>
      <c r="O46" s="126"/>
      <c r="P46" s="127"/>
      <c r="Q46" s="127"/>
      <c r="R46" s="127"/>
      <c r="S46" s="127"/>
      <c r="T46" s="127"/>
      <c r="U46" s="127"/>
      <c r="V46" s="127"/>
      <c r="W46" s="128"/>
      <c r="X46" s="126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>
      <c r="A47" s="126">
        <f t="shared" si="0"/>
        <v>43</v>
      </c>
      <c r="B47" s="128"/>
      <c r="C47" s="111"/>
      <c r="D47" s="112"/>
      <c r="E47" s="112"/>
      <c r="F47" s="113"/>
      <c r="G47" s="129"/>
      <c r="H47" s="130"/>
      <c r="I47" s="130"/>
      <c r="J47" s="131"/>
      <c r="K47" s="126"/>
      <c r="L47" s="127"/>
      <c r="M47" s="127"/>
      <c r="N47" s="128"/>
      <c r="O47" s="126"/>
      <c r="P47" s="127"/>
      <c r="Q47" s="127"/>
      <c r="R47" s="127"/>
      <c r="S47" s="127"/>
      <c r="T47" s="127"/>
      <c r="U47" s="127"/>
      <c r="V47" s="127"/>
      <c r="W47" s="128"/>
      <c r="X47" s="126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>
      <c r="A48" s="126">
        <f t="shared" si="0"/>
        <v>44</v>
      </c>
      <c r="B48" s="128"/>
      <c r="C48" s="111"/>
      <c r="D48" s="112"/>
      <c r="E48" s="112"/>
      <c r="F48" s="113"/>
      <c r="G48" s="129"/>
      <c r="H48" s="130"/>
      <c r="I48" s="130"/>
      <c r="J48" s="131"/>
      <c r="K48" s="126"/>
      <c r="L48" s="127"/>
      <c r="M48" s="127"/>
      <c r="N48" s="128"/>
      <c r="O48" s="126"/>
      <c r="P48" s="127"/>
      <c r="Q48" s="127"/>
      <c r="R48" s="127"/>
      <c r="S48" s="127"/>
      <c r="T48" s="127"/>
      <c r="U48" s="127"/>
      <c r="V48" s="127"/>
      <c r="W48" s="128"/>
      <c r="X48" s="126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8"/>
    </row>
    <row r="49" spans="1:52">
      <c r="A49" s="126">
        <f t="shared" si="0"/>
        <v>45</v>
      </c>
      <c r="B49" s="128"/>
      <c r="C49" s="111"/>
      <c r="D49" s="112"/>
      <c r="E49" s="112"/>
      <c r="F49" s="113"/>
      <c r="G49" s="129"/>
      <c r="H49" s="130"/>
      <c r="I49" s="130"/>
      <c r="J49" s="131"/>
      <c r="K49" s="126"/>
      <c r="L49" s="127"/>
      <c r="M49" s="127"/>
      <c r="N49" s="128"/>
      <c r="O49" s="126"/>
      <c r="P49" s="127"/>
      <c r="Q49" s="127"/>
      <c r="R49" s="127"/>
      <c r="S49" s="127"/>
      <c r="T49" s="127"/>
      <c r="U49" s="127"/>
      <c r="V49" s="127"/>
      <c r="W49" s="128"/>
      <c r="X49" s="126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>
      <c r="A50" s="126">
        <f t="shared" si="0"/>
        <v>46</v>
      </c>
      <c r="B50" s="128"/>
      <c r="C50" s="111"/>
      <c r="D50" s="112"/>
      <c r="E50" s="112"/>
      <c r="F50" s="113"/>
      <c r="G50" s="129"/>
      <c r="H50" s="130"/>
      <c r="I50" s="130"/>
      <c r="J50" s="131"/>
      <c r="K50" s="126"/>
      <c r="L50" s="127"/>
      <c r="M50" s="127"/>
      <c r="N50" s="128"/>
      <c r="O50" s="126"/>
      <c r="P50" s="127"/>
      <c r="Q50" s="127"/>
      <c r="R50" s="127"/>
      <c r="S50" s="127"/>
      <c r="T50" s="127"/>
      <c r="U50" s="127"/>
      <c r="V50" s="127"/>
      <c r="W50" s="128"/>
      <c r="X50" s="126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>
      <c r="A51" s="126">
        <f t="shared" si="0"/>
        <v>47</v>
      </c>
      <c r="B51" s="128"/>
      <c r="C51" s="111"/>
      <c r="D51" s="112"/>
      <c r="E51" s="112"/>
      <c r="F51" s="113"/>
      <c r="G51" s="129"/>
      <c r="H51" s="130"/>
      <c r="I51" s="130"/>
      <c r="J51" s="131"/>
      <c r="K51" s="126"/>
      <c r="L51" s="127"/>
      <c r="M51" s="127"/>
      <c r="N51" s="128"/>
      <c r="O51" s="126"/>
      <c r="P51" s="127"/>
      <c r="Q51" s="127"/>
      <c r="R51" s="127"/>
      <c r="S51" s="127"/>
      <c r="T51" s="127"/>
      <c r="U51" s="127"/>
      <c r="V51" s="127"/>
      <c r="W51" s="128"/>
      <c r="X51" s="126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>
      <c r="A52" s="142">
        <f t="shared" si="0"/>
        <v>48</v>
      </c>
      <c r="B52" s="143"/>
      <c r="C52" s="114"/>
      <c r="D52" s="115"/>
      <c r="E52" s="115"/>
      <c r="F52" s="116"/>
      <c r="G52" s="144"/>
      <c r="H52" s="145"/>
      <c r="I52" s="145"/>
      <c r="J52" s="146"/>
      <c r="K52" s="142"/>
      <c r="L52" s="147"/>
      <c r="M52" s="147"/>
      <c r="N52" s="143"/>
      <c r="O52" s="142"/>
      <c r="P52" s="147"/>
      <c r="Q52" s="147"/>
      <c r="R52" s="147"/>
      <c r="S52" s="147"/>
      <c r="T52" s="147"/>
      <c r="U52" s="147"/>
      <c r="V52" s="147"/>
      <c r="W52" s="143"/>
      <c r="X52" s="142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3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topLeftCell="A19" zoomScaleNormal="100" workbookViewId="0">
      <selection activeCell="A37" sqref="A37"/>
    </sheetView>
  </sheetViews>
  <sheetFormatPr defaultRowHeight="13.5"/>
  <cols>
    <col min="1" max="1" width="9" style="56"/>
    <col min="2" max="2" width="13" style="56" bestFit="1" customWidth="1"/>
    <col min="3" max="3" width="9" style="56"/>
    <col min="4" max="4" width="14.75" style="56" bestFit="1" customWidth="1"/>
    <col min="5" max="5" width="10.5" style="56" bestFit="1" customWidth="1"/>
    <col min="6" max="7" width="9" style="56"/>
    <col min="8" max="8" width="72" style="56" customWidth="1"/>
    <col min="9" max="16384" width="9" style="56"/>
  </cols>
  <sheetData>
    <row r="1" spans="1:8">
      <c r="A1" s="151" t="s">
        <v>99</v>
      </c>
      <c r="B1" s="151"/>
      <c r="C1" s="151" t="s">
        <v>98</v>
      </c>
      <c r="D1" s="151"/>
      <c r="E1" s="58" t="s">
        <v>97</v>
      </c>
      <c r="F1" s="58" t="s">
        <v>96</v>
      </c>
      <c r="G1" s="58" t="s">
        <v>95</v>
      </c>
      <c r="H1" s="58" t="s">
        <v>94</v>
      </c>
    </row>
    <row r="2" spans="1:8">
      <c r="A2" s="152" t="s">
        <v>93</v>
      </c>
      <c r="B2" s="152"/>
      <c r="C2" s="152" t="s">
        <v>92</v>
      </c>
      <c r="D2" s="152"/>
      <c r="E2" s="77">
        <v>45072</v>
      </c>
      <c r="F2" s="57" t="s">
        <v>91</v>
      </c>
      <c r="G2" s="57"/>
      <c r="H2" s="57"/>
    </row>
    <row r="3" spans="1:8">
      <c r="A3" s="150" t="s">
        <v>90</v>
      </c>
      <c r="B3" s="150"/>
      <c r="C3" s="150"/>
      <c r="D3" s="150"/>
      <c r="E3" s="150"/>
      <c r="F3" s="150"/>
      <c r="G3" s="150"/>
      <c r="H3" s="150"/>
    </row>
    <row r="4" spans="1:8">
      <c r="A4" s="148"/>
      <c r="B4" s="148"/>
      <c r="C4" s="148"/>
      <c r="D4" s="148"/>
      <c r="E4" s="148"/>
      <c r="F4" s="148"/>
      <c r="G4" s="148"/>
      <c r="H4" s="148"/>
    </row>
    <row r="5" spans="1:8">
      <c r="A5" s="148"/>
      <c r="B5" s="148"/>
      <c r="C5" s="148"/>
      <c r="D5" s="148"/>
      <c r="E5" s="148"/>
      <c r="F5" s="148"/>
      <c r="G5" s="148"/>
      <c r="H5" s="148"/>
    </row>
    <row r="6" spans="1:8">
      <c r="A6" s="148"/>
      <c r="B6" s="148"/>
      <c r="C6" s="148"/>
      <c r="D6" s="148"/>
      <c r="E6" s="148"/>
      <c r="F6" s="148"/>
      <c r="G6" s="148"/>
      <c r="H6" s="148"/>
    </row>
    <row r="7" spans="1:8">
      <c r="A7" s="148"/>
      <c r="B7" s="148"/>
      <c r="C7" s="148"/>
      <c r="D7" s="148"/>
      <c r="E7" s="148"/>
      <c r="F7" s="148"/>
      <c r="G7" s="148"/>
      <c r="H7" s="148"/>
    </row>
    <row r="8" spans="1:8">
      <c r="A8" s="148"/>
      <c r="B8" s="148"/>
      <c r="C8" s="148"/>
      <c r="D8" s="148"/>
      <c r="E8" s="148"/>
      <c r="F8" s="148"/>
      <c r="G8" s="148"/>
      <c r="H8" s="148"/>
    </row>
    <row r="9" spans="1:8">
      <c r="A9" s="148"/>
      <c r="B9" s="148"/>
      <c r="C9" s="148"/>
      <c r="D9" s="148"/>
      <c r="E9" s="148"/>
      <c r="F9" s="148"/>
      <c r="G9" s="148"/>
      <c r="H9" s="148"/>
    </row>
    <row r="10" spans="1:8">
      <c r="A10" s="148"/>
      <c r="B10" s="148"/>
      <c r="C10" s="148"/>
      <c r="D10" s="148"/>
      <c r="E10" s="148"/>
      <c r="F10" s="148"/>
      <c r="G10" s="148"/>
      <c r="H10" s="148"/>
    </row>
    <row r="11" spans="1:8">
      <c r="A11" s="148"/>
      <c r="B11" s="148"/>
      <c r="C11" s="148"/>
      <c r="D11" s="148"/>
      <c r="E11" s="148"/>
      <c r="F11" s="148"/>
      <c r="G11" s="148"/>
      <c r="H11" s="148"/>
    </row>
    <row r="12" spans="1:8">
      <c r="A12" s="148"/>
      <c r="B12" s="148"/>
      <c r="C12" s="148"/>
      <c r="D12" s="148"/>
      <c r="E12" s="148"/>
      <c r="F12" s="148"/>
      <c r="G12" s="148"/>
      <c r="H12" s="148"/>
    </row>
    <row r="13" spans="1:8">
      <c r="A13" s="148"/>
      <c r="B13" s="148"/>
      <c r="C13" s="148"/>
      <c r="D13" s="148"/>
      <c r="E13" s="148"/>
      <c r="F13" s="148"/>
      <c r="G13" s="148"/>
      <c r="H13" s="148"/>
    </row>
    <row r="14" spans="1:8">
      <c r="A14" s="148"/>
      <c r="B14" s="148"/>
      <c r="C14" s="148"/>
      <c r="D14" s="148"/>
      <c r="E14" s="148"/>
      <c r="F14" s="148"/>
      <c r="G14" s="148"/>
      <c r="H14" s="148"/>
    </row>
    <row r="15" spans="1:8">
      <c r="A15" s="148"/>
      <c r="B15" s="148"/>
      <c r="C15" s="148"/>
      <c r="D15" s="148"/>
      <c r="E15" s="148"/>
      <c r="F15" s="148"/>
      <c r="G15" s="148"/>
      <c r="H15" s="148"/>
    </row>
    <row r="16" spans="1:8">
      <c r="A16" s="148"/>
      <c r="B16" s="148"/>
      <c r="C16" s="148"/>
      <c r="D16" s="148"/>
      <c r="E16" s="148"/>
      <c r="F16" s="148"/>
      <c r="G16" s="148"/>
      <c r="H16" s="148"/>
    </row>
    <row r="17" spans="1:8">
      <c r="A17" s="148"/>
      <c r="B17" s="148"/>
      <c r="C17" s="148"/>
      <c r="D17" s="148"/>
      <c r="E17" s="148"/>
      <c r="F17" s="148"/>
      <c r="G17" s="148"/>
      <c r="H17" s="148"/>
    </row>
    <row r="18" spans="1:8">
      <c r="A18" s="148"/>
      <c r="B18" s="148"/>
      <c r="C18" s="148"/>
      <c r="D18" s="148"/>
      <c r="E18" s="148"/>
      <c r="F18" s="148"/>
      <c r="G18" s="148"/>
      <c r="H18" s="148"/>
    </row>
    <row r="19" spans="1:8">
      <c r="A19" s="148"/>
      <c r="B19" s="148"/>
      <c r="C19" s="148"/>
      <c r="D19" s="148"/>
      <c r="E19" s="148"/>
      <c r="F19" s="148"/>
      <c r="G19" s="148"/>
      <c r="H19" s="148"/>
    </row>
    <row r="20" spans="1:8">
      <c r="A20" s="148"/>
      <c r="B20" s="148"/>
      <c r="C20" s="148"/>
      <c r="D20" s="148"/>
      <c r="E20" s="148"/>
      <c r="F20" s="148"/>
      <c r="G20" s="148"/>
      <c r="H20" s="148"/>
    </row>
    <row r="21" spans="1:8" ht="93" customHeight="1">
      <c r="A21" s="148"/>
      <c r="B21" s="148"/>
      <c r="C21" s="148"/>
      <c r="D21" s="148"/>
      <c r="E21" s="148"/>
      <c r="F21" s="148"/>
      <c r="G21" s="148"/>
      <c r="H21" s="148"/>
    </row>
    <row r="22" spans="1:8">
      <c r="A22" s="149" t="s">
        <v>89</v>
      </c>
      <c r="B22" s="149"/>
      <c r="C22" s="149"/>
      <c r="D22" s="149"/>
      <c r="E22" s="149"/>
      <c r="F22" s="149"/>
      <c r="G22" s="149"/>
      <c r="H22" s="149"/>
    </row>
    <row r="23" spans="1:8">
      <c r="A23" s="59" t="s">
        <v>88</v>
      </c>
      <c r="B23" s="66" t="s">
        <v>87</v>
      </c>
      <c r="C23" s="66" t="s">
        <v>86</v>
      </c>
      <c r="D23" s="67" t="s">
        <v>85</v>
      </c>
      <c r="E23" s="67" t="s">
        <v>84</v>
      </c>
      <c r="F23" s="67" t="s">
        <v>83</v>
      </c>
      <c r="G23" s="67" t="s">
        <v>82</v>
      </c>
      <c r="H23" s="61"/>
    </row>
    <row r="24" spans="1:8">
      <c r="A24" s="62">
        <v>1</v>
      </c>
      <c r="B24" s="67" t="s">
        <v>81</v>
      </c>
      <c r="C24" s="64"/>
      <c r="D24" s="66" t="s">
        <v>67</v>
      </c>
      <c r="E24" s="64"/>
      <c r="F24" s="64"/>
      <c r="G24" s="64"/>
      <c r="H24" s="62"/>
    </row>
    <row r="25" spans="1:8">
      <c r="A25" s="60">
        <v>2</v>
      </c>
      <c r="B25" s="66" t="s">
        <v>80</v>
      </c>
      <c r="C25" s="64"/>
      <c r="D25" s="66" t="s">
        <v>61</v>
      </c>
      <c r="E25" s="64"/>
      <c r="F25" s="64"/>
      <c r="G25" s="63"/>
      <c r="H25" s="62"/>
    </row>
    <row r="26" spans="1:8">
      <c r="A26" s="61">
        <v>3</v>
      </c>
      <c r="B26" s="66" t="s">
        <v>79</v>
      </c>
      <c r="C26" s="63"/>
      <c r="D26" s="66" t="s">
        <v>77</v>
      </c>
      <c r="E26" s="65"/>
      <c r="F26" s="65"/>
      <c r="G26" s="64"/>
      <c r="H26" s="60"/>
    </row>
    <row r="27" spans="1:8">
      <c r="A27" s="61">
        <v>4</v>
      </c>
      <c r="B27" s="68" t="s">
        <v>78</v>
      </c>
      <c r="C27" s="64"/>
      <c r="D27" s="66" t="s">
        <v>77</v>
      </c>
      <c r="E27" s="63"/>
      <c r="F27" s="63"/>
      <c r="G27" s="65"/>
      <c r="H27" s="62"/>
    </row>
    <row r="28" spans="1:8">
      <c r="A28" s="61">
        <v>5</v>
      </c>
      <c r="B28" s="67" t="s">
        <v>76</v>
      </c>
      <c r="C28" s="65"/>
      <c r="D28" s="68" t="s">
        <v>61</v>
      </c>
      <c r="E28" s="64"/>
      <c r="F28" s="64"/>
      <c r="G28" s="64"/>
      <c r="H28" s="60"/>
    </row>
    <row r="29" spans="1:8">
      <c r="A29" s="62">
        <v>6</v>
      </c>
      <c r="B29" s="66" t="s">
        <v>75</v>
      </c>
      <c r="C29" s="64"/>
      <c r="D29" s="68" t="s">
        <v>61</v>
      </c>
      <c r="E29" s="64"/>
      <c r="F29" s="65"/>
      <c r="G29" s="64"/>
      <c r="H29" s="61"/>
    </row>
    <row r="30" spans="1:8">
      <c r="A30" s="60">
        <v>7</v>
      </c>
      <c r="B30" s="67" t="s">
        <v>74</v>
      </c>
      <c r="C30" s="65"/>
      <c r="D30" s="68" t="s">
        <v>61</v>
      </c>
      <c r="E30" s="64"/>
      <c r="F30" s="63"/>
      <c r="G30" s="65"/>
      <c r="H30" s="62"/>
    </row>
    <row r="31" spans="1:8">
      <c r="A31" s="60">
        <v>8</v>
      </c>
      <c r="B31" s="67" t="s">
        <v>73</v>
      </c>
      <c r="C31" s="65"/>
      <c r="D31" s="68" t="s">
        <v>72</v>
      </c>
      <c r="E31" s="65"/>
      <c r="F31" s="63"/>
      <c r="G31" s="65"/>
      <c r="H31" s="60"/>
    </row>
    <row r="32" spans="1:8">
      <c r="A32" s="60">
        <v>9</v>
      </c>
      <c r="B32" s="67" t="s">
        <v>71</v>
      </c>
      <c r="C32" s="65"/>
      <c r="D32" s="68" t="s">
        <v>68</v>
      </c>
      <c r="E32" s="65"/>
      <c r="F32" s="63"/>
      <c r="G32" s="65"/>
      <c r="H32" s="60"/>
    </row>
    <row r="33" spans="1:8">
      <c r="A33" s="60">
        <v>10</v>
      </c>
      <c r="B33" s="67" t="s">
        <v>70</v>
      </c>
      <c r="C33" s="65"/>
      <c r="D33" s="68" t="s">
        <v>68</v>
      </c>
      <c r="E33" s="65"/>
      <c r="F33" s="63"/>
      <c r="G33" s="65"/>
      <c r="H33" s="60"/>
    </row>
    <row r="34" spans="1:8">
      <c r="A34" s="60">
        <v>11</v>
      </c>
      <c r="B34" s="67" t="s">
        <v>69</v>
      </c>
      <c r="C34" s="65"/>
      <c r="D34" s="68" t="s">
        <v>63</v>
      </c>
      <c r="E34" s="65"/>
      <c r="F34" s="63"/>
      <c r="G34" s="65"/>
      <c r="H34" s="60"/>
    </row>
    <row r="35" spans="1:8">
      <c r="A35" s="60">
        <v>12</v>
      </c>
      <c r="B35" s="67" t="s">
        <v>66</v>
      </c>
      <c r="C35" s="65"/>
      <c r="D35" s="68" t="s">
        <v>65</v>
      </c>
      <c r="E35" s="65"/>
      <c r="F35" s="63"/>
      <c r="G35" s="65"/>
      <c r="H35" s="60"/>
    </row>
    <row r="36" spans="1:8">
      <c r="A36" s="60">
        <v>13</v>
      </c>
      <c r="B36" s="67" t="s">
        <v>64</v>
      </c>
      <c r="C36" s="65"/>
      <c r="D36" s="68" t="s">
        <v>63</v>
      </c>
      <c r="E36" s="65"/>
      <c r="F36" s="63"/>
      <c r="G36" s="65"/>
      <c r="H36" s="60"/>
    </row>
    <row r="37" spans="1:8">
      <c r="A37" s="61">
        <v>14</v>
      </c>
      <c r="B37" s="67" t="s">
        <v>62</v>
      </c>
      <c r="C37" s="63"/>
      <c r="D37" s="68" t="s">
        <v>61</v>
      </c>
      <c r="E37" s="65"/>
      <c r="F37" s="63"/>
      <c r="G37" s="63"/>
      <c r="H37" s="60"/>
    </row>
    <row r="38" spans="1:8">
      <c r="A38" s="150" t="s">
        <v>60</v>
      </c>
      <c r="B38" s="150"/>
      <c r="C38" s="150"/>
      <c r="D38" s="150"/>
      <c r="E38" s="150"/>
      <c r="F38" s="150"/>
      <c r="G38" s="150"/>
      <c r="H38" s="150"/>
    </row>
    <row r="39" spans="1:8">
      <c r="A39" s="71"/>
      <c r="B39" s="72"/>
      <c r="C39" s="72"/>
      <c r="D39" s="72"/>
      <c r="E39" s="72"/>
      <c r="F39" s="72"/>
      <c r="G39" s="72"/>
      <c r="H39" s="73"/>
    </row>
    <row r="40" spans="1:8">
      <c r="A40" s="69">
        <v>1</v>
      </c>
      <c r="B40" s="70" t="s">
        <v>59</v>
      </c>
      <c r="C40" s="70"/>
      <c r="D40" s="70"/>
      <c r="E40" s="70"/>
      <c r="F40" s="70"/>
      <c r="G40" s="70"/>
      <c r="H40" s="60"/>
    </row>
    <row r="41" spans="1:8">
      <c r="A41" s="69"/>
      <c r="B41" s="70"/>
      <c r="C41" s="70"/>
      <c r="D41" s="70"/>
      <c r="E41" s="70"/>
      <c r="F41" s="70"/>
      <c r="G41" s="70"/>
      <c r="H41" s="60"/>
    </row>
    <row r="42" spans="1:8">
      <c r="A42" s="69"/>
      <c r="B42" s="104"/>
      <c r="D42" s="70"/>
      <c r="E42" s="70"/>
      <c r="F42" s="70"/>
      <c r="G42" s="70"/>
      <c r="H42" s="60"/>
    </row>
    <row r="43" spans="1:8">
      <c r="A43" s="69"/>
      <c r="B43" s="70"/>
      <c r="C43" s="70"/>
      <c r="D43" s="70"/>
      <c r="E43" s="70"/>
      <c r="F43" s="70"/>
      <c r="G43" s="70"/>
      <c r="H43" s="60"/>
    </row>
    <row r="44" spans="1:8">
      <c r="A44" s="69">
        <v>2</v>
      </c>
      <c r="B44" s="70" t="s">
        <v>58</v>
      </c>
      <c r="C44" s="70"/>
      <c r="D44" s="70"/>
      <c r="E44" s="70"/>
      <c r="F44" s="70"/>
      <c r="G44" s="70"/>
      <c r="H44" s="60"/>
    </row>
    <row r="45" spans="1:8">
      <c r="A45" s="69"/>
      <c r="B45" s="70"/>
      <c r="C45" s="70"/>
      <c r="D45" s="70"/>
      <c r="E45" s="70"/>
      <c r="F45" s="70"/>
      <c r="G45" s="70"/>
      <c r="H45" s="60"/>
    </row>
    <row r="46" spans="1:8">
      <c r="A46" s="69"/>
      <c r="B46" s="70" t="s">
        <v>57</v>
      </c>
      <c r="C46" s="70"/>
      <c r="D46" s="70"/>
      <c r="E46" s="70"/>
      <c r="F46" s="70"/>
      <c r="G46" s="70"/>
      <c r="H46" s="60"/>
    </row>
    <row r="47" spans="1:8">
      <c r="A47" s="69"/>
      <c r="B47" s="70"/>
      <c r="C47" s="70"/>
      <c r="D47" s="70"/>
      <c r="E47" s="70"/>
      <c r="F47" s="70"/>
      <c r="G47" s="70"/>
      <c r="H47" s="60"/>
    </row>
    <row r="48" spans="1:8">
      <c r="A48" s="69"/>
      <c r="B48" s="70"/>
      <c r="C48" s="70" t="s">
        <v>56</v>
      </c>
      <c r="D48" s="70"/>
      <c r="E48" s="70"/>
      <c r="F48" s="70"/>
      <c r="G48" s="70"/>
      <c r="H48" s="60"/>
    </row>
    <row r="49" spans="1:8">
      <c r="A49" s="69"/>
      <c r="B49" s="70"/>
      <c r="C49" s="70"/>
      <c r="D49" s="70"/>
      <c r="E49" s="70"/>
      <c r="F49" s="70"/>
      <c r="G49" s="70"/>
      <c r="H49" s="60"/>
    </row>
    <row r="50" spans="1:8">
      <c r="A50" s="69"/>
      <c r="B50" s="70" t="s">
        <v>55</v>
      </c>
      <c r="C50" s="70"/>
      <c r="D50" s="70"/>
      <c r="E50" s="70"/>
      <c r="F50" s="70"/>
      <c r="G50" s="70"/>
      <c r="H50" s="60"/>
    </row>
    <row r="51" spans="1:8">
      <c r="A51" s="69"/>
      <c r="B51" s="70"/>
      <c r="C51" s="70"/>
      <c r="D51" s="70"/>
      <c r="E51" s="70"/>
      <c r="F51" s="70"/>
      <c r="G51" s="70"/>
      <c r="H51" s="60"/>
    </row>
    <row r="52" spans="1:8">
      <c r="A52" s="69"/>
      <c r="B52" s="70"/>
      <c r="C52" s="70" t="s">
        <v>54</v>
      </c>
      <c r="D52" s="70"/>
      <c r="E52" s="70"/>
      <c r="F52" s="70"/>
      <c r="G52" s="70"/>
      <c r="H52" s="60"/>
    </row>
    <row r="53" spans="1:8">
      <c r="A53" s="69"/>
      <c r="B53" s="70"/>
      <c r="C53" s="70"/>
      <c r="D53" s="70"/>
      <c r="E53" s="70"/>
      <c r="F53" s="70"/>
      <c r="G53" s="70"/>
      <c r="H53" s="60"/>
    </row>
    <row r="54" spans="1:8">
      <c r="A54" s="69"/>
      <c r="B54" s="70" t="s">
        <v>53</v>
      </c>
      <c r="C54" s="70"/>
      <c r="D54" s="70"/>
      <c r="E54" s="70"/>
      <c r="F54" s="70"/>
      <c r="G54" s="70"/>
      <c r="H54" s="60"/>
    </row>
    <row r="55" spans="1:8">
      <c r="A55" s="69"/>
      <c r="B55" s="70"/>
      <c r="C55" s="70"/>
      <c r="D55" s="70"/>
      <c r="E55" s="70"/>
      <c r="F55" s="70"/>
      <c r="G55" s="70"/>
      <c r="H55" s="60"/>
    </row>
    <row r="56" spans="1:8">
      <c r="A56" s="69"/>
      <c r="B56" s="70"/>
      <c r="C56" s="70" t="s">
        <v>52</v>
      </c>
      <c r="D56" s="70"/>
      <c r="E56" s="70"/>
      <c r="F56" s="70"/>
      <c r="G56" s="70"/>
      <c r="H56" s="60"/>
    </row>
    <row r="57" spans="1:8">
      <c r="A57" s="69"/>
      <c r="B57" s="70"/>
      <c r="C57" s="70"/>
      <c r="D57" s="70"/>
      <c r="E57" s="70"/>
      <c r="F57" s="70"/>
      <c r="G57" s="70"/>
      <c r="H57" s="60"/>
    </row>
    <row r="58" spans="1:8">
      <c r="A58" s="69"/>
      <c r="B58" s="70" t="s">
        <v>51</v>
      </c>
      <c r="C58" s="70"/>
      <c r="D58" s="70"/>
      <c r="E58" s="70"/>
      <c r="F58" s="70"/>
      <c r="G58" s="70"/>
      <c r="H58" s="60"/>
    </row>
    <row r="59" spans="1:8">
      <c r="A59" s="69"/>
      <c r="B59" s="70"/>
      <c r="C59" s="70"/>
      <c r="D59" s="70"/>
      <c r="E59" s="70"/>
      <c r="F59" s="70"/>
      <c r="G59" s="70"/>
      <c r="H59" s="60"/>
    </row>
    <row r="60" spans="1:8">
      <c r="A60" s="69"/>
      <c r="B60" s="70"/>
      <c r="C60" s="70" t="s">
        <v>50</v>
      </c>
      <c r="D60" s="70"/>
      <c r="E60" s="70"/>
      <c r="F60" s="70"/>
      <c r="G60" s="70"/>
      <c r="H60" s="60"/>
    </row>
    <row r="61" spans="1:8">
      <c r="A61" s="69"/>
      <c r="B61" s="70"/>
      <c r="C61" s="70"/>
      <c r="D61" s="70"/>
      <c r="E61" s="70"/>
      <c r="F61" s="70"/>
      <c r="G61" s="70"/>
      <c r="H61" s="60"/>
    </row>
    <row r="62" spans="1:8">
      <c r="A62" s="69"/>
      <c r="B62" s="102" t="s">
        <v>49</v>
      </c>
      <c r="C62" s="70"/>
      <c r="D62" s="70"/>
      <c r="E62" s="70"/>
      <c r="F62" s="70"/>
      <c r="G62" s="70"/>
      <c r="H62" s="60"/>
    </row>
    <row r="63" spans="1:8">
      <c r="A63" s="69"/>
      <c r="B63" s="70"/>
      <c r="C63" s="70"/>
      <c r="D63" s="70"/>
      <c r="E63" s="70"/>
      <c r="F63" s="70"/>
      <c r="G63" s="70"/>
      <c r="H63" s="60"/>
    </row>
    <row r="64" spans="1:8">
      <c r="A64" s="69"/>
      <c r="B64" s="70"/>
      <c r="C64" s="102" t="s">
        <v>48</v>
      </c>
      <c r="D64" s="70"/>
      <c r="E64" s="70"/>
      <c r="F64" s="70"/>
      <c r="G64" s="70"/>
      <c r="H64" s="60"/>
    </row>
    <row r="65" spans="1:8">
      <c r="A65" s="69"/>
      <c r="B65" s="70"/>
      <c r="C65" s="70"/>
      <c r="D65" s="70"/>
      <c r="E65" s="70"/>
      <c r="F65" s="70"/>
      <c r="G65" s="70"/>
      <c r="H65" s="60"/>
    </row>
    <row r="66" spans="1:8">
      <c r="A66" s="69"/>
      <c r="B66" s="102" t="s">
        <v>125</v>
      </c>
      <c r="C66" s="70"/>
      <c r="D66" s="70"/>
      <c r="E66" s="70"/>
      <c r="F66" s="70"/>
      <c r="G66" s="70"/>
      <c r="H66" s="60"/>
    </row>
    <row r="67" spans="1:8">
      <c r="A67" s="69"/>
      <c r="B67" s="70"/>
      <c r="C67" s="70"/>
      <c r="D67" s="70"/>
      <c r="E67" s="70"/>
      <c r="F67" s="70"/>
      <c r="G67" s="70"/>
      <c r="H67" s="60"/>
    </row>
    <row r="68" spans="1:8">
      <c r="A68" s="69"/>
      <c r="B68" s="70"/>
      <c r="C68" s="102" t="s">
        <v>126</v>
      </c>
      <c r="D68" s="70"/>
      <c r="E68" s="70"/>
      <c r="F68" s="70"/>
      <c r="G68" s="70"/>
      <c r="H68" s="60"/>
    </row>
    <row r="69" spans="1:8">
      <c r="A69" s="69"/>
      <c r="B69" s="70"/>
      <c r="C69" s="70"/>
      <c r="D69" s="70"/>
      <c r="E69" s="70"/>
      <c r="F69" s="70"/>
      <c r="G69" s="70"/>
      <c r="H69" s="60"/>
    </row>
    <row r="70" spans="1:8">
      <c r="A70" s="69"/>
      <c r="B70" s="102" t="s">
        <v>127</v>
      </c>
      <c r="C70" s="70"/>
      <c r="D70" s="70"/>
      <c r="E70" s="70"/>
      <c r="F70" s="70"/>
      <c r="G70" s="70"/>
      <c r="H70" s="60"/>
    </row>
    <row r="71" spans="1:8">
      <c r="A71" s="69"/>
      <c r="B71" s="70"/>
      <c r="C71" s="70"/>
      <c r="D71" s="70"/>
      <c r="E71" s="70"/>
      <c r="F71" s="70"/>
      <c r="G71" s="70"/>
      <c r="H71" s="60"/>
    </row>
    <row r="72" spans="1:8">
      <c r="A72" s="74"/>
      <c r="B72" s="75"/>
      <c r="C72" s="103" t="s">
        <v>128</v>
      </c>
      <c r="D72" s="75"/>
      <c r="E72" s="75"/>
      <c r="F72" s="75"/>
      <c r="G72" s="75"/>
      <c r="H72" s="76"/>
    </row>
    <row r="73" spans="1:8">
      <c r="A73" s="69"/>
      <c r="B73" s="70"/>
      <c r="C73" s="70"/>
      <c r="D73" s="70"/>
      <c r="E73" s="70"/>
      <c r="F73" s="70"/>
      <c r="G73" s="70"/>
      <c r="H73" s="70"/>
    </row>
  </sheetData>
  <mergeCells count="8">
    <mergeCell ref="A4:H21"/>
    <mergeCell ref="A22:H22"/>
    <mergeCell ref="A38:H38"/>
    <mergeCell ref="A1:B1"/>
    <mergeCell ref="A2:B2"/>
    <mergeCell ref="C1:D1"/>
    <mergeCell ref="C2:D2"/>
    <mergeCell ref="A3:H3"/>
  </mergeCells>
  <phoneticPr fontId="6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zoomScaleNormal="100" workbookViewId="0">
      <selection activeCell="H42" sqref="H42"/>
    </sheetView>
  </sheetViews>
  <sheetFormatPr defaultRowHeight="13.5"/>
  <cols>
    <col min="1" max="1" width="9" style="78"/>
    <col min="2" max="2" width="13" style="78" bestFit="1" customWidth="1"/>
    <col min="3" max="3" width="9" style="78"/>
    <col min="4" max="4" width="14.75" style="78" bestFit="1" customWidth="1"/>
    <col min="5" max="7" width="9" style="78"/>
    <col min="8" max="8" width="72" style="78" customWidth="1"/>
    <col min="9" max="16384" width="9" style="78"/>
  </cols>
  <sheetData>
    <row r="1" spans="1:8">
      <c r="A1" s="156" t="s">
        <v>99</v>
      </c>
      <c r="B1" s="156"/>
      <c r="C1" s="156" t="s">
        <v>98</v>
      </c>
      <c r="D1" s="156"/>
      <c r="E1" s="101" t="s">
        <v>97</v>
      </c>
      <c r="F1" s="101" t="s">
        <v>96</v>
      </c>
      <c r="G1" s="101" t="s">
        <v>95</v>
      </c>
      <c r="H1" s="101" t="s">
        <v>94</v>
      </c>
    </row>
    <row r="2" spans="1:8">
      <c r="A2" s="157" t="s">
        <v>103</v>
      </c>
      <c r="B2" s="157"/>
      <c r="C2" s="157" t="s">
        <v>92</v>
      </c>
      <c r="D2" s="157"/>
      <c r="E2" s="100"/>
      <c r="F2" s="100"/>
      <c r="G2" s="100"/>
      <c r="H2" s="100"/>
    </row>
    <row r="3" spans="1:8">
      <c r="A3" s="155" t="s">
        <v>90</v>
      </c>
      <c r="B3" s="155"/>
      <c r="C3" s="155"/>
      <c r="D3" s="155"/>
      <c r="E3" s="155"/>
      <c r="F3" s="155"/>
      <c r="G3" s="155"/>
      <c r="H3" s="155"/>
    </row>
    <row r="4" spans="1:8">
      <c r="A4" s="153"/>
      <c r="B4" s="153"/>
      <c r="C4" s="153"/>
      <c r="D4" s="153"/>
      <c r="E4" s="153"/>
      <c r="F4" s="153"/>
      <c r="G4" s="153"/>
      <c r="H4" s="153"/>
    </row>
    <row r="5" spans="1:8">
      <c r="A5" s="153"/>
      <c r="B5" s="153"/>
      <c r="C5" s="153"/>
      <c r="D5" s="153"/>
      <c r="E5" s="153"/>
      <c r="F5" s="153"/>
      <c r="G5" s="153"/>
      <c r="H5" s="153"/>
    </row>
    <row r="6" spans="1:8">
      <c r="A6" s="153"/>
      <c r="B6" s="153"/>
      <c r="C6" s="153"/>
      <c r="D6" s="153"/>
      <c r="E6" s="153"/>
      <c r="F6" s="153"/>
      <c r="G6" s="153"/>
      <c r="H6" s="153"/>
    </row>
    <row r="7" spans="1:8">
      <c r="A7" s="153"/>
      <c r="B7" s="153"/>
      <c r="C7" s="153"/>
      <c r="D7" s="153"/>
      <c r="E7" s="153"/>
      <c r="F7" s="153"/>
      <c r="G7" s="153"/>
      <c r="H7" s="153"/>
    </row>
    <row r="8" spans="1:8">
      <c r="A8" s="153"/>
      <c r="B8" s="153"/>
      <c r="C8" s="153"/>
      <c r="D8" s="153"/>
      <c r="E8" s="153"/>
      <c r="F8" s="153"/>
      <c r="G8" s="153"/>
      <c r="H8" s="153"/>
    </row>
    <row r="9" spans="1:8">
      <c r="A9" s="153"/>
      <c r="B9" s="153"/>
      <c r="C9" s="153"/>
      <c r="D9" s="153"/>
      <c r="E9" s="153"/>
      <c r="F9" s="153"/>
      <c r="G9" s="153"/>
      <c r="H9" s="153"/>
    </row>
    <row r="10" spans="1:8">
      <c r="A10" s="153"/>
      <c r="B10" s="153"/>
      <c r="C10" s="153"/>
      <c r="D10" s="153"/>
      <c r="E10" s="153"/>
      <c r="F10" s="153"/>
      <c r="G10" s="153"/>
      <c r="H10" s="153"/>
    </row>
    <row r="11" spans="1:8">
      <c r="A11" s="153"/>
      <c r="B11" s="153"/>
      <c r="C11" s="153"/>
      <c r="D11" s="153"/>
      <c r="E11" s="153"/>
      <c r="F11" s="153"/>
      <c r="G11" s="153"/>
      <c r="H11" s="153"/>
    </row>
    <row r="12" spans="1:8">
      <c r="A12" s="153"/>
      <c r="B12" s="153"/>
      <c r="C12" s="153"/>
      <c r="D12" s="153"/>
      <c r="E12" s="153"/>
      <c r="F12" s="153"/>
      <c r="G12" s="153"/>
      <c r="H12" s="153"/>
    </row>
    <row r="13" spans="1:8">
      <c r="A13" s="153"/>
      <c r="B13" s="153"/>
      <c r="C13" s="153"/>
      <c r="D13" s="153"/>
      <c r="E13" s="153"/>
      <c r="F13" s="153"/>
      <c r="G13" s="153"/>
      <c r="H13" s="153"/>
    </row>
    <row r="14" spans="1:8">
      <c r="A14" s="153"/>
      <c r="B14" s="153"/>
      <c r="C14" s="153"/>
      <c r="D14" s="153"/>
      <c r="E14" s="153"/>
      <c r="F14" s="153"/>
      <c r="G14" s="153"/>
      <c r="H14" s="153"/>
    </row>
    <row r="15" spans="1:8">
      <c r="A15" s="153"/>
      <c r="B15" s="153"/>
      <c r="C15" s="153"/>
      <c r="D15" s="153"/>
      <c r="E15" s="153"/>
      <c r="F15" s="153"/>
      <c r="G15" s="153"/>
      <c r="H15" s="153"/>
    </row>
    <row r="16" spans="1:8">
      <c r="A16" s="153"/>
      <c r="B16" s="153"/>
      <c r="C16" s="153"/>
      <c r="D16" s="153"/>
      <c r="E16" s="153"/>
      <c r="F16" s="153"/>
      <c r="G16" s="153"/>
      <c r="H16" s="153"/>
    </row>
    <row r="17" spans="1:8">
      <c r="A17" s="153"/>
      <c r="B17" s="153"/>
      <c r="C17" s="153"/>
      <c r="D17" s="153"/>
      <c r="E17" s="153"/>
      <c r="F17" s="153"/>
      <c r="G17" s="153"/>
      <c r="H17" s="153"/>
    </row>
    <row r="18" spans="1:8">
      <c r="A18" s="153"/>
      <c r="B18" s="153"/>
      <c r="C18" s="153"/>
      <c r="D18" s="153"/>
      <c r="E18" s="153"/>
      <c r="F18" s="153"/>
      <c r="G18" s="153"/>
      <c r="H18" s="153"/>
    </row>
    <row r="19" spans="1:8">
      <c r="A19" s="153"/>
      <c r="B19" s="153"/>
      <c r="C19" s="153"/>
      <c r="D19" s="153"/>
      <c r="E19" s="153"/>
      <c r="F19" s="153"/>
      <c r="G19" s="153"/>
      <c r="H19" s="153"/>
    </row>
    <row r="20" spans="1:8">
      <c r="A20" s="153"/>
      <c r="B20" s="153"/>
      <c r="C20" s="153"/>
      <c r="D20" s="153"/>
      <c r="E20" s="153"/>
      <c r="F20" s="153"/>
      <c r="G20" s="153"/>
      <c r="H20" s="153"/>
    </row>
    <row r="21" spans="1:8" ht="93" customHeight="1">
      <c r="A21" s="153"/>
      <c r="B21" s="153"/>
      <c r="C21" s="153"/>
      <c r="D21" s="153"/>
      <c r="E21" s="153"/>
      <c r="F21" s="153"/>
      <c r="G21" s="153"/>
      <c r="H21" s="153"/>
    </row>
    <row r="22" spans="1:8">
      <c r="A22" s="154" t="s">
        <v>89</v>
      </c>
      <c r="B22" s="154"/>
      <c r="C22" s="154"/>
      <c r="D22" s="154"/>
      <c r="E22" s="154"/>
      <c r="F22" s="154"/>
      <c r="G22" s="154"/>
      <c r="H22" s="154"/>
    </row>
    <row r="23" spans="1:8">
      <c r="A23" s="99" t="s">
        <v>124</v>
      </c>
      <c r="B23" s="98" t="s">
        <v>87</v>
      </c>
      <c r="C23" s="98" t="s">
        <v>86</v>
      </c>
      <c r="D23" s="92" t="s">
        <v>85</v>
      </c>
      <c r="E23" s="92" t="s">
        <v>84</v>
      </c>
      <c r="F23" s="92" t="s">
        <v>83</v>
      </c>
      <c r="G23" s="92" t="s">
        <v>82</v>
      </c>
      <c r="H23" s="93"/>
    </row>
    <row r="24" spans="1:8">
      <c r="A24" s="95">
        <v>1</v>
      </c>
      <c r="B24" s="92" t="s">
        <v>123</v>
      </c>
      <c r="C24" s="96"/>
      <c r="D24" s="98" t="s">
        <v>122</v>
      </c>
      <c r="E24" s="96"/>
      <c r="F24" s="96"/>
      <c r="G24" s="96"/>
      <c r="H24" s="95"/>
    </row>
    <row r="25" spans="1:8">
      <c r="A25" s="84">
        <v>2</v>
      </c>
      <c r="B25" s="98" t="s">
        <v>80</v>
      </c>
      <c r="C25" s="96"/>
      <c r="D25" s="98" t="s">
        <v>112</v>
      </c>
      <c r="E25" s="96"/>
      <c r="F25" s="96"/>
      <c r="G25" s="89"/>
      <c r="H25" s="95"/>
    </row>
    <row r="26" spans="1:8">
      <c r="A26" s="93">
        <v>3</v>
      </c>
      <c r="B26" s="98" t="s">
        <v>121</v>
      </c>
      <c r="C26" s="89"/>
      <c r="D26" s="98" t="s">
        <v>119</v>
      </c>
      <c r="E26" s="90"/>
      <c r="F26" s="90"/>
      <c r="G26" s="96"/>
      <c r="H26" s="84"/>
    </row>
    <row r="27" spans="1:8">
      <c r="A27" s="93">
        <v>4</v>
      </c>
      <c r="B27" s="91" t="s">
        <v>120</v>
      </c>
      <c r="C27" s="96"/>
      <c r="D27" s="98" t="s">
        <v>119</v>
      </c>
      <c r="E27" s="89"/>
      <c r="F27" s="89"/>
      <c r="G27" s="90"/>
      <c r="H27" s="95"/>
    </row>
    <row r="28" spans="1:8">
      <c r="A28" s="95">
        <v>5</v>
      </c>
      <c r="B28" s="97" t="s">
        <v>118</v>
      </c>
      <c r="C28" s="96"/>
      <c r="D28" s="91" t="s">
        <v>112</v>
      </c>
      <c r="E28" s="96"/>
      <c r="F28" s="90"/>
      <c r="G28" s="96"/>
      <c r="H28" s="93"/>
    </row>
    <row r="29" spans="1:8">
      <c r="A29" s="84">
        <v>6</v>
      </c>
      <c r="B29" s="92" t="s">
        <v>117</v>
      </c>
      <c r="C29" s="90"/>
      <c r="D29" s="91" t="s">
        <v>112</v>
      </c>
      <c r="E29" s="96"/>
      <c r="F29" s="89"/>
      <c r="G29" s="90"/>
      <c r="H29" s="95"/>
    </row>
    <row r="30" spans="1:8">
      <c r="A30" s="84">
        <v>7</v>
      </c>
      <c r="B30" s="92" t="s">
        <v>73</v>
      </c>
      <c r="C30" s="90"/>
      <c r="D30" s="91" t="s">
        <v>112</v>
      </c>
      <c r="E30" s="90"/>
      <c r="F30" s="89"/>
      <c r="G30" s="90"/>
      <c r="H30" s="84"/>
    </row>
    <row r="31" spans="1:8">
      <c r="A31" s="84">
        <v>8</v>
      </c>
      <c r="B31" s="92" t="s">
        <v>116</v>
      </c>
      <c r="C31" s="90"/>
      <c r="D31" s="91" t="s">
        <v>115</v>
      </c>
      <c r="E31" s="90"/>
      <c r="F31" s="89"/>
      <c r="G31" s="90"/>
      <c r="H31" s="84"/>
    </row>
    <row r="32" spans="1:8">
      <c r="A32" s="84">
        <v>9</v>
      </c>
      <c r="B32" s="94" t="s">
        <v>114</v>
      </c>
      <c r="C32" s="90"/>
      <c r="D32" s="91" t="s">
        <v>112</v>
      </c>
      <c r="E32" s="90"/>
      <c r="F32" s="89"/>
      <c r="G32" s="90"/>
      <c r="H32" s="84"/>
    </row>
    <row r="33" spans="1:8">
      <c r="A33" s="93">
        <v>10</v>
      </c>
      <c r="B33" s="92" t="s">
        <v>113</v>
      </c>
      <c r="C33" s="89"/>
      <c r="D33" s="91" t="s">
        <v>112</v>
      </c>
      <c r="E33" s="90"/>
      <c r="F33" s="89"/>
      <c r="G33" s="89"/>
      <c r="H33" s="84"/>
    </row>
    <row r="34" spans="1:8">
      <c r="A34" s="155" t="s">
        <v>60</v>
      </c>
      <c r="B34" s="155"/>
      <c r="C34" s="155"/>
      <c r="D34" s="155"/>
      <c r="E34" s="155"/>
      <c r="F34" s="155"/>
      <c r="G34" s="155"/>
      <c r="H34" s="155"/>
    </row>
    <row r="35" spans="1:8">
      <c r="A35" s="88"/>
      <c r="B35" s="87"/>
      <c r="C35" s="87"/>
      <c r="D35" s="87"/>
      <c r="E35" s="87"/>
      <c r="F35" s="87"/>
      <c r="G35" s="87"/>
      <c r="H35" s="86"/>
    </row>
    <row r="36" spans="1:8">
      <c r="A36" s="80">
        <v>1</v>
      </c>
      <c r="B36" s="79" t="s">
        <v>59</v>
      </c>
      <c r="C36" s="79"/>
      <c r="D36" s="79"/>
      <c r="E36" s="79"/>
      <c r="F36" s="79"/>
      <c r="G36" s="79"/>
      <c r="H36" s="84"/>
    </row>
    <row r="37" spans="1:8">
      <c r="A37" s="80"/>
      <c r="B37" s="79"/>
      <c r="C37" s="79"/>
      <c r="D37" s="79"/>
      <c r="E37" s="79"/>
      <c r="F37" s="79"/>
      <c r="G37" s="79"/>
      <c r="H37" s="84"/>
    </row>
    <row r="38" spans="1:8">
      <c r="A38" s="80"/>
      <c r="B38" s="105"/>
      <c r="C38" s="79"/>
      <c r="D38" s="79"/>
      <c r="E38" s="79"/>
      <c r="F38" s="79"/>
      <c r="G38" s="79"/>
      <c r="H38" s="84"/>
    </row>
    <row r="39" spans="1:8">
      <c r="A39" s="80"/>
      <c r="B39" s="79"/>
      <c r="C39" s="79"/>
      <c r="D39" s="79"/>
      <c r="E39" s="79"/>
      <c r="F39" s="79"/>
      <c r="G39" s="79"/>
      <c r="H39" s="84"/>
    </row>
    <row r="40" spans="1:8">
      <c r="A40" s="80">
        <v>2</v>
      </c>
      <c r="B40" s="79" t="s">
        <v>58</v>
      </c>
      <c r="C40" s="79"/>
      <c r="D40" s="79"/>
      <c r="E40" s="79"/>
      <c r="F40" s="79"/>
      <c r="G40" s="79"/>
      <c r="H40" s="84"/>
    </row>
    <row r="41" spans="1:8">
      <c r="A41" s="80"/>
      <c r="B41" s="79"/>
      <c r="C41" s="79"/>
      <c r="D41" s="79"/>
      <c r="E41" s="79"/>
      <c r="F41" s="79"/>
      <c r="G41" s="79"/>
      <c r="H41" s="84"/>
    </row>
    <row r="42" spans="1:8">
      <c r="A42" s="80"/>
      <c r="B42" s="79" t="s">
        <v>111</v>
      </c>
      <c r="C42" s="79"/>
      <c r="D42" s="79"/>
      <c r="E42" s="79"/>
      <c r="F42" s="79"/>
      <c r="G42" s="79"/>
      <c r="H42" s="84"/>
    </row>
    <row r="43" spans="1:8">
      <c r="A43" s="80"/>
      <c r="B43" s="79"/>
      <c r="C43" s="79"/>
      <c r="D43" s="79"/>
      <c r="E43" s="79"/>
      <c r="F43" s="79"/>
      <c r="G43" s="79"/>
      <c r="H43" s="84"/>
    </row>
    <row r="44" spans="1:8">
      <c r="A44" s="80"/>
      <c r="B44" s="79"/>
      <c r="C44" s="79" t="s">
        <v>56</v>
      </c>
      <c r="D44" s="79"/>
      <c r="E44" s="79"/>
      <c r="F44" s="79"/>
      <c r="G44" s="79"/>
      <c r="H44" s="84"/>
    </row>
    <row r="45" spans="1:8">
      <c r="A45" s="80"/>
      <c r="B45" s="79"/>
      <c r="C45" s="79"/>
      <c r="D45" s="79"/>
      <c r="E45" s="79"/>
      <c r="F45" s="79"/>
      <c r="G45" s="79"/>
      <c r="H45" s="84"/>
    </row>
    <row r="46" spans="1:8">
      <c r="A46" s="80"/>
      <c r="B46" s="79" t="s">
        <v>55</v>
      </c>
      <c r="C46" s="79"/>
      <c r="D46" s="79"/>
      <c r="E46" s="79"/>
      <c r="F46" s="79"/>
      <c r="G46" s="79"/>
      <c r="H46" s="84"/>
    </row>
    <row r="47" spans="1:8">
      <c r="A47" s="80"/>
      <c r="B47" s="79"/>
      <c r="C47" s="79"/>
      <c r="D47" s="79"/>
      <c r="E47" s="79"/>
      <c r="F47" s="79"/>
      <c r="G47" s="79"/>
      <c r="H47" s="84"/>
    </row>
    <row r="48" spans="1:8">
      <c r="A48" s="80"/>
      <c r="B48" s="79"/>
      <c r="C48" s="79" t="s">
        <v>54</v>
      </c>
      <c r="D48" s="79"/>
      <c r="E48" s="79"/>
      <c r="F48" s="79"/>
      <c r="G48" s="79"/>
      <c r="H48" s="84"/>
    </row>
    <row r="49" spans="1:8">
      <c r="A49" s="80"/>
      <c r="B49" s="79"/>
      <c r="C49" s="79"/>
      <c r="D49" s="79"/>
      <c r="E49" s="79"/>
      <c r="F49" s="79"/>
      <c r="G49" s="79"/>
      <c r="H49" s="84"/>
    </row>
    <row r="50" spans="1:8">
      <c r="A50" s="80"/>
      <c r="B50" s="85" t="s">
        <v>110</v>
      </c>
      <c r="C50" s="79"/>
      <c r="D50" s="79"/>
      <c r="E50" s="79"/>
      <c r="F50" s="79"/>
      <c r="G50" s="79"/>
      <c r="H50" s="84"/>
    </row>
    <row r="51" spans="1:8">
      <c r="A51" s="80"/>
      <c r="B51" s="79"/>
      <c r="C51" s="79"/>
      <c r="D51" s="79"/>
      <c r="E51" s="79"/>
      <c r="F51" s="79"/>
      <c r="G51" s="79"/>
      <c r="H51" s="84"/>
    </row>
    <row r="52" spans="1:8">
      <c r="A52" s="80"/>
      <c r="B52" s="79"/>
      <c r="C52" s="85" t="s">
        <v>109</v>
      </c>
      <c r="D52" s="79"/>
      <c r="E52" s="79"/>
      <c r="F52" s="79"/>
      <c r="G52" s="79"/>
      <c r="H52" s="84"/>
    </row>
    <row r="53" spans="1:8">
      <c r="A53" s="80"/>
      <c r="B53" s="79"/>
      <c r="C53" s="79"/>
      <c r="D53" s="79"/>
      <c r="E53" s="79"/>
      <c r="F53" s="79"/>
      <c r="G53" s="79"/>
      <c r="H53" s="84"/>
    </row>
    <row r="54" spans="1:8">
      <c r="A54" s="80"/>
      <c r="B54" s="79" t="s">
        <v>108</v>
      </c>
      <c r="C54" s="79"/>
      <c r="D54" s="79"/>
      <c r="E54" s="79"/>
      <c r="F54" s="79"/>
      <c r="G54" s="79"/>
      <c r="H54" s="84"/>
    </row>
    <row r="55" spans="1:8">
      <c r="A55" s="80"/>
      <c r="B55" s="79"/>
      <c r="C55" s="79"/>
      <c r="D55" s="79"/>
      <c r="E55" s="79"/>
      <c r="F55" s="79"/>
      <c r="G55" s="79"/>
      <c r="H55" s="84"/>
    </row>
    <row r="56" spans="1:8">
      <c r="A56" s="80"/>
      <c r="B56" s="79"/>
      <c r="C56" s="79" t="s">
        <v>50</v>
      </c>
      <c r="D56" s="79"/>
      <c r="E56" s="79"/>
      <c r="F56" s="79"/>
      <c r="G56" s="79"/>
      <c r="H56" s="84"/>
    </row>
    <row r="57" spans="1:8">
      <c r="A57" s="80"/>
      <c r="B57" s="79"/>
      <c r="C57" s="79"/>
      <c r="D57" s="79"/>
      <c r="E57" s="79"/>
      <c r="F57" s="79"/>
      <c r="G57" s="79"/>
      <c r="H57" s="84"/>
    </row>
    <row r="58" spans="1:8">
      <c r="A58" s="80"/>
      <c r="B58" s="85" t="s">
        <v>49</v>
      </c>
      <c r="C58" s="79"/>
      <c r="D58" s="79"/>
      <c r="E58" s="79"/>
      <c r="F58" s="79"/>
      <c r="G58" s="79"/>
      <c r="H58" s="84"/>
    </row>
    <row r="59" spans="1:8">
      <c r="A59" s="80"/>
      <c r="B59" s="79"/>
      <c r="C59" s="79"/>
      <c r="D59" s="79"/>
      <c r="E59" s="79"/>
      <c r="F59" s="79"/>
      <c r="G59" s="79"/>
      <c r="H59" s="84"/>
    </row>
    <row r="60" spans="1:8">
      <c r="A60" s="80"/>
      <c r="B60" s="79"/>
      <c r="C60" s="85" t="s">
        <v>48</v>
      </c>
      <c r="D60" s="79"/>
      <c r="E60" s="79"/>
      <c r="F60" s="79"/>
      <c r="G60" s="79"/>
      <c r="H60" s="84"/>
    </row>
    <row r="61" spans="1:8">
      <c r="A61" s="80"/>
      <c r="B61" s="79"/>
      <c r="C61" s="79"/>
      <c r="D61" s="79"/>
      <c r="E61" s="79"/>
      <c r="F61" s="79"/>
      <c r="G61" s="79"/>
      <c r="H61" s="84"/>
    </row>
    <row r="62" spans="1:8">
      <c r="A62" s="80"/>
      <c r="B62" s="85" t="s">
        <v>107</v>
      </c>
      <c r="C62" s="79"/>
      <c r="D62" s="79"/>
      <c r="E62" s="79"/>
      <c r="F62" s="79"/>
      <c r="G62" s="79"/>
      <c r="H62" s="84"/>
    </row>
    <row r="63" spans="1:8">
      <c r="A63" s="80"/>
      <c r="B63" s="79"/>
      <c r="C63" s="79"/>
      <c r="D63" s="79"/>
      <c r="E63" s="79"/>
      <c r="F63" s="79"/>
      <c r="G63" s="79"/>
      <c r="H63" s="84"/>
    </row>
    <row r="64" spans="1:8">
      <c r="A64" s="80"/>
      <c r="B64" s="79"/>
      <c r="C64" s="85" t="s">
        <v>106</v>
      </c>
      <c r="D64" s="79"/>
      <c r="E64" s="79"/>
      <c r="F64" s="79"/>
      <c r="G64" s="79"/>
      <c r="H64" s="84"/>
    </row>
    <row r="65" spans="1:8">
      <c r="A65" s="80"/>
      <c r="B65" s="79"/>
      <c r="C65" s="79"/>
      <c r="D65" s="79"/>
      <c r="E65" s="79"/>
      <c r="F65" s="79"/>
      <c r="G65" s="79"/>
      <c r="H65" s="84"/>
    </row>
    <row r="66" spans="1:8">
      <c r="A66" s="80"/>
      <c r="B66" s="85" t="s">
        <v>105</v>
      </c>
      <c r="C66" s="79"/>
      <c r="D66" s="79"/>
      <c r="E66" s="79"/>
      <c r="F66" s="79"/>
      <c r="G66" s="79"/>
      <c r="H66" s="84"/>
    </row>
    <row r="67" spans="1:8">
      <c r="A67" s="80"/>
      <c r="B67" s="79"/>
      <c r="C67" s="79"/>
      <c r="D67" s="79"/>
      <c r="E67" s="79"/>
      <c r="F67" s="79"/>
      <c r="G67" s="79"/>
      <c r="H67" s="84"/>
    </row>
    <row r="68" spans="1:8">
      <c r="A68" s="80"/>
      <c r="B68" s="79"/>
      <c r="C68" s="85" t="s">
        <v>104</v>
      </c>
      <c r="D68" s="79"/>
      <c r="E68" s="79"/>
      <c r="F68" s="79"/>
      <c r="G68" s="79"/>
      <c r="H68" s="84"/>
    </row>
    <row r="69" spans="1:8">
      <c r="A69" s="83"/>
      <c r="B69" s="82"/>
      <c r="C69" s="82"/>
      <c r="D69" s="82"/>
      <c r="E69" s="82"/>
      <c r="F69" s="82"/>
      <c r="G69" s="82"/>
      <c r="H69" s="81"/>
    </row>
    <row r="70" spans="1:8">
      <c r="A70" s="80"/>
      <c r="B70" s="79"/>
      <c r="C70" s="79"/>
      <c r="D70" s="79"/>
      <c r="E70" s="79"/>
      <c r="F70" s="79"/>
      <c r="G70" s="79"/>
      <c r="H70" s="79"/>
    </row>
  </sheetData>
  <mergeCells count="8">
    <mergeCell ref="A4:H21"/>
    <mergeCell ref="A22:H22"/>
    <mergeCell ref="A34:H34"/>
    <mergeCell ref="A1:B1"/>
    <mergeCell ref="A2:B2"/>
    <mergeCell ref="C1:D1"/>
    <mergeCell ref="C2:D2"/>
    <mergeCell ref="A3:H3"/>
  </mergeCells>
  <phoneticPr fontId="6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6" t="s">
        <v>5</v>
      </c>
      <c r="B1" s="167"/>
      <c r="C1" s="167"/>
      <c r="D1" s="167"/>
      <c r="E1" s="167"/>
      <c r="F1" s="167"/>
      <c r="G1" s="167"/>
      <c r="H1" s="167"/>
      <c r="I1" s="167"/>
      <c r="J1" s="168"/>
      <c r="K1" s="164" t="s">
        <v>3</v>
      </c>
      <c r="L1" s="164"/>
      <c r="M1" s="164"/>
      <c r="N1" s="164"/>
      <c r="O1" s="172" t="str">
        <f>IF(ISBLANK(表紙!AL43),"",(表紙!AL43))</f>
        <v>会員登録/会員登録完了</v>
      </c>
      <c r="P1" s="172"/>
      <c r="Q1" s="172"/>
      <c r="R1" s="172"/>
      <c r="S1" s="172"/>
      <c r="T1" s="172"/>
      <c r="U1" s="172"/>
      <c r="V1" s="172"/>
      <c r="W1" s="172"/>
      <c r="X1" s="172"/>
      <c r="Y1" s="164" t="s">
        <v>30</v>
      </c>
      <c r="Z1" s="164"/>
      <c r="AA1" s="164"/>
      <c r="AB1" s="164"/>
      <c r="AC1" s="162" t="e">
        <f>IF(ISBLANK(表紙!#REF!),"",(表紙!#REF!))</f>
        <v>#REF!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4" t="s">
        <v>1</v>
      </c>
      <c r="AN1" s="164"/>
      <c r="AO1" s="164"/>
      <c r="AP1" s="164"/>
      <c r="AQ1" s="158">
        <f>IF(ISBLANK(表紙!AL47),"",(表紙!AL47))</f>
        <v>45072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1.25" thickBot="1">
      <c r="A2" s="169"/>
      <c r="B2" s="170"/>
      <c r="C2" s="170"/>
      <c r="D2" s="170"/>
      <c r="E2" s="170"/>
      <c r="F2" s="170"/>
      <c r="G2" s="170"/>
      <c r="H2" s="170"/>
      <c r="I2" s="170"/>
      <c r="J2" s="171"/>
      <c r="K2" s="165" t="s">
        <v>4</v>
      </c>
      <c r="L2" s="165"/>
      <c r="M2" s="165"/>
      <c r="N2" s="165"/>
      <c r="O2" s="173" t="e">
        <f>IF(ISBLANK(表紙!#REF!),"",(表紙!#REF!))</f>
        <v>#REF!</v>
      </c>
      <c r="P2" s="173"/>
      <c r="Q2" s="173"/>
      <c r="R2" s="173"/>
      <c r="S2" s="173"/>
      <c r="T2" s="173"/>
      <c r="U2" s="173"/>
      <c r="V2" s="173"/>
      <c r="W2" s="173"/>
      <c r="X2" s="173"/>
      <c r="Y2" s="165" t="s">
        <v>0</v>
      </c>
      <c r="Z2" s="165"/>
      <c r="AA2" s="165"/>
      <c r="AB2" s="165"/>
      <c r="AC2" s="163" t="str">
        <f>IF(ISBLANK(表紙!AL39),"",(表紙!AL39))</f>
        <v>TNEAT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5" t="s">
        <v>27</v>
      </c>
      <c r="AN2" s="165"/>
      <c r="AO2" s="165"/>
      <c r="AP2" s="165"/>
      <c r="AQ2" s="160" t="str">
        <f>IF(ISBLANK(表紙!AL49),"",(表紙!AL49))</f>
        <v>村田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6" t="s">
        <v>5</v>
      </c>
      <c r="B1" s="167"/>
      <c r="C1" s="167"/>
      <c r="D1" s="167"/>
      <c r="E1" s="167"/>
      <c r="F1" s="167"/>
      <c r="G1" s="167"/>
      <c r="H1" s="167"/>
      <c r="I1" s="167"/>
      <c r="J1" s="168"/>
      <c r="K1" s="164" t="s">
        <v>3</v>
      </c>
      <c r="L1" s="164"/>
      <c r="M1" s="164"/>
      <c r="N1" s="164"/>
      <c r="O1" s="172" t="str">
        <f>IF(ISBLANK(表紙!AL43),"",(表紙!AL43))</f>
        <v>会員登録/会員登録完了</v>
      </c>
      <c r="P1" s="172"/>
      <c r="Q1" s="172"/>
      <c r="R1" s="172"/>
      <c r="S1" s="172"/>
      <c r="T1" s="172"/>
      <c r="U1" s="172"/>
      <c r="V1" s="172"/>
      <c r="W1" s="172"/>
      <c r="X1" s="172"/>
      <c r="Y1" s="164" t="s">
        <v>6</v>
      </c>
      <c r="Z1" s="164"/>
      <c r="AA1" s="164"/>
      <c r="AB1" s="164"/>
      <c r="AC1" s="162" t="e">
        <f>IF(ISBLANK(表紙!#REF!),"",(表紙!#REF!))</f>
        <v>#REF!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4" t="s">
        <v>1</v>
      </c>
      <c r="AN1" s="164"/>
      <c r="AO1" s="164"/>
      <c r="AP1" s="164"/>
      <c r="AQ1" s="158">
        <f>IF(ISBLANK(表紙!AL47),"",(表紙!AL47))</f>
        <v>45072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1.25" thickBot="1">
      <c r="A2" s="169"/>
      <c r="B2" s="170"/>
      <c r="C2" s="170"/>
      <c r="D2" s="170"/>
      <c r="E2" s="170"/>
      <c r="F2" s="170"/>
      <c r="G2" s="170"/>
      <c r="H2" s="170"/>
      <c r="I2" s="170"/>
      <c r="J2" s="171"/>
      <c r="K2" s="165" t="s">
        <v>4</v>
      </c>
      <c r="L2" s="165"/>
      <c r="M2" s="165"/>
      <c r="N2" s="165"/>
      <c r="O2" s="173" t="e">
        <f>IF(ISBLANK(表紙!#REF!),"",(表紙!#REF!))</f>
        <v>#REF!</v>
      </c>
      <c r="P2" s="173"/>
      <c r="Q2" s="173"/>
      <c r="R2" s="173"/>
      <c r="S2" s="173"/>
      <c r="T2" s="173"/>
      <c r="U2" s="173"/>
      <c r="V2" s="173"/>
      <c r="W2" s="173"/>
      <c r="X2" s="173"/>
      <c r="Y2" s="165" t="s">
        <v>0</v>
      </c>
      <c r="Z2" s="165"/>
      <c r="AA2" s="165"/>
      <c r="AB2" s="165"/>
      <c r="AC2" s="163" t="str">
        <f>IF(ISBLANK(表紙!AL39),"",(表紙!AL39))</f>
        <v>TNEAT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5" t="s">
        <v>27</v>
      </c>
      <c r="AN2" s="165"/>
      <c r="AO2" s="165"/>
      <c r="AP2" s="165"/>
      <c r="AQ2" s="160" t="str">
        <f>IF(ISBLANK(表紙!AL49),"",(表紙!AL49))</f>
        <v>村田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74" t="s">
        <v>3</v>
      </c>
      <c r="C21" s="175"/>
      <c r="D21" s="175"/>
      <c r="E21" s="175"/>
      <c r="F21" s="175"/>
      <c r="G21" s="175"/>
      <c r="H21" s="175"/>
      <c r="I21" s="175"/>
      <c r="J21" s="175"/>
      <c r="K21" s="176"/>
      <c r="L21" s="174" t="s">
        <v>4</v>
      </c>
      <c r="M21" s="175"/>
      <c r="N21" s="175"/>
      <c r="O21" s="175"/>
      <c r="P21" s="175"/>
      <c r="Q21" s="175"/>
      <c r="R21" s="175"/>
      <c r="S21" s="175"/>
      <c r="T21" s="175"/>
      <c r="U21" s="176"/>
      <c r="V21" s="174" t="s">
        <v>9</v>
      </c>
      <c r="W21" s="176"/>
      <c r="X21" s="174" t="s">
        <v>2</v>
      </c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6"/>
    </row>
    <row r="22" spans="1:52">
      <c r="A22" s="14">
        <f>ROW()-21</f>
        <v>1</v>
      </c>
      <c r="B22" s="177"/>
      <c r="C22" s="178"/>
      <c r="D22" s="178"/>
      <c r="E22" s="178"/>
      <c r="F22" s="178"/>
      <c r="G22" s="178"/>
      <c r="H22" s="178"/>
      <c r="I22" s="178"/>
      <c r="J22" s="178"/>
      <c r="K22" s="179"/>
      <c r="L22" s="177"/>
      <c r="M22" s="178"/>
      <c r="N22" s="178"/>
      <c r="O22" s="178"/>
      <c r="P22" s="178"/>
      <c r="Q22" s="178"/>
      <c r="R22" s="178"/>
      <c r="S22" s="178"/>
      <c r="T22" s="178"/>
      <c r="U22" s="179"/>
      <c r="V22" s="180"/>
      <c r="W22" s="181"/>
      <c r="X22" s="177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9"/>
    </row>
    <row r="23" spans="1:52">
      <c r="A23" s="14">
        <f t="shared" ref="A23:A30" si="0">ROW()-21</f>
        <v>2</v>
      </c>
      <c r="B23" s="177"/>
      <c r="C23" s="178"/>
      <c r="D23" s="178"/>
      <c r="E23" s="178"/>
      <c r="F23" s="178"/>
      <c r="G23" s="178"/>
      <c r="H23" s="178"/>
      <c r="I23" s="178"/>
      <c r="J23" s="178"/>
      <c r="K23" s="179"/>
      <c r="L23" s="177"/>
      <c r="M23" s="178"/>
      <c r="N23" s="178"/>
      <c r="O23" s="178"/>
      <c r="P23" s="178"/>
      <c r="Q23" s="178"/>
      <c r="R23" s="178"/>
      <c r="S23" s="178"/>
      <c r="T23" s="178"/>
      <c r="U23" s="179"/>
      <c r="V23" s="180"/>
      <c r="W23" s="181"/>
      <c r="X23" s="177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9"/>
    </row>
    <row r="24" spans="1:52">
      <c r="A24" s="14">
        <f t="shared" si="0"/>
        <v>3</v>
      </c>
      <c r="B24" s="177"/>
      <c r="C24" s="178"/>
      <c r="D24" s="178"/>
      <c r="E24" s="178"/>
      <c r="F24" s="178"/>
      <c r="G24" s="178"/>
      <c r="H24" s="178"/>
      <c r="I24" s="178"/>
      <c r="J24" s="178"/>
      <c r="K24" s="179"/>
      <c r="L24" s="177"/>
      <c r="M24" s="178"/>
      <c r="N24" s="178"/>
      <c r="O24" s="178"/>
      <c r="P24" s="178"/>
      <c r="Q24" s="178"/>
      <c r="R24" s="178"/>
      <c r="S24" s="178"/>
      <c r="T24" s="178"/>
      <c r="U24" s="179"/>
      <c r="V24" s="180"/>
      <c r="W24" s="181"/>
      <c r="X24" s="177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9"/>
    </row>
    <row r="25" spans="1:52">
      <c r="A25" s="14">
        <f t="shared" si="0"/>
        <v>4</v>
      </c>
      <c r="B25" s="177"/>
      <c r="C25" s="178"/>
      <c r="D25" s="178"/>
      <c r="E25" s="178"/>
      <c r="F25" s="178"/>
      <c r="G25" s="178"/>
      <c r="H25" s="178"/>
      <c r="I25" s="178"/>
      <c r="J25" s="178"/>
      <c r="K25" s="179"/>
      <c r="L25" s="177"/>
      <c r="M25" s="178"/>
      <c r="N25" s="178"/>
      <c r="O25" s="178"/>
      <c r="P25" s="178"/>
      <c r="Q25" s="178"/>
      <c r="R25" s="178"/>
      <c r="S25" s="178"/>
      <c r="T25" s="178"/>
      <c r="U25" s="179"/>
      <c r="V25" s="180"/>
      <c r="W25" s="181"/>
      <c r="X25" s="177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9"/>
    </row>
    <row r="26" spans="1:52">
      <c r="A26" s="14">
        <f t="shared" si="0"/>
        <v>5</v>
      </c>
      <c r="B26" s="177"/>
      <c r="C26" s="178"/>
      <c r="D26" s="178"/>
      <c r="E26" s="178"/>
      <c r="F26" s="178"/>
      <c r="G26" s="178"/>
      <c r="H26" s="178"/>
      <c r="I26" s="178"/>
      <c r="J26" s="178"/>
      <c r="K26" s="179"/>
      <c r="L26" s="177"/>
      <c r="M26" s="178"/>
      <c r="N26" s="178"/>
      <c r="O26" s="178"/>
      <c r="P26" s="178"/>
      <c r="Q26" s="178"/>
      <c r="R26" s="178"/>
      <c r="S26" s="178"/>
      <c r="T26" s="178"/>
      <c r="U26" s="179"/>
      <c r="V26" s="180"/>
      <c r="W26" s="181"/>
      <c r="X26" s="177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9"/>
    </row>
    <row r="27" spans="1:52">
      <c r="A27" s="14">
        <f t="shared" si="0"/>
        <v>6</v>
      </c>
      <c r="B27" s="177"/>
      <c r="C27" s="178"/>
      <c r="D27" s="178"/>
      <c r="E27" s="178"/>
      <c r="F27" s="178"/>
      <c r="G27" s="178"/>
      <c r="H27" s="178"/>
      <c r="I27" s="178"/>
      <c r="J27" s="178"/>
      <c r="K27" s="179"/>
      <c r="L27" s="177"/>
      <c r="M27" s="178"/>
      <c r="N27" s="178"/>
      <c r="O27" s="178"/>
      <c r="P27" s="178"/>
      <c r="Q27" s="178"/>
      <c r="R27" s="178"/>
      <c r="S27" s="178"/>
      <c r="T27" s="178"/>
      <c r="U27" s="179"/>
      <c r="V27" s="180"/>
      <c r="W27" s="181"/>
      <c r="X27" s="177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9"/>
    </row>
    <row r="28" spans="1:52">
      <c r="A28" s="14">
        <f t="shared" si="0"/>
        <v>7</v>
      </c>
      <c r="B28" s="177"/>
      <c r="C28" s="178"/>
      <c r="D28" s="178"/>
      <c r="E28" s="178"/>
      <c r="F28" s="178"/>
      <c r="G28" s="178"/>
      <c r="H28" s="178"/>
      <c r="I28" s="178"/>
      <c r="J28" s="178"/>
      <c r="K28" s="179"/>
      <c r="L28" s="177"/>
      <c r="M28" s="178"/>
      <c r="N28" s="178"/>
      <c r="O28" s="178"/>
      <c r="P28" s="178"/>
      <c r="Q28" s="178"/>
      <c r="R28" s="178"/>
      <c r="S28" s="178"/>
      <c r="T28" s="178"/>
      <c r="U28" s="179"/>
      <c r="V28" s="180"/>
      <c r="W28" s="181"/>
      <c r="X28" s="177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9"/>
    </row>
    <row r="29" spans="1:52">
      <c r="A29" s="14">
        <f t="shared" si="0"/>
        <v>8</v>
      </c>
      <c r="B29" s="177"/>
      <c r="C29" s="178"/>
      <c r="D29" s="178"/>
      <c r="E29" s="178"/>
      <c r="F29" s="178"/>
      <c r="G29" s="178"/>
      <c r="H29" s="178"/>
      <c r="I29" s="178"/>
      <c r="J29" s="178"/>
      <c r="K29" s="179"/>
      <c r="L29" s="177"/>
      <c r="M29" s="178"/>
      <c r="N29" s="178"/>
      <c r="O29" s="178"/>
      <c r="P29" s="178"/>
      <c r="Q29" s="178"/>
      <c r="R29" s="178"/>
      <c r="S29" s="178"/>
      <c r="T29" s="178"/>
      <c r="U29" s="179"/>
      <c r="V29" s="180"/>
      <c r="W29" s="181"/>
      <c r="X29" s="177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9"/>
    </row>
    <row r="30" spans="1:52">
      <c r="A30" s="14">
        <f t="shared" si="0"/>
        <v>9</v>
      </c>
      <c r="B30" s="177"/>
      <c r="C30" s="178"/>
      <c r="D30" s="178"/>
      <c r="E30" s="178"/>
      <c r="F30" s="178"/>
      <c r="G30" s="178"/>
      <c r="H30" s="178"/>
      <c r="I30" s="178"/>
      <c r="J30" s="178"/>
      <c r="K30" s="179"/>
      <c r="L30" s="177"/>
      <c r="M30" s="178"/>
      <c r="N30" s="178"/>
      <c r="O30" s="178"/>
      <c r="P30" s="178"/>
      <c r="Q30" s="178"/>
      <c r="R30" s="178"/>
      <c r="S30" s="178"/>
      <c r="T30" s="178"/>
      <c r="U30" s="179"/>
      <c r="V30" s="180"/>
      <c r="W30" s="181"/>
      <c r="X30" s="177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9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74" t="s">
        <v>3</v>
      </c>
      <c r="C32" s="175"/>
      <c r="D32" s="175"/>
      <c r="E32" s="175"/>
      <c r="F32" s="175"/>
      <c r="G32" s="175"/>
      <c r="H32" s="175"/>
      <c r="I32" s="175"/>
      <c r="J32" s="175"/>
      <c r="K32" s="176"/>
      <c r="L32" s="174" t="s">
        <v>4</v>
      </c>
      <c r="M32" s="175"/>
      <c r="N32" s="175"/>
      <c r="O32" s="175"/>
      <c r="P32" s="175"/>
      <c r="Q32" s="175"/>
      <c r="R32" s="175"/>
      <c r="S32" s="175"/>
      <c r="T32" s="175"/>
      <c r="U32" s="176"/>
      <c r="V32" s="174" t="s">
        <v>9</v>
      </c>
      <c r="W32" s="176"/>
      <c r="X32" s="174" t="s">
        <v>2</v>
      </c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>
      <c r="A33" s="14">
        <f>ROW()-32</f>
        <v>1</v>
      </c>
      <c r="B33" s="177"/>
      <c r="C33" s="178"/>
      <c r="D33" s="178"/>
      <c r="E33" s="178"/>
      <c r="F33" s="178"/>
      <c r="G33" s="178"/>
      <c r="H33" s="178"/>
      <c r="I33" s="178"/>
      <c r="J33" s="178"/>
      <c r="K33" s="179"/>
      <c r="L33" s="177"/>
      <c r="M33" s="178"/>
      <c r="N33" s="178"/>
      <c r="O33" s="178"/>
      <c r="P33" s="178"/>
      <c r="Q33" s="178"/>
      <c r="R33" s="178"/>
      <c r="S33" s="178"/>
      <c r="T33" s="178"/>
      <c r="U33" s="179"/>
      <c r="V33" s="180"/>
      <c r="W33" s="181"/>
      <c r="X33" s="177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9"/>
    </row>
    <row r="34" spans="1:52">
      <c r="A34" s="14">
        <f t="shared" ref="A34:A41" si="1">ROW()-32</f>
        <v>2</v>
      </c>
      <c r="B34" s="177"/>
      <c r="C34" s="178"/>
      <c r="D34" s="178"/>
      <c r="E34" s="178"/>
      <c r="F34" s="178"/>
      <c r="G34" s="178"/>
      <c r="H34" s="178"/>
      <c r="I34" s="178"/>
      <c r="J34" s="178"/>
      <c r="K34" s="179"/>
      <c r="L34" s="177"/>
      <c r="M34" s="178"/>
      <c r="N34" s="178"/>
      <c r="O34" s="178"/>
      <c r="P34" s="178"/>
      <c r="Q34" s="178"/>
      <c r="R34" s="178"/>
      <c r="S34" s="178"/>
      <c r="T34" s="178"/>
      <c r="U34" s="179"/>
      <c r="V34" s="180"/>
      <c r="W34" s="181"/>
      <c r="X34" s="177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9"/>
    </row>
    <row r="35" spans="1:52">
      <c r="A35" s="14">
        <f t="shared" si="1"/>
        <v>3</v>
      </c>
      <c r="B35" s="177"/>
      <c r="C35" s="178"/>
      <c r="D35" s="178"/>
      <c r="E35" s="178"/>
      <c r="F35" s="178"/>
      <c r="G35" s="178"/>
      <c r="H35" s="178"/>
      <c r="I35" s="178"/>
      <c r="J35" s="178"/>
      <c r="K35" s="179"/>
      <c r="L35" s="177"/>
      <c r="M35" s="178"/>
      <c r="N35" s="178"/>
      <c r="O35" s="178"/>
      <c r="P35" s="178"/>
      <c r="Q35" s="178"/>
      <c r="R35" s="178"/>
      <c r="S35" s="178"/>
      <c r="T35" s="178"/>
      <c r="U35" s="179"/>
      <c r="V35" s="180"/>
      <c r="W35" s="181"/>
      <c r="X35" s="177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9"/>
    </row>
    <row r="36" spans="1:52">
      <c r="A36" s="14">
        <f t="shared" si="1"/>
        <v>4</v>
      </c>
      <c r="B36" s="177"/>
      <c r="C36" s="178"/>
      <c r="D36" s="178"/>
      <c r="E36" s="178"/>
      <c r="F36" s="178"/>
      <c r="G36" s="178"/>
      <c r="H36" s="178"/>
      <c r="I36" s="178"/>
      <c r="J36" s="178"/>
      <c r="K36" s="179"/>
      <c r="L36" s="177"/>
      <c r="M36" s="178"/>
      <c r="N36" s="178"/>
      <c r="O36" s="178"/>
      <c r="P36" s="178"/>
      <c r="Q36" s="178"/>
      <c r="R36" s="178"/>
      <c r="S36" s="178"/>
      <c r="T36" s="178"/>
      <c r="U36" s="179"/>
      <c r="V36" s="180"/>
      <c r="W36" s="181"/>
      <c r="X36" s="177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9"/>
    </row>
    <row r="37" spans="1:52">
      <c r="A37" s="14">
        <f t="shared" si="1"/>
        <v>5</v>
      </c>
      <c r="B37" s="177"/>
      <c r="C37" s="178"/>
      <c r="D37" s="178"/>
      <c r="E37" s="178"/>
      <c r="F37" s="178"/>
      <c r="G37" s="178"/>
      <c r="H37" s="178"/>
      <c r="I37" s="178"/>
      <c r="J37" s="178"/>
      <c r="K37" s="179"/>
      <c r="L37" s="177"/>
      <c r="M37" s="178"/>
      <c r="N37" s="178"/>
      <c r="O37" s="178"/>
      <c r="P37" s="178"/>
      <c r="Q37" s="178"/>
      <c r="R37" s="178"/>
      <c r="S37" s="178"/>
      <c r="T37" s="178"/>
      <c r="U37" s="179"/>
      <c r="V37" s="180"/>
      <c r="W37" s="181"/>
      <c r="X37" s="177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9"/>
    </row>
    <row r="38" spans="1:52">
      <c r="A38" s="14">
        <f t="shared" si="1"/>
        <v>6</v>
      </c>
      <c r="B38" s="177"/>
      <c r="C38" s="178"/>
      <c r="D38" s="178"/>
      <c r="E38" s="178"/>
      <c r="F38" s="178"/>
      <c r="G38" s="178"/>
      <c r="H38" s="178"/>
      <c r="I38" s="178"/>
      <c r="J38" s="178"/>
      <c r="K38" s="179"/>
      <c r="L38" s="177"/>
      <c r="M38" s="178"/>
      <c r="N38" s="178"/>
      <c r="O38" s="178"/>
      <c r="P38" s="178"/>
      <c r="Q38" s="178"/>
      <c r="R38" s="178"/>
      <c r="S38" s="178"/>
      <c r="T38" s="178"/>
      <c r="U38" s="179"/>
      <c r="V38" s="180"/>
      <c r="W38" s="181"/>
      <c r="X38" s="177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9"/>
    </row>
    <row r="39" spans="1:52">
      <c r="A39" s="14">
        <f t="shared" si="1"/>
        <v>7</v>
      </c>
      <c r="B39" s="177"/>
      <c r="C39" s="178"/>
      <c r="D39" s="178"/>
      <c r="E39" s="178"/>
      <c r="F39" s="178"/>
      <c r="G39" s="178"/>
      <c r="H39" s="178"/>
      <c r="I39" s="178"/>
      <c r="J39" s="178"/>
      <c r="K39" s="179"/>
      <c r="L39" s="177"/>
      <c r="M39" s="178"/>
      <c r="N39" s="178"/>
      <c r="O39" s="178"/>
      <c r="P39" s="178"/>
      <c r="Q39" s="178"/>
      <c r="R39" s="178"/>
      <c r="S39" s="178"/>
      <c r="T39" s="178"/>
      <c r="U39" s="179"/>
      <c r="V39" s="180"/>
      <c r="W39" s="181"/>
      <c r="X39" s="177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9"/>
    </row>
    <row r="40" spans="1:52">
      <c r="A40" s="14">
        <f t="shared" si="1"/>
        <v>8</v>
      </c>
      <c r="B40" s="177"/>
      <c r="C40" s="178"/>
      <c r="D40" s="178"/>
      <c r="E40" s="178"/>
      <c r="F40" s="178"/>
      <c r="G40" s="178"/>
      <c r="H40" s="178"/>
      <c r="I40" s="178"/>
      <c r="J40" s="178"/>
      <c r="K40" s="179"/>
      <c r="L40" s="177"/>
      <c r="M40" s="178"/>
      <c r="N40" s="178"/>
      <c r="O40" s="178"/>
      <c r="P40" s="178"/>
      <c r="Q40" s="178"/>
      <c r="R40" s="178"/>
      <c r="S40" s="178"/>
      <c r="T40" s="178"/>
      <c r="U40" s="179"/>
      <c r="V40" s="180"/>
      <c r="W40" s="181"/>
      <c r="X40" s="177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9"/>
    </row>
    <row r="41" spans="1:52">
      <c r="A41" s="14">
        <f t="shared" si="1"/>
        <v>9</v>
      </c>
      <c r="B41" s="177"/>
      <c r="C41" s="178"/>
      <c r="D41" s="178"/>
      <c r="E41" s="178"/>
      <c r="F41" s="178"/>
      <c r="G41" s="178"/>
      <c r="H41" s="178"/>
      <c r="I41" s="178"/>
      <c r="J41" s="178"/>
      <c r="K41" s="179"/>
      <c r="L41" s="177"/>
      <c r="M41" s="178"/>
      <c r="N41" s="178"/>
      <c r="O41" s="178"/>
      <c r="P41" s="178"/>
      <c r="Q41" s="178"/>
      <c r="R41" s="178"/>
      <c r="S41" s="178"/>
      <c r="T41" s="178"/>
      <c r="U41" s="179"/>
      <c r="V41" s="180"/>
      <c r="W41" s="181"/>
      <c r="X41" s="177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9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74" t="s">
        <v>3</v>
      </c>
      <c r="C43" s="175"/>
      <c r="D43" s="175"/>
      <c r="E43" s="175"/>
      <c r="F43" s="175"/>
      <c r="G43" s="175"/>
      <c r="H43" s="175"/>
      <c r="I43" s="175"/>
      <c r="J43" s="175"/>
      <c r="K43" s="176"/>
      <c r="L43" s="174" t="s">
        <v>4</v>
      </c>
      <c r="M43" s="175"/>
      <c r="N43" s="175"/>
      <c r="O43" s="175"/>
      <c r="P43" s="175"/>
      <c r="Q43" s="175"/>
      <c r="R43" s="175"/>
      <c r="S43" s="175"/>
      <c r="T43" s="175"/>
      <c r="U43" s="176"/>
      <c r="V43" s="174" t="s">
        <v>9</v>
      </c>
      <c r="W43" s="176"/>
      <c r="X43" s="174" t="s">
        <v>2</v>
      </c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6"/>
    </row>
    <row r="44" spans="1:52">
      <c r="A44" s="14">
        <f>ROW()-43</f>
        <v>1</v>
      </c>
      <c r="B44" s="177"/>
      <c r="C44" s="178"/>
      <c r="D44" s="178"/>
      <c r="E44" s="178"/>
      <c r="F44" s="178"/>
      <c r="G44" s="178"/>
      <c r="H44" s="178"/>
      <c r="I44" s="178"/>
      <c r="J44" s="178"/>
      <c r="K44" s="179"/>
      <c r="L44" s="177"/>
      <c r="M44" s="178"/>
      <c r="N44" s="178"/>
      <c r="O44" s="178"/>
      <c r="P44" s="178"/>
      <c r="Q44" s="178"/>
      <c r="R44" s="178"/>
      <c r="S44" s="178"/>
      <c r="T44" s="178"/>
      <c r="U44" s="179"/>
      <c r="V44" s="180"/>
      <c r="W44" s="181"/>
      <c r="X44" s="177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9"/>
    </row>
    <row r="45" spans="1:52">
      <c r="A45" s="14">
        <f t="shared" ref="A45:A52" si="2">ROW()-43</f>
        <v>2</v>
      </c>
      <c r="B45" s="177"/>
      <c r="C45" s="178"/>
      <c r="D45" s="178"/>
      <c r="E45" s="178"/>
      <c r="F45" s="178"/>
      <c r="G45" s="178"/>
      <c r="H45" s="178"/>
      <c r="I45" s="178"/>
      <c r="J45" s="178"/>
      <c r="K45" s="179"/>
      <c r="L45" s="177"/>
      <c r="M45" s="178"/>
      <c r="N45" s="178"/>
      <c r="O45" s="178"/>
      <c r="P45" s="178"/>
      <c r="Q45" s="178"/>
      <c r="R45" s="178"/>
      <c r="S45" s="178"/>
      <c r="T45" s="178"/>
      <c r="U45" s="179"/>
      <c r="V45" s="180"/>
      <c r="W45" s="181"/>
      <c r="X45" s="177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9"/>
    </row>
    <row r="46" spans="1:52">
      <c r="A46" s="14">
        <f t="shared" si="2"/>
        <v>3</v>
      </c>
      <c r="B46" s="177"/>
      <c r="C46" s="178"/>
      <c r="D46" s="178"/>
      <c r="E46" s="178"/>
      <c r="F46" s="178"/>
      <c r="G46" s="178"/>
      <c r="H46" s="178"/>
      <c r="I46" s="178"/>
      <c r="J46" s="178"/>
      <c r="K46" s="179"/>
      <c r="L46" s="177"/>
      <c r="M46" s="178"/>
      <c r="N46" s="178"/>
      <c r="O46" s="178"/>
      <c r="P46" s="178"/>
      <c r="Q46" s="178"/>
      <c r="R46" s="178"/>
      <c r="S46" s="178"/>
      <c r="T46" s="178"/>
      <c r="U46" s="179"/>
      <c r="V46" s="180"/>
      <c r="W46" s="181"/>
      <c r="X46" s="177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9"/>
    </row>
    <row r="47" spans="1:52">
      <c r="A47" s="14">
        <f t="shared" si="2"/>
        <v>4</v>
      </c>
      <c r="B47" s="177"/>
      <c r="C47" s="178"/>
      <c r="D47" s="178"/>
      <c r="E47" s="178"/>
      <c r="F47" s="178"/>
      <c r="G47" s="178"/>
      <c r="H47" s="178"/>
      <c r="I47" s="178"/>
      <c r="J47" s="178"/>
      <c r="K47" s="179"/>
      <c r="L47" s="177"/>
      <c r="M47" s="178"/>
      <c r="N47" s="178"/>
      <c r="O47" s="178"/>
      <c r="P47" s="178"/>
      <c r="Q47" s="178"/>
      <c r="R47" s="178"/>
      <c r="S47" s="178"/>
      <c r="T47" s="178"/>
      <c r="U47" s="179"/>
      <c r="V47" s="180"/>
      <c r="W47" s="181"/>
      <c r="X47" s="177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9"/>
    </row>
    <row r="48" spans="1:52">
      <c r="A48" s="14">
        <f t="shared" si="2"/>
        <v>5</v>
      </c>
      <c r="B48" s="177"/>
      <c r="C48" s="178"/>
      <c r="D48" s="178"/>
      <c r="E48" s="178"/>
      <c r="F48" s="178"/>
      <c r="G48" s="178"/>
      <c r="H48" s="178"/>
      <c r="I48" s="178"/>
      <c r="J48" s="178"/>
      <c r="K48" s="179"/>
      <c r="L48" s="177"/>
      <c r="M48" s="178"/>
      <c r="N48" s="178"/>
      <c r="O48" s="178"/>
      <c r="P48" s="178"/>
      <c r="Q48" s="178"/>
      <c r="R48" s="178"/>
      <c r="S48" s="178"/>
      <c r="T48" s="178"/>
      <c r="U48" s="179"/>
      <c r="V48" s="180"/>
      <c r="W48" s="181"/>
      <c r="X48" s="177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9"/>
    </row>
    <row r="49" spans="1:52">
      <c r="A49" s="14">
        <f t="shared" si="2"/>
        <v>6</v>
      </c>
      <c r="B49" s="177"/>
      <c r="C49" s="178"/>
      <c r="D49" s="178"/>
      <c r="E49" s="178"/>
      <c r="F49" s="178"/>
      <c r="G49" s="178"/>
      <c r="H49" s="178"/>
      <c r="I49" s="178"/>
      <c r="J49" s="178"/>
      <c r="K49" s="179"/>
      <c r="L49" s="177"/>
      <c r="M49" s="178"/>
      <c r="N49" s="178"/>
      <c r="O49" s="178"/>
      <c r="P49" s="178"/>
      <c r="Q49" s="178"/>
      <c r="R49" s="178"/>
      <c r="S49" s="178"/>
      <c r="T49" s="178"/>
      <c r="U49" s="179"/>
      <c r="V49" s="180"/>
      <c r="W49" s="181"/>
      <c r="X49" s="177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9"/>
    </row>
    <row r="50" spans="1:52">
      <c r="A50" s="14">
        <f t="shared" si="2"/>
        <v>7</v>
      </c>
      <c r="B50" s="177"/>
      <c r="C50" s="178"/>
      <c r="D50" s="178"/>
      <c r="E50" s="178"/>
      <c r="F50" s="178"/>
      <c r="G50" s="178"/>
      <c r="H50" s="178"/>
      <c r="I50" s="178"/>
      <c r="J50" s="178"/>
      <c r="K50" s="179"/>
      <c r="L50" s="177"/>
      <c r="M50" s="178"/>
      <c r="N50" s="178"/>
      <c r="O50" s="178"/>
      <c r="P50" s="178"/>
      <c r="Q50" s="178"/>
      <c r="R50" s="178"/>
      <c r="S50" s="178"/>
      <c r="T50" s="178"/>
      <c r="U50" s="179"/>
      <c r="V50" s="180"/>
      <c r="W50" s="181"/>
      <c r="X50" s="177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9"/>
    </row>
    <row r="51" spans="1:52">
      <c r="A51" s="14">
        <f t="shared" si="2"/>
        <v>8</v>
      </c>
      <c r="B51" s="177"/>
      <c r="C51" s="178"/>
      <c r="D51" s="178"/>
      <c r="E51" s="178"/>
      <c r="F51" s="178"/>
      <c r="G51" s="178"/>
      <c r="H51" s="178"/>
      <c r="I51" s="178"/>
      <c r="J51" s="178"/>
      <c r="K51" s="179"/>
      <c r="L51" s="177"/>
      <c r="M51" s="178"/>
      <c r="N51" s="178"/>
      <c r="O51" s="178"/>
      <c r="P51" s="178"/>
      <c r="Q51" s="178"/>
      <c r="R51" s="178"/>
      <c r="S51" s="178"/>
      <c r="T51" s="178"/>
      <c r="U51" s="179"/>
      <c r="V51" s="180"/>
      <c r="W51" s="181"/>
      <c r="X51" s="177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9"/>
    </row>
    <row r="52" spans="1:52">
      <c r="A52" s="14">
        <f t="shared" si="2"/>
        <v>9</v>
      </c>
      <c r="B52" s="177"/>
      <c r="C52" s="178"/>
      <c r="D52" s="178"/>
      <c r="E52" s="178"/>
      <c r="F52" s="178"/>
      <c r="G52" s="178"/>
      <c r="H52" s="178"/>
      <c r="I52" s="178"/>
      <c r="J52" s="178"/>
      <c r="K52" s="179"/>
      <c r="L52" s="177"/>
      <c r="M52" s="178"/>
      <c r="N52" s="178"/>
      <c r="O52" s="178"/>
      <c r="P52" s="178"/>
      <c r="Q52" s="178"/>
      <c r="R52" s="178"/>
      <c r="S52" s="178"/>
      <c r="T52" s="178"/>
      <c r="U52" s="179"/>
      <c r="V52" s="180"/>
      <c r="W52" s="181"/>
      <c r="X52" s="177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9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93" t="s">
        <v>3</v>
      </c>
      <c r="O1" s="194"/>
      <c r="P1" s="194"/>
      <c r="Q1" s="195"/>
      <c r="R1" s="190" t="str">
        <f>IF(ISBLANK(表紙!AL43),"",(表紙!AL43))</f>
        <v>会員登録/会員登録完了</v>
      </c>
      <c r="S1" s="191"/>
      <c r="T1" s="191"/>
      <c r="U1" s="191"/>
      <c r="V1" s="191"/>
      <c r="W1" s="191"/>
      <c r="X1" s="191"/>
      <c r="Y1" s="191"/>
      <c r="Z1" s="191"/>
      <c r="AA1" s="192"/>
      <c r="AB1" s="193" t="s">
        <v>6</v>
      </c>
      <c r="AC1" s="194"/>
      <c r="AD1" s="194"/>
      <c r="AE1" s="195"/>
      <c r="AF1" s="203" t="e">
        <f>IF(ISBLANK(表紙!#REF!),"",(表紙!#REF!))</f>
        <v>#REF!</v>
      </c>
      <c r="AG1" s="204"/>
      <c r="AH1" s="204"/>
      <c r="AI1" s="204"/>
      <c r="AJ1" s="204"/>
      <c r="AK1" s="204"/>
      <c r="AL1" s="204"/>
      <c r="AM1" s="204"/>
      <c r="AN1" s="204"/>
      <c r="AO1" s="205"/>
      <c r="AP1" s="193" t="s">
        <v>1</v>
      </c>
      <c r="AQ1" s="194"/>
      <c r="AR1" s="194"/>
      <c r="AS1" s="195"/>
      <c r="AT1" s="199">
        <f>IF(ISBLANK(表紙!AL47),"",(表紙!AL47))</f>
        <v>45072</v>
      </c>
      <c r="AU1" s="200"/>
      <c r="AV1" s="200"/>
      <c r="AW1" s="200"/>
      <c r="AX1" s="200"/>
      <c r="AY1" s="200"/>
      <c r="AZ1" s="200"/>
      <c r="BA1" s="200"/>
      <c r="BB1" s="200"/>
      <c r="BC1" s="201"/>
    </row>
    <row r="2" spans="1:55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9"/>
      <c r="N2" s="193" t="s">
        <v>4</v>
      </c>
      <c r="O2" s="194"/>
      <c r="P2" s="194"/>
      <c r="Q2" s="195"/>
      <c r="R2" s="190" t="e">
        <f>IF(ISBLANK(表紙!#REF!),"",(表紙!#REF!))</f>
        <v>#REF!</v>
      </c>
      <c r="S2" s="191"/>
      <c r="T2" s="191"/>
      <c r="U2" s="191"/>
      <c r="V2" s="191"/>
      <c r="W2" s="191"/>
      <c r="X2" s="191"/>
      <c r="Y2" s="191"/>
      <c r="Z2" s="191"/>
      <c r="AA2" s="192"/>
      <c r="AB2" s="193" t="s">
        <v>0</v>
      </c>
      <c r="AC2" s="194"/>
      <c r="AD2" s="194"/>
      <c r="AE2" s="195"/>
      <c r="AF2" s="203" t="str">
        <f>IF(ISBLANK(表紙!AL39),"",(表紙!AL39))</f>
        <v>TNEAT</v>
      </c>
      <c r="AG2" s="204"/>
      <c r="AH2" s="204"/>
      <c r="AI2" s="204"/>
      <c r="AJ2" s="204"/>
      <c r="AK2" s="204"/>
      <c r="AL2" s="204"/>
      <c r="AM2" s="204"/>
      <c r="AN2" s="204"/>
      <c r="AO2" s="205"/>
      <c r="AP2" s="193" t="s">
        <v>27</v>
      </c>
      <c r="AQ2" s="194"/>
      <c r="AR2" s="194"/>
      <c r="AS2" s="195"/>
      <c r="AT2" s="196" t="str">
        <f>IF(ISBLANK(表紙!AL49),"",(表紙!AL49))</f>
        <v>村田</v>
      </c>
      <c r="AU2" s="197"/>
      <c r="AV2" s="197"/>
      <c r="AW2" s="197"/>
      <c r="AX2" s="197"/>
      <c r="AY2" s="197"/>
      <c r="AZ2" s="197"/>
      <c r="BA2" s="197"/>
      <c r="BB2" s="197"/>
      <c r="BC2" s="198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02" t="s">
        <v>16</v>
      </c>
      <c r="C5" s="202"/>
      <c r="D5" s="202"/>
      <c r="E5" s="202"/>
      <c r="F5" s="202"/>
      <c r="G5" s="202"/>
      <c r="H5" s="202"/>
      <c r="I5" s="202"/>
      <c r="J5" s="202"/>
      <c r="K5" s="202"/>
      <c r="L5" s="202" t="s">
        <v>17</v>
      </c>
      <c r="M5" s="202"/>
      <c r="N5" s="202"/>
      <c r="O5" s="202"/>
      <c r="P5" s="202"/>
      <c r="Q5" s="202" t="s">
        <v>22</v>
      </c>
      <c r="R5" s="202"/>
      <c r="S5" s="202" t="s">
        <v>18</v>
      </c>
      <c r="T5" s="202"/>
      <c r="U5" s="202" t="s">
        <v>19</v>
      </c>
      <c r="V5" s="202"/>
      <c r="W5" s="202"/>
      <c r="X5" s="202"/>
      <c r="Y5" s="202"/>
      <c r="Z5" s="202"/>
      <c r="AA5" s="202"/>
      <c r="AB5" s="202" t="s">
        <v>20</v>
      </c>
      <c r="AC5" s="202"/>
      <c r="AD5" s="202"/>
      <c r="AE5" s="202"/>
      <c r="AF5" s="202"/>
      <c r="AG5" s="202"/>
      <c r="AH5" s="202"/>
      <c r="AI5" s="202"/>
      <c r="AJ5" s="202" t="s">
        <v>21</v>
      </c>
      <c r="AK5" s="202"/>
      <c r="AL5" s="202"/>
      <c r="AM5" s="202"/>
      <c r="AN5" s="202"/>
      <c r="AO5" s="202"/>
      <c r="AP5" s="202"/>
      <c r="AQ5" s="202"/>
      <c r="AR5" s="202" t="s">
        <v>2</v>
      </c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</row>
    <row r="6" spans="1:55">
      <c r="A6" s="14">
        <f>ROW()-5</f>
        <v>1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  <c r="R6" s="183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</row>
    <row r="7" spans="1:55">
      <c r="A7" s="14">
        <f t="shared" ref="A7:A54" si="0">ROW()-5</f>
        <v>2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3"/>
      <c r="R7" s="183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</row>
    <row r="8" spans="1:55">
      <c r="A8" s="14">
        <f t="shared" si="0"/>
        <v>3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3"/>
      <c r="R8" s="183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77"/>
      <c r="AK8" s="178"/>
      <c r="AL8" s="178"/>
      <c r="AM8" s="178"/>
      <c r="AN8" s="178"/>
      <c r="AO8" s="178"/>
      <c r="AP8" s="178"/>
      <c r="AQ8" s="179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</row>
    <row r="9" spans="1:55">
      <c r="A9" s="14">
        <f>ROW()-5</f>
        <v>4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3"/>
      <c r="R9" s="183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7"/>
      <c r="AK9" s="178"/>
      <c r="AL9" s="178"/>
      <c r="AM9" s="178"/>
      <c r="AN9" s="178"/>
      <c r="AO9" s="178"/>
      <c r="AP9" s="178"/>
      <c r="AQ9" s="179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</row>
    <row r="10" spans="1:55">
      <c r="A10" s="14">
        <f t="shared" si="0"/>
        <v>5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3"/>
      <c r="R10" s="183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7"/>
      <c r="AK10" s="178"/>
      <c r="AL10" s="178"/>
      <c r="AM10" s="178"/>
      <c r="AN10" s="178"/>
      <c r="AO10" s="178"/>
      <c r="AP10" s="178"/>
      <c r="AQ10" s="179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</row>
    <row r="11" spans="1:55">
      <c r="A11" s="14">
        <f t="shared" si="0"/>
        <v>6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3"/>
      <c r="R11" s="183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7"/>
      <c r="AK11" s="178"/>
      <c r="AL11" s="178"/>
      <c r="AM11" s="178"/>
      <c r="AN11" s="178"/>
      <c r="AO11" s="178"/>
      <c r="AP11" s="178"/>
      <c r="AQ11" s="179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</row>
    <row r="12" spans="1:55">
      <c r="A12" s="14">
        <f t="shared" si="0"/>
        <v>7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3"/>
      <c r="R12" s="183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7"/>
      <c r="AK12" s="178"/>
      <c r="AL12" s="178"/>
      <c r="AM12" s="178"/>
      <c r="AN12" s="178"/>
      <c r="AO12" s="178"/>
      <c r="AP12" s="178"/>
      <c r="AQ12" s="179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</row>
    <row r="13" spans="1:55">
      <c r="A13" s="14">
        <f t="shared" si="0"/>
        <v>8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3"/>
      <c r="R13" s="183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7"/>
      <c r="AK13" s="178"/>
      <c r="AL13" s="178"/>
      <c r="AM13" s="178"/>
      <c r="AN13" s="178"/>
      <c r="AO13" s="178"/>
      <c r="AP13" s="178"/>
      <c r="AQ13" s="179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</row>
    <row r="14" spans="1:55">
      <c r="A14" s="14">
        <f t="shared" si="0"/>
        <v>9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3"/>
      <c r="R14" s="183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77"/>
      <c r="AK14" s="178"/>
      <c r="AL14" s="178"/>
      <c r="AM14" s="178"/>
      <c r="AN14" s="178"/>
      <c r="AO14" s="178"/>
      <c r="AP14" s="178"/>
      <c r="AQ14" s="179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</row>
    <row r="15" spans="1:55">
      <c r="A15" s="14">
        <f t="shared" si="0"/>
        <v>10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3"/>
      <c r="R15" s="183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77"/>
      <c r="AK15" s="178"/>
      <c r="AL15" s="178"/>
      <c r="AM15" s="178"/>
      <c r="AN15" s="178"/>
      <c r="AO15" s="178"/>
      <c r="AP15" s="178"/>
      <c r="AQ15" s="179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</row>
    <row r="16" spans="1:55">
      <c r="A16" s="14">
        <f t="shared" si="0"/>
        <v>11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3"/>
      <c r="R16" s="183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77"/>
      <c r="AK16" s="178"/>
      <c r="AL16" s="178"/>
      <c r="AM16" s="178"/>
      <c r="AN16" s="178"/>
      <c r="AO16" s="178"/>
      <c r="AP16" s="178"/>
      <c r="AQ16" s="179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</row>
    <row r="17" spans="1:55">
      <c r="A17" s="14">
        <f t="shared" si="0"/>
        <v>12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3"/>
      <c r="R17" s="183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</row>
    <row r="18" spans="1:55">
      <c r="A18" s="14">
        <f t="shared" si="0"/>
        <v>13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3"/>
      <c r="R18" s="183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</row>
    <row r="19" spans="1:55">
      <c r="A19" s="14">
        <f t="shared" si="0"/>
        <v>14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3"/>
      <c r="R19" s="183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</row>
    <row r="20" spans="1:55">
      <c r="A20" s="14">
        <f t="shared" si="0"/>
        <v>15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3"/>
      <c r="R20" s="183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</row>
    <row r="21" spans="1:55">
      <c r="A21" s="14">
        <f t="shared" si="0"/>
        <v>16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3"/>
      <c r="R21" s="183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</row>
    <row r="22" spans="1:55">
      <c r="A22" s="14">
        <f t="shared" si="0"/>
        <v>17</v>
      </c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3"/>
      <c r="R22" s="183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</row>
    <row r="23" spans="1:55">
      <c r="A23" s="14">
        <f t="shared" si="0"/>
        <v>18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3"/>
      <c r="R23" s="183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</row>
    <row r="24" spans="1:55">
      <c r="A24" s="14">
        <f t="shared" si="0"/>
        <v>19</v>
      </c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3"/>
      <c r="R24" s="183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</row>
    <row r="25" spans="1:55">
      <c r="A25" s="14">
        <f t="shared" si="0"/>
        <v>20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3"/>
      <c r="R25" s="183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</row>
    <row r="26" spans="1:55">
      <c r="A26" s="14">
        <f t="shared" si="0"/>
        <v>21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3"/>
      <c r="R26" s="183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</row>
    <row r="27" spans="1:55">
      <c r="A27" s="14">
        <f t="shared" si="0"/>
        <v>22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3"/>
      <c r="R27" s="183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</row>
    <row r="28" spans="1:55">
      <c r="A28" s="14">
        <f t="shared" si="0"/>
        <v>23</v>
      </c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3"/>
      <c r="R28" s="183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</row>
    <row r="29" spans="1:55">
      <c r="A29" s="14">
        <f t="shared" si="0"/>
        <v>24</v>
      </c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3"/>
      <c r="R29" s="183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</row>
    <row r="30" spans="1:55">
      <c r="A30" s="14">
        <f t="shared" si="0"/>
        <v>25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  <c r="R30" s="183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</row>
    <row r="31" spans="1:55">
      <c r="A31" s="14">
        <f t="shared" si="0"/>
        <v>26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3"/>
      <c r="R31" s="183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</row>
    <row r="32" spans="1:55">
      <c r="A32" s="14">
        <f t="shared" si="0"/>
        <v>27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3"/>
      <c r="R32" s="183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</row>
    <row r="33" spans="1:55">
      <c r="A33" s="14">
        <f t="shared" si="0"/>
        <v>28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3"/>
      <c r="R33" s="183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</row>
    <row r="34" spans="1:55">
      <c r="A34" s="14">
        <f t="shared" si="0"/>
        <v>29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3"/>
      <c r="R34" s="183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</row>
    <row r="35" spans="1:55">
      <c r="A35" s="14">
        <f t="shared" si="0"/>
        <v>30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3"/>
      <c r="R35" s="183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</row>
    <row r="36" spans="1:55">
      <c r="A36" s="14">
        <f t="shared" si="0"/>
        <v>31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3"/>
      <c r="R36" s="183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</row>
    <row r="37" spans="1:55">
      <c r="A37" s="14">
        <f t="shared" si="0"/>
        <v>32</v>
      </c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3"/>
      <c r="R37" s="183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</row>
    <row r="38" spans="1:55">
      <c r="A38" s="14">
        <f t="shared" si="0"/>
        <v>33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3"/>
      <c r="R38" s="183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</row>
    <row r="39" spans="1:55">
      <c r="A39" s="14">
        <f t="shared" si="0"/>
        <v>34</v>
      </c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3"/>
      <c r="R39" s="183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</row>
    <row r="40" spans="1:55">
      <c r="A40" s="14">
        <f t="shared" si="0"/>
        <v>35</v>
      </c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3"/>
      <c r="R40" s="183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</row>
    <row r="41" spans="1:55">
      <c r="A41" s="14">
        <f t="shared" si="0"/>
        <v>36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3"/>
      <c r="R41" s="183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</row>
    <row r="42" spans="1:55">
      <c r="A42" s="14">
        <f t="shared" si="0"/>
        <v>37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3"/>
      <c r="R42" s="183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</row>
    <row r="43" spans="1:55">
      <c r="A43" s="14">
        <f t="shared" si="0"/>
        <v>38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3"/>
      <c r="R43" s="183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</row>
    <row r="44" spans="1:55">
      <c r="A44" s="14">
        <f t="shared" si="0"/>
        <v>39</v>
      </c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3"/>
      <c r="R44" s="183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</row>
    <row r="45" spans="1:55">
      <c r="A45" s="14">
        <f t="shared" si="0"/>
        <v>40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3"/>
      <c r="R45" s="183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</row>
    <row r="46" spans="1:55">
      <c r="A46" s="14">
        <f t="shared" si="0"/>
        <v>41</v>
      </c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3"/>
      <c r="R46" s="183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</row>
    <row r="47" spans="1:55">
      <c r="A47" s="14">
        <f t="shared" si="0"/>
        <v>42</v>
      </c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3"/>
      <c r="R47" s="183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</row>
    <row r="48" spans="1:55">
      <c r="A48" s="14">
        <f t="shared" si="0"/>
        <v>43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3"/>
      <c r="R48" s="183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</row>
    <row r="49" spans="1:55">
      <c r="A49" s="14">
        <f t="shared" si="0"/>
        <v>44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3"/>
      <c r="R49" s="183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</row>
    <row r="50" spans="1:55">
      <c r="A50" s="14">
        <f t="shared" si="0"/>
        <v>45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3"/>
      <c r="R50" s="183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</row>
    <row r="51" spans="1:55">
      <c r="A51" s="14">
        <f t="shared" si="0"/>
        <v>46</v>
      </c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3"/>
      <c r="R51" s="183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</row>
    <row r="52" spans="1:55">
      <c r="A52" s="14">
        <f t="shared" si="0"/>
        <v>47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3"/>
      <c r="R52" s="183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</row>
    <row r="53" spans="1:55">
      <c r="A53" s="14">
        <f t="shared" si="0"/>
        <v>48</v>
      </c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3"/>
      <c r="R53" s="183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</row>
    <row r="54" spans="1:55">
      <c r="A54" s="14">
        <f t="shared" si="0"/>
        <v>49</v>
      </c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3"/>
      <c r="R54" s="183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6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6" t="s">
        <v>5</v>
      </c>
      <c r="B1" s="167"/>
      <c r="C1" s="167"/>
      <c r="D1" s="167"/>
      <c r="E1" s="167"/>
      <c r="F1" s="167"/>
      <c r="G1" s="167"/>
      <c r="H1" s="167"/>
      <c r="I1" s="167"/>
      <c r="J1" s="168"/>
      <c r="K1" s="164" t="s">
        <v>3</v>
      </c>
      <c r="L1" s="164"/>
      <c r="M1" s="164"/>
      <c r="N1" s="164"/>
      <c r="O1" s="172" t="str">
        <f>IF(ISBLANK(表紙!AL43),"",(表紙!AL43))</f>
        <v>会員登録/会員登録完了</v>
      </c>
      <c r="P1" s="172"/>
      <c r="Q1" s="172"/>
      <c r="R1" s="172"/>
      <c r="S1" s="172"/>
      <c r="T1" s="172"/>
      <c r="U1" s="172"/>
      <c r="V1" s="172"/>
      <c r="W1" s="172"/>
      <c r="X1" s="172"/>
      <c r="Y1" s="164" t="s">
        <v>13</v>
      </c>
      <c r="Z1" s="164"/>
      <c r="AA1" s="164"/>
      <c r="AB1" s="164"/>
      <c r="AC1" s="162" t="e">
        <f>IF(ISBLANK(表紙!#REF!),"",(表紙!#REF!))</f>
        <v>#REF!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4" t="s">
        <v>1</v>
      </c>
      <c r="AN1" s="164"/>
      <c r="AO1" s="164"/>
      <c r="AP1" s="164"/>
      <c r="AQ1" s="158">
        <f>IF(ISBLANK(表紙!AL47),"",(表紙!AL47))</f>
        <v>45072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1.25" thickBot="1">
      <c r="A2" s="169"/>
      <c r="B2" s="170"/>
      <c r="C2" s="170"/>
      <c r="D2" s="170"/>
      <c r="E2" s="170"/>
      <c r="F2" s="170"/>
      <c r="G2" s="170"/>
      <c r="H2" s="170"/>
      <c r="I2" s="170"/>
      <c r="J2" s="171"/>
      <c r="K2" s="165" t="s">
        <v>4</v>
      </c>
      <c r="L2" s="165"/>
      <c r="M2" s="165"/>
      <c r="N2" s="165"/>
      <c r="O2" s="173" t="e">
        <f>IF(ISBLANK(表紙!#REF!),"",(表紙!#REF!))</f>
        <v>#REF!</v>
      </c>
      <c r="P2" s="173"/>
      <c r="Q2" s="173"/>
      <c r="R2" s="173"/>
      <c r="S2" s="173"/>
      <c r="T2" s="173"/>
      <c r="U2" s="173"/>
      <c r="V2" s="173"/>
      <c r="W2" s="173"/>
      <c r="X2" s="173"/>
      <c r="Y2" s="165" t="s">
        <v>0</v>
      </c>
      <c r="Z2" s="165"/>
      <c r="AA2" s="165"/>
      <c r="AB2" s="165"/>
      <c r="AC2" s="163" t="str">
        <f>IF(ISBLANK(表紙!AL39),"",(表紙!AL39))</f>
        <v>TNEAT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5" t="s">
        <v>27</v>
      </c>
      <c r="AN2" s="165"/>
      <c r="AO2" s="165"/>
      <c r="AP2" s="165"/>
      <c r="AQ2" s="160" t="str">
        <f>IF(ISBLANK(表紙!AL49),"",(表紙!AL49))</f>
        <v>村田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6" t="s">
        <v>5</v>
      </c>
      <c r="B1" s="207"/>
      <c r="C1" s="207"/>
      <c r="D1" s="207"/>
      <c r="E1" s="207"/>
      <c r="F1" s="207"/>
      <c r="G1" s="207"/>
      <c r="H1" s="207"/>
      <c r="I1" s="207"/>
      <c r="J1" s="208"/>
      <c r="K1" s="164" t="s">
        <v>3</v>
      </c>
      <c r="L1" s="164"/>
      <c r="M1" s="164"/>
      <c r="N1" s="164"/>
      <c r="O1" s="172" t="str">
        <f>IF(ISBLANK(表紙!AL43),"",(表紙!AL43))</f>
        <v>会員登録/会員登録完了</v>
      </c>
      <c r="P1" s="172"/>
      <c r="Q1" s="172"/>
      <c r="R1" s="172"/>
      <c r="S1" s="172"/>
      <c r="T1" s="172"/>
      <c r="U1" s="172"/>
      <c r="V1" s="172"/>
      <c r="W1" s="172"/>
      <c r="X1" s="172"/>
      <c r="Y1" s="164" t="s">
        <v>13</v>
      </c>
      <c r="Z1" s="164"/>
      <c r="AA1" s="164"/>
      <c r="AB1" s="164"/>
      <c r="AC1" s="162" t="e">
        <f>IF(ISBLANK(表紙!#REF!),"",(表紙!#REF!))</f>
        <v>#REF!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4" t="s">
        <v>1</v>
      </c>
      <c r="AN1" s="164"/>
      <c r="AO1" s="164"/>
      <c r="AP1" s="164"/>
      <c r="AQ1" s="158">
        <f>IF(ISBLANK(表紙!AL47),"",(表紙!AL47))</f>
        <v>45072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1.25" thickBot="1">
      <c r="A2" s="209"/>
      <c r="B2" s="210"/>
      <c r="C2" s="210"/>
      <c r="D2" s="210"/>
      <c r="E2" s="210"/>
      <c r="F2" s="210"/>
      <c r="G2" s="210"/>
      <c r="H2" s="210"/>
      <c r="I2" s="210"/>
      <c r="J2" s="211"/>
      <c r="K2" s="165" t="s">
        <v>4</v>
      </c>
      <c r="L2" s="165"/>
      <c r="M2" s="165"/>
      <c r="N2" s="165"/>
      <c r="O2" s="173" t="e">
        <f>IF(ISBLANK(表紙!#REF!),"",(表紙!#REF!))</f>
        <v>#REF!</v>
      </c>
      <c r="P2" s="173"/>
      <c r="Q2" s="173"/>
      <c r="R2" s="173"/>
      <c r="S2" s="173"/>
      <c r="T2" s="173"/>
      <c r="U2" s="173"/>
      <c r="V2" s="173"/>
      <c r="W2" s="173"/>
      <c r="X2" s="173"/>
      <c r="Y2" s="165" t="s">
        <v>0</v>
      </c>
      <c r="Z2" s="165"/>
      <c r="AA2" s="165"/>
      <c r="AB2" s="165"/>
      <c r="AC2" s="163" t="str">
        <f>IF(ISBLANK(表紙!AL39),"",(表紙!AL39))</f>
        <v>TNEAT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5" t="s">
        <v>27</v>
      </c>
      <c r="AN2" s="165"/>
      <c r="AO2" s="165"/>
      <c r="AP2" s="165"/>
      <c r="AQ2" s="160" t="str">
        <f>IF(ISBLANK(表紙!AL49),"",(表紙!AL49))</f>
        <v>村田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会員登録画面</vt:lpstr>
      <vt:lpstr>会員登録完了画面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2023-05-29T05:57:51Z</cp:lastPrinted>
  <dcterms:created xsi:type="dcterms:W3CDTF">2002-02-23T02:02:23Z</dcterms:created>
  <dcterms:modified xsi:type="dcterms:W3CDTF">2023-06-09T06:29:23Z</dcterms:modified>
</cp:coreProperties>
</file>