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81_開発用\50_20_Webアプリ開発演習\チーム_B_村田\詳細設計完成\ホーム\詳細設計書_1回目_2023-\"/>
    </mc:Choice>
  </mc:AlternateContent>
  <bookViews>
    <workbookView xWindow="0" yWindow="0" windowWidth="20490" windowHeight="7770" tabRatio="778" activeTab="2"/>
  </bookViews>
  <sheets>
    <sheet name="表紙" sheetId="69" r:id="rId1"/>
    <sheet name="改訂履歴" sheetId="70" r:id="rId2"/>
    <sheet name="ホーム処理（サーブレット）" sheetId="75" r:id="rId3"/>
    <sheet name="ランキングサービス" sheetId="76" r:id="rId4"/>
    <sheet name="プロダクトDAO" sheetId="79" r:id="rId5"/>
    <sheet name="箇条書き番号" sheetId="78" r:id="rId6"/>
    <sheet name="画面イメージ" sheetId="62" state="hidden" r:id="rId7"/>
    <sheet name="IO関連" sheetId="64" state="hidden" r:id="rId8"/>
    <sheet name="画面項目" sheetId="65" state="hidden" r:id="rId9"/>
    <sheet name="イベント処理" sheetId="67" state="hidden" r:id="rId10"/>
    <sheet name="DB処理" sheetId="66" state="hidden" r:id="rId11"/>
  </sheets>
  <calcPr calcId="152511"/>
</workbook>
</file>

<file path=xl/calcChain.xml><?xml version="1.0" encoding="utf-8"?>
<calcChain xmlns="http://schemas.openxmlformats.org/spreadsheetml/2006/main">
  <c r="AF2" i="70" l="1"/>
  <c r="AF1" i="70"/>
  <c r="O1" i="66" l="1"/>
  <c r="AC1" i="66"/>
  <c r="AQ1" i="66"/>
  <c r="O2" i="66"/>
  <c r="AC2" i="66"/>
  <c r="AQ2" i="66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O1" i="67"/>
  <c r="AC1" i="67"/>
  <c r="AQ1" i="67"/>
  <c r="O2" i="67"/>
  <c r="AC2" i="67"/>
  <c r="AQ2" i="67"/>
  <c r="O1" i="62"/>
  <c r="AC1" i="62"/>
  <c r="AQ1" i="62"/>
  <c r="O2" i="62"/>
  <c r="AC2" i="62"/>
  <c r="AQ2" i="62"/>
  <c r="R1" i="65"/>
  <c r="AF1" i="65"/>
  <c r="AT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<sst xmlns="http://schemas.openxmlformats.org/spreadsheetml/2006/main" count="234" uniqueCount="123">
  <si>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</si>
  <si>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</si>
  <si>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</si>
  <si>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</si>
  <si>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</si>
  <si>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</si>
  <si>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</si>
  <si>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</si>
  <si>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</si>
  <si>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</si>
  <si>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</si>
  <si>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</si>
  <si>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</si>
  <si>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システムID</t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</si>
  <si>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</si>
  <si>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</si>
  <si>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</si>
  <si>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</si>
  <si>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</si>
  <si>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</si>
  <si>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</si>
  <si>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</si>
  <si>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</si>
  <si>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</si>
  <si>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</si>
  <si>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</si>
  <si>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</si>
  <si>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</si>
  <si>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</si>
  <si>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</si>
  <si>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</si>
  <si>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</si>
  <si>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</si>
  <si>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</si>
  <si>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</si>
  <si>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</si>
  <si>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</si>
  <si>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○○ボタン[クリック]処理</t>
    <phoneticPr fontId="2"/>
  </si>
  <si>
    <t>○○データ抽出処理</t>
    <rPh sb="5" eb="7">
      <t>チュウシュツ</t>
    </rPh>
    <rPh sb="7" eb="9">
      <t>ショリ</t>
    </rPh>
    <phoneticPr fontId="2"/>
  </si>
  <si>
    <t>ドキュメント名</t>
    <rPh sb="6" eb="7">
      <t>メイ</t>
    </rPh>
    <phoneticPr fontId="2"/>
  </si>
  <si>
    <t>詳細設計書</t>
    <rPh sb="0" eb="2">
      <t>ショウサイ</t>
    </rPh>
    <rPh sb="2" eb="5">
      <t>セッケイショ</t>
    </rPh>
    <phoneticPr fontId="2"/>
  </si>
  <si>
    <t>処理概要</t>
    <rPh sb="0" eb="2">
      <t>ショリ</t>
    </rPh>
    <rPh sb="2" eb="4">
      <t>ガイヨウ</t>
    </rPh>
    <phoneticPr fontId="2"/>
  </si>
  <si>
    <t>引数</t>
    <rPh sb="0" eb="2">
      <t>ヒキスウ</t>
    </rPh>
    <phoneticPr fontId="2"/>
  </si>
  <si>
    <t>システム名</t>
    <rPh sb="4" eb="5">
      <t>メイ</t>
    </rPh>
    <phoneticPr fontId="2"/>
  </si>
  <si>
    <t>作成日</t>
    <rPh sb="0" eb="3">
      <t>サクセイビ</t>
    </rPh>
    <phoneticPr fontId="2"/>
  </si>
  <si>
    <t>No.</t>
    <phoneticPr fontId="2"/>
  </si>
  <si>
    <t>作成者</t>
    <rPh sb="0" eb="3">
      <t>サクセイシャ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</si>
  <si>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</si>
  <si>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</si>
  <si>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パッケージ</t>
    <phoneticPr fontId="2"/>
  </si>
  <si>
    <t>論理名</t>
    <rPh sb="0" eb="3">
      <t>ロンリメイ</t>
    </rPh>
    <phoneticPr fontId="2"/>
  </si>
  <si>
    <t>クラス名（物理名）</t>
    <rPh sb="3" eb="4">
      <t>メイ</t>
    </rPh>
    <rPh sb="5" eb="7">
      <t>ブツリ</t>
    </rPh>
    <rPh sb="7" eb="8">
      <t>メイ</t>
    </rPh>
    <phoneticPr fontId="2"/>
  </si>
  <si>
    <t>クラス名（論理名）</t>
    <rPh sb="3" eb="4">
      <t>メイ</t>
    </rPh>
    <rPh sb="5" eb="7">
      <t>ロンリ</t>
    </rPh>
    <rPh sb="7" eb="8">
      <t>メイ</t>
    </rPh>
    <phoneticPr fontId="2"/>
  </si>
  <si>
    <t>物理名</t>
    <rPh sb="0" eb="2">
      <t>ブツリ</t>
    </rPh>
    <rPh sb="2" eb="3">
      <t>メイ</t>
    </rPh>
    <phoneticPr fontId="2"/>
  </si>
  <si>
    <t>データ型</t>
    <rPh sb="3" eb="4">
      <t>ガタ</t>
    </rPh>
    <phoneticPr fontId="2"/>
  </si>
  <si>
    <t>入力値</t>
    <rPh sb="0" eb="2">
      <t>ニュウリョク</t>
    </rPh>
    <rPh sb="2" eb="3">
      <t>チ</t>
    </rPh>
    <phoneticPr fontId="2"/>
  </si>
  <si>
    <t>出力値</t>
    <rPh sb="0" eb="2">
      <t>シュツリョク</t>
    </rPh>
    <rPh sb="2" eb="3">
      <t>チ</t>
    </rPh>
    <phoneticPr fontId="2"/>
  </si>
  <si>
    <t>処理名</t>
    <rPh sb="0" eb="2">
      <t>ショリ</t>
    </rPh>
    <rPh sb="2" eb="3">
      <t>メイ</t>
    </rPh>
    <phoneticPr fontId="2"/>
  </si>
  <si>
    <t>メソッド名</t>
    <phoneticPr fontId="2"/>
  </si>
  <si>
    <t>処理詳細</t>
    <phoneticPr fontId="2"/>
  </si>
  <si>
    <t>クラス概要</t>
    <rPh sb="3" eb="5">
      <t>ガイヨウ</t>
    </rPh>
    <phoneticPr fontId="2"/>
  </si>
  <si>
    <t>戻り値</t>
    <rPh sb="0" eb="1">
      <t>モド</t>
    </rPh>
    <rPh sb="2" eb="3">
      <t>チ</t>
    </rPh>
    <phoneticPr fontId="2"/>
  </si>
  <si>
    <t>１、(1)、ア、a</t>
    <phoneticPr fontId="2"/>
  </si>
  <si>
    <t>参考までに</t>
    <rPh sb="0" eb="2">
      <t>サンコウ</t>
    </rPh>
    <phoneticPr fontId="2"/>
  </si>
  <si>
    <t>-</t>
    <phoneticPr fontId="2"/>
  </si>
  <si>
    <t>機能名称</t>
    <rPh sb="0" eb="2">
      <t>キノウ</t>
    </rPh>
    <rPh sb="2" eb="4">
      <t>メイショウ</t>
    </rPh>
    <phoneticPr fontId="2"/>
  </si>
  <si>
    <t>機能名称</t>
    <phoneticPr fontId="2"/>
  </si>
  <si>
    <t>バージョン</t>
    <phoneticPr fontId="2"/>
  </si>
  <si>
    <t>1.0</t>
    <phoneticPr fontId="2"/>
  </si>
  <si>
    <t>新規作成</t>
    <rPh sb="0" eb="4">
      <t>シンキサクセイ</t>
    </rPh>
    <phoneticPr fontId="2"/>
  </si>
  <si>
    <t>homeServlet</t>
    <phoneticPr fontId="2"/>
  </si>
  <si>
    <t>ホームサーブレット</t>
    <phoneticPr fontId="2"/>
  </si>
  <si>
    <t>TENET</t>
    <phoneticPr fontId="2"/>
  </si>
  <si>
    <t>doPost</t>
    <phoneticPr fontId="2"/>
  </si>
  <si>
    <t>ランキングを作成する処理</t>
  </si>
  <si>
    <t>ランキングを作成する処理</t>
    <rPh sb="6" eb="8">
      <t>サクセイ</t>
    </rPh>
    <rPh sb="10" eb="12">
      <t>ショリ</t>
    </rPh>
    <phoneticPr fontId="2"/>
  </si>
  <si>
    <t>ランキング処理</t>
    <rPh sb="5" eb="7">
      <t>ショリ</t>
    </rPh>
    <phoneticPr fontId="2"/>
  </si>
  <si>
    <t>ランキング</t>
    <phoneticPr fontId="2"/>
  </si>
  <si>
    <t>ranking</t>
    <phoneticPr fontId="2"/>
  </si>
  <si>
    <t>TENET</t>
    <phoneticPr fontId="2"/>
  </si>
  <si>
    <t>ホーム</t>
    <phoneticPr fontId="2"/>
  </si>
  <si>
    <t>甲斐</t>
    <rPh sb="0" eb="2">
      <t>カイ</t>
    </rPh>
    <phoneticPr fontId="2"/>
  </si>
  <si>
    <t>1</t>
    <phoneticPr fontId="2"/>
  </si>
  <si>
    <t>list</t>
    <phoneticPr fontId="2"/>
  </si>
  <si>
    <t>ランキングサービス</t>
    <phoneticPr fontId="2"/>
  </si>
  <si>
    <t>RankingService</t>
    <phoneticPr fontId="2"/>
  </si>
  <si>
    <t>com.tneat.servlet</t>
    <phoneticPr fontId="2"/>
  </si>
  <si>
    <t>TENET</t>
    <phoneticPr fontId="2"/>
  </si>
  <si>
    <t>ランキングを操作するサービスクラス</t>
    <rPh sb="6" eb="8">
      <t>ソウサ</t>
    </rPh>
    <phoneticPr fontId="2"/>
  </si>
  <si>
    <t>rankingService</t>
    <phoneticPr fontId="2"/>
  </si>
  <si>
    <t>ランキングサービス</t>
    <phoneticPr fontId="2"/>
  </si>
  <si>
    <t>在庫数のワースト3をランキングとして出力する</t>
    <rPh sb="0" eb="3">
      <t>ザイコスウ</t>
    </rPh>
    <rPh sb="18" eb="20">
      <t>シュツリョク</t>
    </rPh>
    <phoneticPr fontId="2"/>
  </si>
  <si>
    <t>ランキングリスト</t>
    <phoneticPr fontId="2"/>
  </si>
  <si>
    <t>rankingList</t>
    <phoneticPr fontId="2"/>
  </si>
  <si>
    <t>List</t>
    <phoneticPr fontId="2"/>
  </si>
  <si>
    <t>プロダクトDAOを呼び出す。</t>
    <rPh sb="9" eb="10">
      <t>ヨ</t>
    </rPh>
    <rPh sb="11" eb="12">
      <t>ダ</t>
    </rPh>
    <phoneticPr fontId="2"/>
  </si>
  <si>
    <t>insertメソッド</t>
    <phoneticPr fontId="2"/>
  </si>
  <si>
    <t>データベースに接続する。</t>
    <rPh sb="6" eb="8">
      <t>セツゾク</t>
    </rPh>
    <phoneticPr fontId="2"/>
  </si>
  <si>
    <t>2</t>
    <phoneticPr fontId="2"/>
  </si>
  <si>
    <t>disinsertメソッド</t>
    <phoneticPr fontId="2"/>
  </si>
  <si>
    <t>データベースを切断する</t>
    <rPh sb="6" eb="8">
      <t>セツダン</t>
    </rPh>
    <phoneticPr fontId="2"/>
  </si>
  <si>
    <t>3</t>
    <phoneticPr fontId="2"/>
  </si>
  <si>
    <t>ranking メソッド</t>
    <phoneticPr fontId="2"/>
  </si>
  <si>
    <t>在庫数ワースト３をプロダクトエンティティに入れ</t>
    <rPh sb="0" eb="2">
      <t>ザイコスウ</t>
    </rPh>
    <rPh sb="20" eb="21">
      <t>イ</t>
    </rPh>
    <phoneticPr fontId="2"/>
  </si>
  <si>
    <t>リストに格納する</t>
    <rPh sb="3" eb="5">
      <t>カクノウ</t>
    </rPh>
    <phoneticPr fontId="2"/>
  </si>
  <si>
    <t>リストを戻す</t>
    <rPh sb="3" eb="4">
      <t>モド</t>
    </rPh>
    <phoneticPr fontId="2"/>
  </si>
  <si>
    <t>ランキングリスト</t>
    <phoneticPr fontId="2"/>
  </si>
  <si>
    <t>rankingList</t>
    <phoneticPr fontId="2"/>
  </si>
  <si>
    <t>リスト</t>
    <phoneticPr fontId="2"/>
  </si>
  <si>
    <t>プロダクトDAO</t>
    <phoneticPr fontId="2"/>
  </si>
  <si>
    <t>com.tneat.servlet</t>
    <phoneticPr fontId="2"/>
  </si>
  <si>
    <t>TENET</t>
    <phoneticPr fontId="2"/>
  </si>
  <si>
    <t>ProductDao</t>
    <phoneticPr fontId="2"/>
  </si>
  <si>
    <t>productDao</t>
    <phoneticPr fontId="2"/>
  </si>
  <si>
    <t>ランキング作成処理</t>
    <rPh sb="5" eb="9">
      <t>サクセイショリ</t>
    </rPh>
    <phoneticPr fontId="2"/>
  </si>
  <si>
    <t>com.tneat.servlet</t>
    <phoneticPr fontId="2"/>
  </si>
  <si>
    <t>プロダクト情報を操作するDAOクラス。</t>
    <rPh sb="5" eb="7">
      <t>ジョウホウ</t>
    </rPh>
    <rPh sb="8" eb="10">
      <t>ソウサ</t>
    </rPh>
    <phoneticPr fontId="2"/>
  </si>
  <si>
    <t>ランキング情報を取得する処理。</t>
    <rPh sb="8" eb="10">
      <t>シュトク</t>
    </rPh>
    <rPh sb="12" eb="14">
      <t>ショリ</t>
    </rPh>
    <phoneticPr fontId="2"/>
  </si>
  <si>
    <t>2</t>
    <phoneticPr fontId="2"/>
  </si>
  <si>
    <t>戻ってきたリストをサーブレットに戻す</t>
    <rPh sb="0" eb="1">
      <t>モド</t>
    </rPh>
    <rPh sb="16" eb="17">
      <t>モド</t>
    </rPh>
    <phoneticPr fontId="2"/>
  </si>
  <si>
    <t>リストをリクエストスコープに格納しホーム画面に遷移する。</t>
    <rPh sb="14" eb="16">
      <t>カクノウ</t>
    </rPh>
    <rPh sb="20" eb="22">
      <t>ガメン</t>
    </rPh>
    <rPh sb="23" eb="25">
      <t>センイ</t>
    </rPh>
    <phoneticPr fontId="2"/>
  </si>
  <si>
    <t>Rankingサービスを呼び出す。</t>
    <phoneticPr fontId="2"/>
  </si>
  <si>
    <t>甲斐</t>
    <rPh sb="0" eb="2">
      <t>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</si>
</sst>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8"/>
      <name val="UD デジタル 教科書体 NP-R"/>
      <family val="1"/>
      <charset val="128"/>
    </font>
    <font>
      <sz val="26"/>
      <name val="UD デジタル 教科書体 NP-R"/>
      <family val="1"/>
      <charset val="128"/>
    </font>
    <font>
      <sz val="10"/>
      <color indexed="9"/>
      <name val="UD デジタル 教科書体 NP-R"/>
      <family val="1"/>
      <charset val="128"/>
    </font>
    <font>
      <sz val="10"/>
      <name val="UD デジタル 教科書体 NP-R"/>
      <family val="1"/>
      <charset val="128"/>
    </font>
    <font>
      <sz val="11"/>
      <name val="UD デジタル 教科書体 NP-R"/>
      <family val="1"/>
      <charset val="128"/>
    </font>
    <font>
      <b/>
      <sz val="12"/>
      <name val="UD デジタル 教科書体 NP-R"/>
      <family val="1"/>
      <charset val="128"/>
    </font>
    <font>
      <sz val="8"/>
      <color indexed="9"/>
      <name val="UD デジタル 教科書体 NP-R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7" fillId="0" borderId="0"/>
    <xf numFmtId="0" fontId="1" fillId="0" borderId="0"/>
  </cellStyleXfs>
  <cellXfs count="22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5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5" xfId="0" applyFont="1" applyFill="1" applyBorder="1" applyAlignment="1">
      <alignment vertical="top"/>
    </xf>
    <xf numFmtId="0" fontId="5" fillId="0" borderId="6" xfId="0" applyFont="1" applyFill="1" applyBorder="1" applyAlignment="1">
      <alignment vertical="top"/>
    </xf>
    <xf numFmtId="0" fontId="5" fillId="0" borderId="7" xfId="0" applyFont="1" applyFill="1" applyBorder="1" applyAlignment="1">
      <alignment vertical="top"/>
    </xf>
    <xf numFmtId="0" fontId="5" fillId="0" borderId="8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9" fillId="0" borderId="1" xfId="3" applyFont="1" applyBorder="1" applyAlignment="1">
      <alignment vertical="top"/>
    </xf>
    <xf numFmtId="0" fontId="9" fillId="0" borderId="2" xfId="3" applyFont="1" applyBorder="1" applyAlignment="1">
      <alignment vertical="top"/>
    </xf>
    <xf numFmtId="0" fontId="9" fillId="0" borderId="3" xfId="3" applyFont="1" applyBorder="1" applyAlignment="1">
      <alignment vertical="top"/>
    </xf>
    <xf numFmtId="0" fontId="9" fillId="0" borderId="0" xfId="3" applyFont="1"/>
    <xf numFmtId="0" fontId="9" fillId="0" borderId="4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0" fontId="9" fillId="0" borderId="5" xfId="3" applyFont="1" applyBorder="1" applyAlignment="1">
      <alignment vertical="top"/>
    </xf>
    <xf numFmtId="0" fontId="9" fillId="0" borderId="4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9" fillId="0" borderId="0" xfId="3" applyFont="1" applyBorder="1"/>
    <xf numFmtId="0" fontId="9" fillId="0" borderId="6" xfId="3" applyFont="1" applyBorder="1" applyAlignment="1">
      <alignment vertical="top"/>
    </xf>
    <xf numFmtId="0" fontId="9" fillId="0" borderId="7" xfId="3" applyFont="1" applyBorder="1" applyAlignment="1">
      <alignment vertical="top"/>
    </xf>
    <xf numFmtId="0" fontId="9" fillId="0" borderId="8" xfId="3" applyFont="1" applyBorder="1" applyAlignment="1">
      <alignment vertical="top"/>
    </xf>
    <xf numFmtId="0" fontId="13" fillId="0" borderId="0" xfId="0" applyFont="1" applyAlignment="1">
      <alignment horizontal="left" vertical="top"/>
    </xf>
    <xf numFmtId="0" fontId="13" fillId="4" borderId="35" xfId="0" applyFont="1" applyFill="1" applyBorder="1" applyAlignment="1">
      <alignment horizontal="left" vertical="top"/>
    </xf>
    <xf numFmtId="0" fontId="13" fillId="4" borderId="36" xfId="0" applyFont="1" applyFill="1" applyBorder="1" applyAlignment="1">
      <alignment horizontal="left" vertical="top"/>
    </xf>
    <xf numFmtId="0" fontId="13" fillId="4" borderId="37" xfId="0" applyFont="1" applyFill="1" applyBorder="1" applyAlignment="1">
      <alignment horizontal="left" vertical="top"/>
    </xf>
    <xf numFmtId="0" fontId="13" fillId="4" borderId="4" xfId="0" applyFont="1" applyFill="1" applyBorder="1" applyAlignment="1">
      <alignment horizontal="left" vertical="top"/>
    </xf>
    <xf numFmtId="0" fontId="13" fillId="4" borderId="0" xfId="0" applyFont="1" applyFill="1" applyBorder="1" applyAlignment="1">
      <alignment horizontal="left" vertical="top"/>
    </xf>
    <xf numFmtId="0" fontId="13" fillId="4" borderId="5" xfId="0" applyFont="1" applyFill="1" applyBorder="1" applyAlignment="1">
      <alignment horizontal="left" vertical="top"/>
    </xf>
    <xf numFmtId="0" fontId="13" fillId="4" borderId="6" xfId="0" applyFont="1" applyFill="1" applyBorder="1" applyAlignment="1">
      <alignment horizontal="left" vertical="top"/>
    </xf>
    <xf numFmtId="0" fontId="13" fillId="4" borderId="7" xfId="0" applyFont="1" applyFill="1" applyBorder="1" applyAlignment="1">
      <alignment horizontal="left" vertical="top"/>
    </xf>
    <xf numFmtId="0" fontId="13" fillId="4" borderId="8" xfId="0" applyFont="1" applyFill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49" fontId="13" fillId="0" borderId="4" xfId="0" applyNumberFormat="1" applyFont="1" applyFill="1" applyBorder="1" applyAlignment="1">
      <alignment horizontal="left" vertical="top"/>
    </xf>
    <xf numFmtId="49" fontId="13" fillId="0" borderId="0" xfId="0" applyNumberFormat="1" applyFont="1" applyFill="1" applyBorder="1" applyAlignment="1">
      <alignment horizontal="left" vertical="top"/>
    </xf>
    <xf numFmtId="49" fontId="13" fillId="0" borderId="36" xfId="0" applyNumberFormat="1" applyFont="1" applyFill="1" applyBorder="1" applyAlignment="1">
      <alignment horizontal="left" vertical="top"/>
    </xf>
    <xf numFmtId="49" fontId="13" fillId="0" borderId="37" xfId="0" applyNumberFormat="1" applyFont="1" applyFill="1" applyBorder="1" applyAlignment="1">
      <alignment horizontal="left" vertical="top"/>
    </xf>
    <xf numFmtId="49" fontId="13" fillId="0" borderId="5" xfId="0" applyNumberFormat="1" applyFont="1" applyFill="1" applyBorder="1" applyAlignment="1">
      <alignment horizontal="left" vertical="top"/>
    </xf>
    <xf numFmtId="49" fontId="13" fillId="0" borderId="0" xfId="0" quotePrefix="1" applyNumberFormat="1" applyFont="1" applyFill="1" applyBorder="1" applyAlignment="1">
      <alignment horizontal="left" vertical="top"/>
    </xf>
    <xf numFmtId="49" fontId="13" fillId="0" borderId="6" xfId="0" applyNumberFormat="1" applyFont="1" applyFill="1" applyBorder="1" applyAlignment="1">
      <alignment horizontal="left" vertical="top"/>
    </xf>
    <xf numFmtId="49" fontId="13" fillId="0" borderId="7" xfId="0" applyNumberFormat="1" applyFont="1" applyFill="1" applyBorder="1" applyAlignment="1">
      <alignment horizontal="left" vertical="top"/>
    </xf>
    <xf numFmtId="49" fontId="13" fillId="0" borderId="8" xfId="0" applyNumberFormat="1" applyFont="1" applyFill="1" applyBorder="1" applyAlignment="1">
      <alignment horizontal="left" vertical="top"/>
    </xf>
    <xf numFmtId="0" fontId="9" fillId="0" borderId="0" xfId="0" applyFont="1"/>
    <xf numFmtId="0" fontId="13" fillId="0" borderId="0" xfId="0" applyFont="1"/>
    <xf numFmtId="0" fontId="13" fillId="0" borderId="0" xfId="0" applyFont="1" applyAlignment="1">
      <alignment horizontal="left" vertical="top"/>
    </xf>
    <xf numFmtId="0" fontId="13" fillId="4" borderId="35" xfId="0" applyFont="1" applyFill="1" applyBorder="1" applyAlignment="1">
      <alignment horizontal="left" vertical="top"/>
    </xf>
    <xf numFmtId="49" fontId="13" fillId="0" borderId="4" xfId="0" applyNumberFormat="1" applyFont="1" applyFill="1" applyBorder="1" applyAlignment="1">
      <alignment horizontal="left" vertical="top"/>
    </xf>
    <xf numFmtId="49" fontId="13" fillId="0" borderId="0" xfId="0" applyNumberFormat="1" applyFont="1" applyFill="1" applyBorder="1" applyAlignment="1">
      <alignment horizontal="left" vertical="top"/>
    </xf>
    <xf numFmtId="49" fontId="13" fillId="0" borderId="5" xfId="0" applyNumberFormat="1" applyFont="1" applyFill="1" applyBorder="1" applyAlignment="1">
      <alignment horizontal="left" vertical="top"/>
    </xf>
    <xf numFmtId="0" fontId="12" fillId="0" borderId="9" xfId="3" applyFont="1" applyBorder="1" applyAlignment="1">
      <alignment vertical="center"/>
    </xf>
    <xf numFmtId="0" fontId="10" fillId="0" borderId="0" xfId="3" applyFont="1" applyBorder="1" applyAlignment="1">
      <alignment horizontal="center" vertical="center"/>
    </xf>
    <xf numFmtId="0" fontId="11" fillId="2" borderId="9" xfId="3" applyFont="1" applyFill="1" applyBorder="1" applyAlignment="1">
      <alignment vertical="center"/>
    </xf>
    <xf numFmtId="49" fontId="12" fillId="0" borderId="9" xfId="3" applyNumberFormat="1" applyFont="1" applyBorder="1" applyAlignment="1">
      <alignment horizontal="left" vertical="center"/>
    </xf>
    <xf numFmtId="176" fontId="12" fillId="0" borderId="9" xfId="3" applyNumberFormat="1" applyFont="1" applyBorder="1" applyAlignment="1">
      <alignment horizontal="left" vertical="center"/>
    </xf>
    <xf numFmtId="0" fontId="9" fillId="0" borderId="26" xfId="1" applyFont="1" applyBorder="1" applyAlignment="1"/>
    <xf numFmtId="0" fontId="9" fillId="0" borderId="28" xfId="1" applyFont="1" applyBorder="1" applyAlignment="1"/>
    <xf numFmtId="0" fontId="9" fillId="0" borderId="16" xfId="1" applyFont="1" applyBorder="1" applyAlignment="1"/>
    <xf numFmtId="0" fontId="9" fillId="0" borderId="18" xfId="1" applyFont="1" applyBorder="1" applyAlignment="1"/>
    <xf numFmtId="0" fontId="9" fillId="0" borderId="17" xfId="1" applyFont="1" applyBorder="1" applyAlignment="1"/>
    <xf numFmtId="176" fontId="9" fillId="0" borderId="26" xfId="1" applyNumberFormat="1" applyFont="1" applyBorder="1" applyAlignment="1">
      <alignment horizontal="center"/>
    </xf>
    <xf numFmtId="176" fontId="9" fillId="0" borderId="27" xfId="1" applyNumberFormat="1" applyFont="1" applyBorder="1" applyAlignment="1">
      <alignment horizontal="center"/>
    </xf>
    <xf numFmtId="176" fontId="9" fillId="0" borderId="28" xfId="1" applyNumberFormat="1" applyFont="1" applyBorder="1" applyAlignment="1">
      <alignment horizontal="center"/>
    </xf>
    <xf numFmtId="0" fontId="9" fillId="0" borderId="27" xfId="1" applyFont="1" applyBorder="1" applyAlignment="1"/>
    <xf numFmtId="176" fontId="9" fillId="0" borderId="16" xfId="1" applyNumberFormat="1" applyFont="1" applyBorder="1" applyAlignment="1">
      <alignment horizontal="center"/>
    </xf>
    <xf numFmtId="176" fontId="9" fillId="0" borderId="17" xfId="1" applyNumberFormat="1" applyFont="1" applyBorder="1" applyAlignment="1">
      <alignment horizontal="center"/>
    </xf>
    <xf numFmtId="176" fontId="9" fillId="0" borderId="18" xfId="1" applyNumberFormat="1" applyFont="1" applyBorder="1" applyAlignment="1">
      <alignment horizontal="center"/>
    </xf>
    <xf numFmtId="0" fontId="14" fillId="0" borderId="19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14" fillId="0" borderId="23" xfId="2" applyFont="1" applyBorder="1" applyAlignment="1">
      <alignment horizontal="center" vertical="center"/>
    </xf>
    <xf numFmtId="0" fontId="14" fillId="0" borderId="24" xfId="2" applyFont="1" applyBorder="1" applyAlignment="1">
      <alignment horizontal="center" vertical="center"/>
    </xf>
    <xf numFmtId="0" fontId="15" fillId="2" borderId="25" xfId="2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15" fillId="2" borderId="29" xfId="2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/>
    </xf>
    <xf numFmtId="49" fontId="9" fillId="0" borderId="16" xfId="1" applyNumberFormat="1" applyFont="1" applyBorder="1" applyAlignment="1">
      <alignment horizontal="center"/>
    </xf>
    <xf numFmtId="49" fontId="9" fillId="0" borderId="17" xfId="1" applyNumberFormat="1" applyFont="1" applyBorder="1" applyAlignment="1">
      <alignment horizontal="center"/>
    </xf>
    <xf numFmtId="49" fontId="9" fillId="0" borderId="18" xfId="1" applyNumberFormat="1" applyFont="1" applyBorder="1" applyAlignment="1">
      <alignment horizontal="center"/>
    </xf>
    <xf numFmtId="0" fontId="9" fillId="0" borderId="14" xfId="1" applyFont="1" applyBorder="1" applyAlignment="1"/>
    <xf numFmtId="0" fontId="9" fillId="0" borderId="15" xfId="1" applyFont="1" applyBorder="1" applyAlignment="1"/>
    <xf numFmtId="176" fontId="9" fillId="0" borderId="15" xfId="1" applyNumberFormat="1" applyFont="1" applyBorder="1" applyAlignment="1">
      <alignment horizontal="center"/>
    </xf>
    <xf numFmtId="0" fontId="15" fillId="2" borderId="4" xfId="1" applyFont="1" applyFill="1" applyBorder="1" applyAlignment="1">
      <alignment horizontal="center"/>
    </xf>
    <xf numFmtId="0" fontId="15" fillId="2" borderId="5" xfId="1" applyFont="1" applyFill="1" applyBorder="1" applyAlignment="1">
      <alignment horizontal="center"/>
    </xf>
    <xf numFmtId="0" fontId="15" fillId="2" borderId="0" xfId="1" applyFont="1" applyFill="1" applyBorder="1" applyAlignment="1">
      <alignment horizontal="center"/>
    </xf>
    <xf numFmtId="176" fontId="9" fillId="0" borderId="14" xfId="1" applyNumberFormat="1" applyFont="1" applyBorder="1" applyAlignment="1">
      <alignment horizontal="center"/>
    </xf>
    <xf numFmtId="49" fontId="9" fillId="0" borderId="26" xfId="1" applyNumberFormat="1" applyFont="1" applyBorder="1" applyAlignment="1">
      <alignment horizontal="center"/>
    </xf>
    <xf numFmtId="49" fontId="9" fillId="0" borderId="27" xfId="1" applyNumberFormat="1" applyFont="1" applyBorder="1" applyAlignment="1">
      <alignment horizontal="center"/>
    </xf>
    <xf numFmtId="49" fontId="9" fillId="0" borderId="28" xfId="1" applyNumberFormat="1" applyFont="1" applyBorder="1" applyAlignment="1">
      <alignment horizontal="center"/>
    </xf>
    <xf numFmtId="49" fontId="9" fillId="0" borderId="14" xfId="1" applyNumberFormat="1" applyFont="1" applyBorder="1" applyAlignment="1">
      <alignment horizontal="center"/>
    </xf>
    <xf numFmtId="49" fontId="9" fillId="0" borderId="15" xfId="1" applyNumberFormat="1" applyFont="1" applyBorder="1" applyAlignment="1">
      <alignment horizontal="center"/>
    </xf>
    <xf numFmtId="0" fontId="13" fillId="3" borderId="10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horizontal="center" vertical="top"/>
    </xf>
    <xf numFmtId="0" fontId="13" fillId="3" borderId="12" xfId="0" applyFont="1" applyFill="1" applyBorder="1" applyAlignment="1">
      <alignment horizontal="center" vertical="top"/>
    </xf>
    <xf numFmtId="14" fontId="13" fillId="0" borderId="10" xfId="0" applyNumberFormat="1" applyFont="1" applyBorder="1" applyAlignment="1">
      <alignment horizontal="center" vertical="top"/>
    </xf>
    <xf numFmtId="14" fontId="13" fillId="0" borderId="11" xfId="0" applyNumberFormat="1" applyFont="1" applyBorder="1" applyAlignment="1">
      <alignment horizontal="center" vertical="top"/>
    </xf>
    <xf numFmtId="14" fontId="13" fillId="0" borderId="12" xfId="0" applyNumberFormat="1" applyFont="1" applyBorder="1" applyAlignment="1">
      <alignment horizontal="center" vertical="top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/>
    </xf>
    <xf numFmtId="0" fontId="13" fillId="3" borderId="38" xfId="0" applyFont="1" applyFill="1" applyBorder="1" applyAlignment="1">
      <alignment horizontal="center" vertical="top"/>
    </xf>
    <xf numFmtId="0" fontId="13" fillId="3" borderId="39" xfId="0" applyFont="1" applyFill="1" applyBorder="1" applyAlignment="1">
      <alignment horizontal="left" vertical="top"/>
    </xf>
    <xf numFmtId="0" fontId="13" fillId="3" borderId="40" xfId="0" applyFont="1" applyFill="1" applyBorder="1" applyAlignment="1">
      <alignment horizontal="left" vertical="top"/>
    </xf>
    <xf numFmtId="0" fontId="13" fillId="3" borderId="41" xfId="0" applyFont="1" applyFill="1" applyBorder="1" applyAlignment="1">
      <alignment horizontal="left" vertical="top"/>
    </xf>
    <xf numFmtId="0" fontId="13" fillId="4" borderId="33" xfId="0" applyFont="1" applyFill="1" applyBorder="1" applyAlignment="1">
      <alignment horizontal="left" vertical="top"/>
    </xf>
    <xf numFmtId="0" fontId="13" fillId="3" borderId="42" xfId="0" applyFont="1" applyFill="1" applyBorder="1" applyAlignment="1">
      <alignment horizontal="left" vertical="top"/>
    </xf>
    <xf numFmtId="0" fontId="13" fillId="3" borderId="43" xfId="0" applyFont="1" applyFill="1" applyBorder="1" applyAlignment="1">
      <alignment horizontal="left" vertical="top"/>
    </xf>
    <xf numFmtId="0" fontId="13" fillId="3" borderId="44" xfId="0" applyFont="1" applyFill="1" applyBorder="1" applyAlignment="1">
      <alignment horizontal="left" vertical="top"/>
    </xf>
    <xf numFmtId="0" fontId="13" fillId="3" borderId="35" xfId="0" applyFont="1" applyFill="1" applyBorder="1" applyAlignment="1">
      <alignment horizontal="left" vertical="top"/>
    </xf>
    <xf numFmtId="0" fontId="13" fillId="3" borderId="36" xfId="0" applyFont="1" applyFill="1" applyBorder="1" applyAlignment="1">
      <alignment horizontal="left" vertical="top"/>
    </xf>
    <xf numFmtId="0" fontId="13" fillId="3" borderId="37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0" fontId="13" fillId="3" borderId="0" xfId="0" applyFont="1" applyFill="1" applyBorder="1" applyAlignment="1">
      <alignment horizontal="left" vertical="top"/>
    </xf>
    <xf numFmtId="0" fontId="13" fillId="3" borderId="5" xfId="0" applyFont="1" applyFill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3" fillId="3" borderId="7" xfId="0" applyFont="1" applyFill="1" applyBorder="1" applyAlignment="1">
      <alignment horizontal="left" vertical="top"/>
    </xf>
    <xf numFmtId="0" fontId="13" fillId="3" borderId="8" xfId="0" applyFont="1" applyFill="1" applyBorder="1" applyAlignment="1">
      <alignment horizontal="left" vertical="top"/>
    </xf>
    <xf numFmtId="0" fontId="13" fillId="4" borderId="42" xfId="0" applyFont="1" applyFill="1" applyBorder="1" applyAlignment="1">
      <alignment horizontal="right" vertical="top"/>
    </xf>
    <xf numFmtId="0" fontId="13" fillId="4" borderId="44" xfId="0" applyFont="1" applyFill="1" applyBorder="1" applyAlignment="1">
      <alignment horizontal="right" vertical="top"/>
    </xf>
    <xf numFmtId="0" fontId="13" fillId="4" borderId="42" xfId="0" applyFont="1" applyFill="1" applyBorder="1" applyAlignment="1">
      <alignment horizontal="left" vertical="top"/>
    </xf>
    <xf numFmtId="0" fontId="13" fillId="4" borderId="43" xfId="0" applyFont="1" applyFill="1" applyBorder="1" applyAlignment="1">
      <alignment horizontal="left" vertical="top"/>
    </xf>
    <xf numFmtId="0" fontId="13" fillId="4" borderId="44" xfId="0" applyFont="1" applyFill="1" applyBorder="1" applyAlignment="1">
      <alignment horizontal="left" vertical="top"/>
    </xf>
    <xf numFmtId="0" fontId="13" fillId="3" borderId="42" xfId="0" applyFont="1" applyFill="1" applyBorder="1" applyAlignment="1">
      <alignment horizontal="center" vertical="top"/>
    </xf>
    <xf numFmtId="0" fontId="13" fillId="3" borderId="44" xfId="0" applyFont="1" applyFill="1" applyBorder="1" applyAlignment="1">
      <alignment horizontal="center" vertical="top"/>
    </xf>
    <xf numFmtId="0" fontId="13" fillId="3" borderId="43" xfId="0" applyFont="1" applyFill="1" applyBorder="1" applyAlignment="1">
      <alignment horizontal="center" vertical="top"/>
    </xf>
    <xf numFmtId="0" fontId="13" fillId="3" borderId="33" xfId="0" applyFont="1" applyFill="1" applyBorder="1" applyAlignment="1">
      <alignment horizontal="center" vertical="top"/>
    </xf>
    <xf numFmtId="0" fontId="13" fillId="4" borderId="32" xfId="0" applyFont="1" applyFill="1" applyBorder="1" applyAlignment="1">
      <alignment horizontal="left" vertical="top"/>
    </xf>
    <xf numFmtId="0" fontId="13" fillId="4" borderId="45" xfId="0" applyFont="1" applyFill="1" applyBorder="1" applyAlignment="1">
      <alignment horizontal="right" vertical="top"/>
    </xf>
    <xf numFmtId="0" fontId="13" fillId="4" borderId="47" xfId="0" applyFont="1" applyFill="1" applyBorder="1" applyAlignment="1">
      <alignment horizontal="right" vertical="top"/>
    </xf>
    <xf numFmtId="0" fontId="13" fillId="4" borderId="45" xfId="0" applyFont="1" applyFill="1" applyBorder="1" applyAlignment="1">
      <alignment horizontal="left" vertical="top"/>
    </xf>
    <xf numFmtId="0" fontId="13" fillId="4" borderId="46" xfId="0" applyFont="1" applyFill="1" applyBorder="1" applyAlignment="1">
      <alignment horizontal="left" vertical="top"/>
    </xf>
    <xf numFmtId="0" fontId="13" fillId="4" borderId="47" xfId="0" applyFont="1" applyFill="1" applyBorder="1" applyAlignment="1">
      <alignment horizontal="left" vertical="top"/>
    </xf>
    <xf numFmtId="0" fontId="13" fillId="4" borderId="34" xfId="0" applyFont="1" applyFill="1" applyBorder="1" applyAlignment="1">
      <alignment horizontal="left" vertical="top"/>
    </xf>
    <xf numFmtId="0" fontId="13" fillId="4" borderId="33" xfId="0" applyFont="1" applyFill="1" applyBorder="1" applyAlignment="1">
      <alignment horizontal="right" vertical="top"/>
    </xf>
    <xf numFmtId="0" fontId="13" fillId="4" borderId="34" xfId="0" applyFont="1" applyFill="1" applyBorder="1" applyAlignment="1">
      <alignment horizontal="right" vertical="top"/>
    </xf>
    <xf numFmtId="0" fontId="13" fillId="3" borderId="32" xfId="0" applyFont="1" applyFill="1" applyBorder="1" applyAlignment="1">
      <alignment horizontal="left" vertical="top"/>
    </xf>
    <xf numFmtId="0" fontId="13" fillId="3" borderId="33" xfId="0" applyFont="1" applyFill="1" applyBorder="1" applyAlignment="1">
      <alignment horizontal="left" vertical="top"/>
    </xf>
    <xf numFmtId="0" fontId="6" fillId="2" borderId="25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/>
    </xf>
    <xf numFmtId="176" fontId="5" fillId="0" borderId="30" xfId="0" applyNumberFormat="1" applyFont="1" applyBorder="1" applyAlignment="1">
      <alignment horizontal="center"/>
    </xf>
    <xf numFmtId="0" fontId="5" fillId="0" borderId="29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20" fontId="4" fillId="0" borderId="21" xfId="2" applyNumberFormat="1" applyFont="1" applyBorder="1" applyAlignment="1">
      <alignment horizontal="center" vertical="center"/>
    </xf>
    <xf numFmtId="20" fontId="4" fillId="0" borderId="22" xfId="2" applyNumberFormat="1" applyFont="1" applyBorder="1" applyAlignment="1">
      <alignment horizontal="center" vertical="center"/>
    </xf>
    <xf numFmtId="20" fontId="4" fillId="0" borderId="23" xfId="2" applyNumberFormat="1" applyFont="1" applyBorder="1" applyAlignment="1">
      <alignment horizontal="center" vertical="center"/>
    </xf>
    <xf numFmtId="20" fontId="4" fillId="0" borderId="24" xfId="2" applyNumberFormat="1" applyFont="1" applyBorder="1" applyAlignment="1">
      <alignment horizontal="center" vertical="center"/>
    </xf>
  </cellXfs>
  <cellStyles count="4">
    <cellStyle name="標準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6217" name="Group 1">
          <a:extLst>
            <a:ext uri="{FF2B5EF4-FFF2-40B4-BE49-F238E27FC236}">
              <a16:creationId xmlns:a16="http://schemas.microsoft.com/office/drawing/2014/main" xmlns="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13647" y="816349"/>
          <a:ext cx="7270937" cy="229720"/>
          <a:chOff x="1234" y="3654"/>
          <a:chExt cx="9721" cy="360"/>
        </a:xfrm>
      </xdr:grpSpPr>
      <xdr:sp macro="" textlink="">
        <xdr:nvSpPr>
          <xdr:cNvPr id="6222" name="Line 2">
            <a:extLst>
              <a:ext uri="{FF2B5EF4-FFF2-40B4-BE49-F238E27FC236}">
                <a16:creationId xmlns:a16="http://schemas.microsoft.com/office/drawing/2014/main" xmlns="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3" name="Line 3">
            <a:extLst>
              <a:ext uri="{FF2B5EF4-FFF2-40B4-BE49-F238E27FC236}">
                <a16:creationId xmlns:a16="http://schemas.microsoft.com/office/drawing/2014/main" xmlns="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4" name="Line 4">
            <a:extLst>
              <a:ext uri="{FF2B5EF4-FFF2-40B4-BE49-F238E27FC236}">
                <a16:creationId xmlns:a16="http://schemas.microsoft.com/office/drawing/2014/main" xmlns="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218" name="Group 5">
          <a:extLst>
            <a:ext uri="{FF2B5EF4-FFF2-40B4-BE49-F238E27FC236}">
              <a16:creationId xmlns:a16="http://schemas.microsoft.com/office/drawing/2014/main" xmlns="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13647" y="2977403"/>
          <a:ext cx="7270937" cy="229721"/>
          <a:chOff x="1234" y="5634"/>
          <a:chExt cx="9721" cy="360"/>
        </a:xfrm>
      </xdr:grpSpPr>
      <xdr:sp macro="" textlink="">
        <xdr:nvSpPr>
          <xdr:cNvPr id="6219" name="Line 6">
            <a:extLst>
              <a:ext uri="{FF2B5EF4-FFF2-40B4-BE49-F238E27FC236}">
                <a16:creationId xmlns:a16="http://schemas.microsoft.com/office/drawing/2014/main" xmlns="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0" name="Line 7">
            <a:extLst>
              <a:ext uri="{FF2B5EF4-FFF2-40B4-BE49-F238E27FC236}">
                <a16:creationId xmlns:a16="http://schemas.microsoft.com/office/drawing/2014/main" xmlns="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21" name="Line 8">
            <a:extLst>
              <a:ext uri="{FF2B5EF4-FFF2-40B4-BE49-F238E27FC236}">
                <a16:creationId xmlns:a16="http://schemas.microsoft.com/office/drawing/2014/main" xmlns="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50"/>
  <sheetViews>
    <sheetView topLeftCell="A19" zoomScale="85" zoomScaleNormal="85" workbookViewId="0">
      <selection activeCell="AL49" sqref="AL49"/>
    </sheetView>
  </sheetViews>
  <sheetFormatPr defaultColWidth="2.625" defaultRowHeight="11.25"/>
  <cols>
    <col min="1" max="16384" width="2.625" style="44"/>
  </cols>
  <sheetData>
    <row r="1" spans="1:52" ht="10.5" customHeight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0.5" customHeight="1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7"/>
    </row>
    <row r="3" spans="1:52" ht="10.5" customHeight="1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7"/>
    </row>
    <row r="4" spans="1:52" ht="10.5" customHeight="1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5" spans="1:52" ht="10.5" customHeight="1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7"/>
    </row>
    <row r="6" spans="1:52" ht="10.5" customHeight="1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 ht="10.5" customHeight="1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 ht="10.5" customHeight="1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 ht="10.5" customHeight="1">
      <c r="A9" s="48"/>
      <c r="B9" s="49"/>
      <c r="C9" s="49"/>
      <c r="D9" s="49"/>
      <c r="E9" s="49"/>
      <c r="F9" s="49"/>
      <c r="G9" s="49"/>
      <c r="H9" s="49"/>
      <c r="I9" s="83" t="s">
        <v>5</v>
      </c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49"/>
      <c r="AT9" s="49"/>
      <c r="AU9" s="49"/>
      <c r="AV9" s="49"/>
      <c r="AW9" s="49"/>
      <c r="AX9" s="49"/>
      <c r="AY9" s="49"/>
      <c r="AZ9" s="50"/>
    </row>
    <row r="10" spans="1:52" ht="10.5" customHeight="1">
      <c r="A10" s="48"/>
      <c r="B10" s="49"/>
      <c r="C10" s="49"/>
      <c r="D10" s="49"/>
      <c r="E10" s="49"/>
      <c r="F10" s="49"/>
      <c r="G10" s="49"/>
      <c r="H10" s="49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49"/>
      <c r="AT10" s="49"/>
      <c r="AU10" s="49"/>
      <c r="AV10" s="49"/>
      <c r="AW10" s="49"/>
      <c r="AX10" s="49"/>
      <c r="AY10" s="49"/>
      <c r="AZ10" s="50"/>
    </row>
    <row r="11" spans="1:52" ht="10.5" customHeight="1">
      <c r="A11" s="48"/>
      <c r="B11" s="49"/>
      <c r="C11" s="49"/>
      <c r="D11" s="49"/>
      <c r="E11" s="49"/>
      <c r="F11" s="49"/>
      <c r="G11" s="49"/>
      <c r="H11" s="4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49"/>
      <c r="AT11" s="49"/>
      <c r="AU11" s="49"/>
      <c r="AV11" s="49"/>
      <c r="AW11" s="49"/>
      <c r="AX11" s="49"/>
      <c r="AY11" s="49"/>
      <c r="AZ11" s="50"/>
    </row>
    <row r="12" spans="1:52" ht="10.5" customHeight="1">
      <c r="A12" s="48"/>
      <c r="B12" s="49"/>
      <c r="C12" s="49"/>
      <c r="D12" s="49"/>
      <c r="E12" s="49"/>
      <c r="F12" s="49"/>
      <c r="G12" s="49"/>
      <c r="H12" s="4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49"/>
      <c r="AT12" s="49"/>
      <c r="AU12" s="49"/>
      <c r="AV12" s="49"/>
      <c r="AW12" s="49"/>
      <c r="AX12" s="49"/>
      <c r="AY12" s="49"/>
      <c r="AZ12" s="50"/>
    </row>
    <row r="13" spans="1:52" ht="10.5" customHeight="1">
      <c r="A13" s="48"/>
      <c r="B13" s="49"/>
      <c r="C13" s="49"/>
      <c r="D13" s="49"/>
      <c r="E13" s="49"/>
      <c r="F13" s="49"/>
      <c r="G13" s="49"/>
      <c r="H13" s="49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49"/>
      <c r="AT13" s="49"/>
      <c r="AU13" s="49"/>
      <c r="AV13" s="49"/>
      <c r="AW13" s="49"/>
      <c r="AX13" s="49"/>
      <c r="AY13" s="49"/>
      <c r="AZ13" s="50"/>
    </row>
    <row r="14" spans="1:52" ht="10.5" customHeight="1">
      <c r="A14" s="48"/>
      <c r="B14" s="49"/>
      <c r="C14" s="49"/>
      <c r="D14" s="49"/>
      <c r="E14" s="49"/>
      <c r="F14" s="49"/>
      <c r="G14" s="49"/>
      <c r="H14" s="49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49"/>
      <c r="AT14" s="49"/>
      <c r="AU14" s="49"/>
      <c r="AV14" s="49"/>
      <c r="AW14" s="49"/>
      <c r="AX14" s="49"/>
      <c r="AY14" s="49"/>
      <c r="AZ14" s="50"/>
    </row>
    <row r="15" spans="1:52" ht="10.5" customHeight="1">
      <c r="A15" s="48"/>
      <c r="B15" s="49"/>
      <c r="C15" s="49"/>
      <c r="D15" s="49"/>
      <c r="E15" s="49"/>
      <c r="F15" s="49"/>
      <c r="G15" s="49"/>
      <c r="H15" s="49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49"/>
      <c r="AT15" s="49"/>
      <c r="AU15" s="49"/>
      <c r="AV15" s="49"/>
      <c r="AW15" s="49"/>
      <c r="AX15" s="49"/>
      <c r="AY15" s="49"/>
      <c r="AZ15" s="50"/>
    </row>
    <row r="16" spans="1:52" ht="10.5" customHeight="1">
      <c r="A16" s="48"/>
      <c r="B16" s="49"/>
      <c r="C16" s="49"/>
      <c r="D16" s="49"/>
      <c r="E16" s="49"/>
      <c r="F16" s="49"/>
      <c r="G16" s="49"/>
      <c r="H16" s="49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49"/>
      <c r="AT16" s="49"/>
      <c r="AU16" s="49"/>
      <c r="AV16" s="49"/>
      <c r="AW16" s="49"/>
      <c r="AX16" s="49"/>
      <c r="AY16" s="49"/>
      <c r="AZ16" s="50"/>
    </row>
    <row r="17" spans="1:52" ht="10.5" customHeight="1">
      <c r="A17" s="48"/>
      <c r="B17" s="49"/>
      <c r="C17" s="49"/>
      <c r="D17" s="49"/>
      <c r="E17" s="49"/>
      <c r="F17" s="49"/>
      <c r="G17" s="49"/>
      <c r="H17" s="49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49"/>
      <c r="AT17" s="49"/>
      <c r="AU17" s="49"/>
      <c r="AV17" s="49"/>
      <c r="AW17" s="49"/>
      <c r="AX17" s="49"/>
      <c r="AY17" s="49"/>
      <c r="AZ17" s="50"/>
    </row>
    <row r="18" spans="1:52" ht="10.5" customHeight="1">
      <c r="A18" s="48"/>
      <c r="B18" s="49"/>
      <c r="C18" s="49"/>
      <c r="D18" s="49"/>
      <c r="E18" s="49"/>
      <c r="F18" s="49"/>
      <c r="G18" s="49"/>
      <c r="H18" s="49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49"/>
      <c r="AT18" s="49"/>
      <c r="AU18" s="49"/>
      <c r="AV18" s="49"/>
      <c r="AW18" s="49"/>
      <c r="AX18" s="49"/>
      <c r="AY18" s="49"/>
      <c r="AZ18" s="50"/>
    </row>
    <row r="19" spans="1:52" ht="10.5" customHeight="1">
      <c r="A19" s="48"/>
      <c r="B19" s="49"/>
      <c r="C19" s="49"/>
      <c r="D19" s="49"/>
      <c r="E19" s="49"/>
      <c r="F19" s="49"/>
      <c r="G19" s="49"/>
      <c r="H19" s="49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49"/>
      <c r="AT19" s="49"/>
      <c r="AU19" s="49"/>
      <c r="AV19" s="49"/>
      <c r="AW19" s="49"/>
      <c r="AX19" s="49"/>
      <c r="AY19" s="49"/>
      <c r="AZ19" s="50"/>
    </row>
    <row r="20" spans="1:52" ht="10.5" customHeight="1">
      <c r="A20" s="48"/>
      <c r="B20" s="49"/>
      <c r="C20" s="49"/>
      <c r="D20" s="49"/>
      <c r="E20" s="49"/>
      <c r="F20" s="49"/>
      <c r="G20" s="49"/>
      <c r="H20" s="49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49"/>
      <c r="AT20" s="49"/>
      <c r="AU20" s="49"/>
      <c r="AV20" s="49"/>
      <c r="AW20" s="49"/>
      <c r="AX20" s="49"/>
      <c r="AY20" s="49"/>
      <c r="AZ20" s="50"/>
    </row>
    <row r="21" spans="1:52" ht="10.5" customHeight="1">
      <c r="A21" s="45"/>
      <c r="B21" s="46"/>
      <c r="C21" s="46"/>
      <c r="D21" s="46"/>
      <c r="E21" s="46"/>
      <c r="F21" s="46"/>
      <c r="G21" s="46"/>
      <c r="H21" s="46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46"/>
      <c r="AT21" s="46"/>
      <c r="AU21" s="46"/>
      <c r="AV21" s="46"/>
      <c r="AW21" s="46"/>
      <c r="AX21" s="46"/>
      <c r="AY21" s="46"/>
      <c r="AZ21" s="47"/>
    </row>
    <row r="22" spans="1:52" ht="10.5" customHeight="1">
      <c r="A22" s="45"/>
      <c r="B22" s="46"/>
      <c r="C22" s="46"/>
      <c r="D22" s="46"/>
      <c r="E22" s="46"/>
      <c r="F22" s="46"/>
      <c r="G22" s="46"/>
      <c r="H22" s="46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46"/>
      <c r="AT22" s="46"/>
      <c r="AU22" s="46"/>
      <c r="AV22" s="46"/>
      <c r="AW22" s="46"/>
      <c r="AX22" s="46"/>
      <c r="AY22" s="46"/>
      <c r="AZ22" s="47"/>
    </row>
    <row r="23" spans="1:52" ht="10.5" customHeight="1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 ht="10.5" customHeight="1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 ht="10.5" customHeight="1">
      <c r="A25" s="45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 ht="10.5" customHeight="1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 ht="10.5" customHeight="1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0.5" customHeight="1">
      <c r="A28" s="45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51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51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51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51"/>
      <c r="AD37" s="46"/>
      <c r="AE37" s="46"/>
      <c r="AF37" s="84" t="s">
        <v>36</v>
      </c>
      <c r="AG37" s="84"/>
      <c r="AH37" s="84"/>
      <c r="AI37" s="84"/>
      <c r="AJ37" s="84"/>
      <c r="AK37" s="84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47"/>
    </row>
    <row r="38" spans="1:52">
      <c r="A38" s="45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51"/>
      <c r="AD38" s="46"/>
      <c r="AE38" s="46"/>
      <c r="AF38" s="84"/>
      <c r="AG38" s="84"/>
      <c r="AH38" s="84"/>
      <c r="AI38" s="84"/>
      <c r="AJ38" s="84"/>
      <c r="AK38" s="84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47"/>
    </row>
    <row r="39" spans="1:52" ht="10.5" customHeight="1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84" t="s">
        <v>0</v>
      </c>
      <c r="AG39" s="84"/>
      <c r="AH39" s="84"/>
      <c r="AI39" s="84"/>
      <c r="AJ39" s="84"/>
      <c r="AK39" s="84"/>
      <c r="AL39" s="82" t="s">
        <v>79</v>
      </c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47"/>
    </row>
    <row r="40" spans="1:52" ht="10.5" customHeight="1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84"/>
      <c r="AG40" s="84"/>
      <c r="AH40" s="84"/>
      <c r="AI40" s="84"/>
      <c r="AJ40" s="84"/>
      <c r="AK40" s="84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47"/>
    </row>
    <row r="41" spans="1:52" ht="10.5" customHeight="1">
      <c r="A41" s="45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84" t="s">
        <v>65</v>
      </c>
      <c r="AG41" s="84"/>
      <c r="AH41" s="84"/>
      <c r="AI41" s="84"/>
      <c r="AJ41" s="84"/>
      <c r="AK41" s="84"/>
      <c r="AL41" s="82" t="s">
        <v>80</v>
      </c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47"/>
    </row>
    <row r="42" spans="1:52" ht="10.5" customHeight="1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84"/>
      <c r="AG42" s="84"/>
      <c r="AH42" s="84"/>
      <c r="AI42" s="84"/>
      <c r="AJ42" s="84"/>
      <c r="AK42" s="84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47"/>
    </row>
    <row r="43" spans="1:5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84" t="s">
        <v>67</v>
      </c>
      <c r="AG43" s="84"/>
      <c r="AH43" s="84"/>
      <c r="AI43" s="84"/>
      <c r="AJ43" s="84"/>
      <c r="AK43" s="84"/>
      <c r="AL43" s="85" t="s">
        <v>68</v>
      </c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47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84"/>
      <c r="AG44" s="84"/>
      <c r="AH44" s="84"/>
      <c r="AI44" s="84"/>
      <c r="AJ44" s="84"/>
      <c r="AK44" s="84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84" t="s">
        <v>28</v>
      </c>
      <c r="AG45" s="84"/>
      <c r="AH45" s="84"/>
      <c r="AI45" s="84"/>
      <c r="AJ45" s="84"/>
      <c r="AK45" s="84"/>
      <c r="AL45" s="86">
        <v>45083</v>
      </c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84"/>
      <c r="AG46" s="84"/>
      <c r="AH46" s="84"/>
      <c r="AI46" s="84"/>
      <c r="AJ46" s="84"/>
      <c r="AK46" s="84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47"/>
    </row>
    <row r="47" spans="1:52">
      <c r="A47" s="45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84" t="s">
        <v>27</v>
      </c>
      <c r="AG47" s="84"/>
      <c r="AH47" s="84"/>
      <c r="AI47" s="84"/>
      <c r="AJ47" s="84"/>
      <c r="AK47" s="84"/>
      <c r="AL47" s="82" t="s">
        <v>122</v>
      </c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84"/>
      <c r="AG48" s="84"/>
      <c r="AH48" s="84"/>
      <c r="AI48" s="84"/>
      <c r="AJ48" s="84"/>
      <c r="AK48" s="84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4"/>
    </row>
  </sheetData>
  <mergeCells count="13">
    <mergeCell ref="AF47:AK48"/>
    <mergeCell ref="AL41:AY42"/>
    <mergeCell ref="AL43:AY44"/>
    <mergeCell ref="AL45:AY46"/>
    <mergeCell ref="AL47:AY48"/>
    <mergeCell ref="AF41:AK42"/>
    <mergeCell ref="AF43:AK44"/>
    <mergeCell ref="AF45:AK46"/>
    <mergeCell ref="AL39:AY40"/>
    <mergeCell ref="I9:AR22"/>
    <mergeCell ref="AF39:AK40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72" t="s">
        <v>5</v>
      </c>
      <c r="B1" s="173"/>
      <c r="C1" s="173"/>
      <c r="D1" s="173"/>
      <c r="E1" s="173"/>
      <c r="F1" s="173"/>
      <c r="G1" s="173"/>
      <c r="H1" s="173"/>
      <c r="I1" s="173"/>
      <c r="J1" s="174"/>
      <c r="K1" s="170" t="s">
        <v>3</v>
      </c>
      <c r="L1" s="170"/>
      <c r="M1" s="170"/>
      <c r="N1" s="170"/>
      <c r="O1" s="178" t="str">
        <f>IF(ISBLANK(表紙!AL41),"",(表紙!AL41))</f>
        <v>ホーム</v>
      </c>
      <c r="P1" s="178"/>
      <c r="Q1" s="178"/>
      <c r="R1" s="178"/>
      <c r="S1" s="178"/>
      <c r="T1" s="178"/>
      <c r="U1" s="178"/>
      <c r="V1" s="178"/>
      <c r="W1" s="178"/>
      <c r="X1" s="178"/>
      <c r="Y1" s="170" t="s">
        <v>13</v>
      </c>
      <c r="Z1" s="170"/>
      <c r="AA1" s="170"/>
      <c r="AB1" s="170"/>
      <c r="AC1" s="184" t="e">
        <f>IF(ISBLANK(表紙!#REF!),"",(表紙!#REF!))</f>
        <v>#REF!</v>
      </c>
      <c r="AD1" s="184"/>
      <c r="AE1" s="184"/>
      <c r="AF1" s="184"/>
      <c r="AG1" s="184"/>
      <c r="AH1" s="184"/>
      <c r="AI1" s="184"/>
      <c r="AJ1" s="184"/>
      <c r="AK1" s="184"/>
      <c r="AL1" s="184"/>
      <c r="AM1" s="170" t="s">
        <v>1</v>
      </c>
      <c r="AN1" s="170"/>
      <c r="AO1" s="170"/>
      <c r="AP1" s="170"/>
      <c r="AQ1" s="180">
        <f>IF(ISBLANK(表紙!AL45),"",(表紙!AL45))</f>
        <v>45083</v>
      </c>
      <c r="AR1" s="180"/>
      <c r="AS1" s="180"/>
      <c r="AT1" s="180"/>
      <c r="AU1" s="180"/>
      <c r="AV1" s="180"/>
      <c r="AW1" s="180"/>
      <c r="AX1" s="180"/>
      <c r="AY1" s="180"/>
      <c r="AZ1" s="181"/>
    </row>
    <row r="2" spans="1:52" ht="11.25" thickBot="1">
      <c r="A2" s="175"/>
      <c r="B2" s="176"/>
      <c r="C2" s="176"/>
      <c r="D2" s="176"/>
      <c r="E2" s="176"/>
      <c r="F2" s="176"/>
      <c r="G2" s="176"/>
      <c r="H2" s="176"/>
      <c r="I2" s="176"/>
      <c r="J2" s="177"/>
      <c r="K2" s="171" t="s">
        <v>4</v>
      </c>
      <c r="L2" s="171"/>
      <c r="M2" s="171"/>
      <c r="N2" s="171"/>
      <c r="O2" s="179" t="e">
        <f>IF(ISBLANK(表紙!#REF!),"",(表紙!#REF!))</f>
        <v>#REF!</v>
      </c>
      <c r="P2" s="179"/>
      <c r="Q2" s="179"/>
      <c r="R2" s="179"/>
      <c r="S2" s="179"/>
      <c r="T2" s="179"/>
      <c r="U2" s="179"/>
      <c r="V2" s="179"/>
      <c r="W2" s="179"/>
      <c r="X2" s="179"/>
      <c r="Y2" s="171" t="s">
        <v>0</v>
      </c>
      <c r="Z2" s="171"/>
      <c r="AA2" s="171"/>
      <c r="AB2" s="171"/>
      <c r="AC2" s="185" t="str">
        <f>IF(ISBLANK(表紙!AL39),"",(表紙!AL39))</f>
        <v>TENET</v>
      </c>
      <c r="AD2" s="185"/>
      <c r="AE2" s="185"/>
      <c r="AF2" s="185"/>
      <c r="AG2" s="185"/>
      <c r="AH2" s="185"/>
      <c r="AI2" s="185"/>
      <c r="AJ2" s="185"/>
      <c r="AK2" s="185"/>
      <c r="AL2" s="185"/>
      <c r="AM2" s="171" t="s">
        <v>27</v>
      </c>
      <c r="AN2" s="171"/>
      <c r="AO2" s="171"/>
      <c r="AP2" s="171"/>
      <c r="AQ2" s="182" t="str">
        <f>IF(ISBLANK(表紙!AL47),"",(表紙!AL47))</f>
        <v>甲斐</v>
      </c>
      <c r="AR2" s="182"/>
      <c r="AS2" s="182"/>
      <c r="AT2" s="182"/>
      <c r="AU2" s="182"/>
      <c r="AV2" s="182"/>
      <c r="AW2" s="182"/>
      <c r="AX2" s="182"/>
      <c r="AY2" s="182"/>
      <c r="AZ2" s="183"/>
    </row>
    <row r="3" spans="1:52" ht="11.25" thickTop="1">
      <c r="B3" s="2"/>
    </row>
    <row r="4" spans="1:52">
      <c r="A4" s="15" t="s">
        <v>26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1:5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29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5" t="s">
        <v>37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7"/>
    </row>
    <row r="9" spans="1:52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8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5" t="s">
        <v>37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7"/>
    </row>
    <row r="13" spans="1:52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8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29"/>
    </row>
    <row r="16" spans="1:52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7"/>
    </row>
    <row r="17" spans="1:52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7"/>
    </row>
    <row r="18" spans="1:52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7"/>
    </row>
    <row r="19" spans="1:52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7"/>
    </row>
    <row r="20" spans="1:52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7"/>
    </row>
    <row r="21" spans="1:52">
      <c r="A21" s="35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7"/>
    </row>
    <row r="22" spans="1:52">
      <c r="A22" s="35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7"/>
    </row>
    <row r="23" spans="1:52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7"/>
    </row>
    <row r="24" spans="1:52">
      <c r="A24" s="35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7"/>
    </row>
    <row r="25" spans="1:52">
      <c r="A25" s="35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7"/>
    </row>
    <row r="26" spans="1:52">
      <c r="A26" s="35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7"/>
    </row>
    <row r="27" spans="1:52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7"/>
    </row>
    <row r="28" spans="1:52">
      <c r="A28" s="35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7"/>
    </row>
    <row r="29" spans="1:52">
      <c r="A29" s="35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7"/>
    </row>
    <row r="30" spans="1:52">
      <c r="A30" s="35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7"/>
    </row>
    <row r="31" spans="1:52">
      <c r="A31" s="35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7"/>
    </row>
    <row r="32" spans="1:52">
      <c r="A32" s="35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7"/>
    </row>
    <row r="33" spans="1:52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7"/>
    </row>
    <row r="34" spans="1:52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7"/>
    </row>
    <row r="35" spans="1:52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7"/>
    </row>
    <row r="36" spans="1:52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7"/>
    </row>
    <row r="37" spans="1:52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7"/>
    </row>
    <row r="38" spans="1:52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7"/>
    </row>
    <row r="39" spans="1:52">
      <c r="A39" s="35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7"/>
    </row>
    <row r="40" spans="1:52">
      <c r="A40" s="35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7"/>
    </row>
    <row r="41" spans="1:52">
      <c r="A41" s="35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7"/>
    </row>
    <row r="42" spans="1:52">
      <c r="A42" s="35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7"/>
    </row>
    <row r="43" spans="1:52">
      <c r="A43" s="35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7"/>
    </row>
    <row r="44" spans="1:52">
      <c r="A44" s="35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7"/>
    </row>
    <row r="45" spans="1:52">
      <c r="A45" s="35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7"/>
    </row>
    <row r="46" spans="1:52">
      <c r="A46" s="35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7"/>
    </row>
    <row r="47" spans="1:52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7"/>
    </row>
    <row r="48" spans="1:52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7"/>
    </row>
    <row r="49" spans="1:52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7"/>
    </row>
    <row r="50" spans="1:52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7"/>
    </row>
    <row r="51" spans="1:52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7"/>
    </row>
    <row r="52" spans="1:52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40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218" t="s">
        <v>5</v>
      </c>
      <c r="B1" s="219"/>
      <c r="C1" s="219"/>
      <c r="D1" s="219"/>
      <c r="E1" s="219"/>
      <c r="F1" s="219"/>
      <c r="G1" s="219"/>
      <c r="H1" s="219"/>
      <c r="I1" s="219"/>
      <c r="J1" s="220"/>
      <c r="K1" s="170" t="s">
        <v>3</v>
      </c>
      <c r="L1" s="170"/>
      <c r="M1" s="170"/>
      <c r="N1" s="170"/>
      <c r="O1" s="178" t="str">
        <f>IF(ISBLANK(表紙!AL41),"",(表紙!AL41))</f>
        <v>ホーム</v>
      </c>
      <c r="P1" s="178"/>
      <c r="Q1" s="178"/>
      <c r="R1" s="178"/>
      <c r="S1" s="178"/>
      <c r="T1" s="178"/>
      <c r="U1" s="178"/>
      <c r="V1" s="178"/>
      <c r="W1" s="178"/>
      <c r="X1" s="178"/>
      <c r="Y1" s="170" t="s">
        <v>13</v>
      </c>
      <c r="Z1" s="170"/>
      <c r="AA1" s="170"/>
      <c r="AB1" s="170"/>
      <c r="AC1" s="184" t="e">
        <f>IF(ISBLANK(表紙!#REF!),"",(表紙!#REF!))</f>
        <v>#REF!</v>
      </c>
      <c r="AD1" s="184"/>
      <c r="AE1" s="184"/>
      <c r="AF1" s="184"/>
      <c r="AG1" s="184"/>
      <c r="AH1" s="184"/>
      <c r="AI1" s="184"/>
      <c r="AJ1" s="184"/>
      <c r="AK1" s="184"/>
      <c r="AL1" s="184"/>
      <c r="AM1" s="170" t="s">
        <v>1</v>
      </c>
      <c r="AN1" s="170"/>
      <c r="AO1" s="170"/>
      <c r="AP1" s="170"/>
      <c r="AQ1" s="180">
        <f>IF(ISBLANK(表紙!AL45),"",(表紙!AL45))</f>
        <v>45083</v>
      </c>
      <c r="AR1" s="180"/>
      <c r="AS1" s="180"/>
      <c r="AT1" s="180"/>
      <c r="AU1" s="180"/>
      <c r="AV1" s="180"/>
      <c r="AW1" s="180"/>
      <c r="AX1" s="180"/>
      <c r="AY1" s="180"/>
      <c r="AZ1" s="181"/>
    </row>
    <row r="2" spans="1:52" ht="11.25" thickBot="1">
      <c r="A2" s="221"/>
      <c r="B2" s="222"/>
      <c r="C2" s="222"/>
      <c r="D2" s="222"/>
      <c r="E2" s="222"/>
      <c r="F2" s="222"/>
      <c r="G2" s="222"/>
      <c r="H2" s="222"/>
      <c r="I2" s="222"/>
      <c r="J2" s="223"/>
      <c r="K2" s="171" t="s">
        <v>4</v>
      </c>
      <c r="L2" s="171"/>
      <c r="M2" s="171"/>
      <c r="N2" s="171"/>
      <c r="O2" s="179" t="e">
        <f>IF(ISBLANK(表紙!#REF!),"",(表紙!#REF!))</f>
        <v>#REF!</v>
      </c>
      <c r="P2" s="179"/>
      <c r="Q2" s="179"/>
      <c r="R2" s="179"/>
      <c r="S2" s="179"/>
      <c r="T2" s="179"/>
      <c r="U2" s="179"/>
      <c r="V2" s="179"/>
      <c r="W2" s="179"/>
      <c r="X2" s="179"/>
      <c r="Y2" s="171" t="s">
        <v>0</v>
      </c>
      <c r="Z2" s="171"/>
      <c r="AA2" s="171"/>
      <c r="AB2" s="171"/>
      <c r="AC2" s="185" t="str">
        <f>IF(ISBLANK(表紙!AL39),"",(表紙!AL39))</f>
        <v>TENET</v>
      </c>
      <c r="AD2" s="185"/>
      <c r="AE2" s="185"/>
      <c r="AF2" s="185"/>
      <c r="AG2" s="185"/>
      <c r="AH2" s="185"/>
      <c r="AI2" s="185"/>
      <c r="AJ2" s="185"/>
      <c r="AK2" s="185"/>
      <c r="AL2" s="185"/>
      <c r="AM2" s="171" t="s">
        <v>27</v>
      </c>
      <c r="AN2" s="171"/>
      <c r="AO2" s="171"/>
      <c r="AP2" s="171"/>
      <c r="AQ2" s="182" t="str">
        <f>IF(ISBLANK(表紙!AL47),"",(表紙!AL47))</f>
        <v>甲斐</v>
      </c>
      <c r="AR2" s="182"/>
      <c r="AS2" s="182"/>
      <c r="AT2" s="182"/>
      <c r="AU2" s="182"/>
      <c r="AV2" s="182"/>
      <c r="AW2" s="182"/>
      <c r="AX2" s="182"/>
      <c r="AY2" s="182"/>
      <c r="AZ2" s="183"/>
    </row>
    <row r="3" spans="1:52" ht="11.25" thickTop="1">
      <c r="B3" s="2"/>
    </row>
    <row r="4" spans="1:52">
      <c r="A4" s="15" t="s">
        <v>38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15" t="s">
        <v>23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4"/>
    </row>
    <row r="6" spans="1:52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29"/>
    </row>
    <row r="8" spans="1:52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29"/>
    </row>
    <row r="9" spans="1:5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29"/>
    </row>
    <row r="10" spans="1:52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29"/>
    </row>
    <row r="11" spans="1:5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29"/>
    </row>
    <row r="12" spans="1:52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29"/>
    </row>
    <row r="13" spans="1:5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29"/>
    </row>
    <row r="14" spans="1:52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29"/>
    </row>
    <row r="15" spans="1:52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2"/>
    </row>
    <row r="16" spans="1:52">
      <c r="A16" s="23" t="s">
        <v>24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8"/>
    </row>
    <row r="18" spans="1:5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29"/>
    </row>
    <row r="19" spans="1:5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9"/>
    </row>
    <row r="20" spans="1:5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29"/>
    </row>
    <row r="21" spans="1:5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9"/>
    </row>
    <row r="22" spans="1:5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29"/>
    </row>
    <row r="23" spans="1:5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9"/>
    </row>
    <row r="24" spans="1:5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29"/>
    </row>
    <row r="25" spans="1:5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29"/>
    </row>
    <row r="26" spans="1:5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2"/>
    </row>
    <row r="27" spans="1:52">
      <c r="A27" s="23" t="s">
        <v>25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8"/>
    </row>
    <row r="29" spans="1:5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29"/>
    </row>
    <row r="30" spans="1:5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29"/>
    </row>
    <row r="31" spans="1:5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29"/>
    </row>
    <row r="32" spans="1:5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29"/>
    </row>
    <row r="33" spans="1:5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29"/>
    </row>
    <row r="34" spans="1:5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29"/>
    </row>
    <row r="35" spans="1:5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29"/>
    </row>
    <row r="36" spans="1:5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29"/>
    </row>
    <row r="37" spans="1:5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29"/>
    </row>
    <row r="38" spans="1:5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29"/>
    </row>
    <row r="39" spans="1:5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29"/>
    </row>
    <row r="40" spans="1:5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29"/>
    </row>
    <row r="41" spans="1:5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29"/>
    </row>
    <row r="42" spans="1:5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29"/>
    </row>
    <row r="43" spans="1:5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29"/>
    </row>
    <row r="44" spans="1:5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29"/>
    </row>
    <row r="45" spans="1:5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29"/>
    </row>
    <row r="46" spans="1:5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29"/>
    </row>
    <row r="47" spans="1:5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29"/>
    </row>
    <row r="48" spans="1:5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29"/>
    </row>
    <row r="49" spans="1:5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29"/>
    </row>
    <row r="50" spans="1:5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29"/>
    </row>
    <row r="51" spans="1:5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29"/>
    </row>
    <row r="52" spans="1:5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2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selection activeCell="K6" sqref="K6:N6"/>
    </sheetView>
  </sheetViews>
  <sheetFormatPr defaultColWidth="2.625" defaultRowHeight="11.25"/>
  <cols>
    <col min="1" max="16384" width="2.625" style="75"/>
  </cols>
  <sheetData>
    <row r="1" spans="1:52" ht="12" thickTop="1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1"/>
      <c r="AB1" s="105" t="s">
        <v>0</v>
      </c>
      <c r="AC1" s="105"/>
      <c r="AD1" s="105"/>
      <c r="AE1" s="105"/>
      <c r="AF1" s="106" t="str">
        <f>IF(ISBLANK(表紙!AL39),"",(表紙!AL39))</f>
        <v>TENET</v>
      </c>
      <c r="AG1" s="106"/>
      <c r="AH1" s="106"/>
      <c r="AI1" s="106"/>
      <c r="AJ1" s="106"/>
      <c r="AK1" s="106"/>
      <c r="AL1" s="106"/>
      <c r="AM1" s="105"/>
      <c r="AN1" s="105"/>
      <c r="AO1" s="105"/>
      <c r="AP1" s="105"/>
      <c r="AQ1" s="106"/>
      <c r="AR1" s="106"/>
      <c r="AS1" s="106"/>
      <c r="AT1" s="106"/>
      <c r="AU1" s="106"/>
      <c r="AV1" s="106"/>
      <c r="AW1" s="106"/>
      <c r="AX1" s="106"/>
      <c r="AY1" s="106"/>
      <c r="AZ1" s="106"/>
    </row>
    <row r="2" spans="1:52" ht="12" thickBo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4"/>
      <c r="AB2" s="107" t="s">
        <v>66</v>
      </c>
      <c r="AC2" s="107"/>
      <c r="AD2" s="107"/>
      <c r="AE2" s="107"/>
      <c r="AF2" s="108" t="str">
        <f>IF(ISBLANK(表紙!AL41),"",(表紙!AL41))</f>
        <v>ホーム</v>
      </c>
      <c r="AG2" s="108"/>
      <c r="AH2" s="108"/>
      <c r="AI2" s="108"/>
      <c r="AJ2" s="108"/>
      <c r="AK2" s="108"/>
      <c r="AL2" s="108"/>
      <c r="AM2" s="107"/>
      <c r="AN2" s="107"/>
      <c r="AO2" s="107"/>
      <c r="AP2" s="107"/>
      <c r="AQ2" s="108"/>
      <c r="AR2" s="108"/>
      <c r="AS2" s="108"/>
      <c r="AT2" s="108"/>
      <c r="AU2" s="108"/>
      <c r="AV2" s="108"/>
      <c r="AW2" s="108"/>
      <c r="AX2" s="108"/>
      <c r="AY2" s="108"/>
      <c r="AZ2" s="108"/>
    </row>
    <row r="3" spans="1:52" ht="13.5" customHeight="1" thickTop="1"/>
    <row r="4" spans="1:52">
      <c r="A4" s="115" t="s">
        <v>35</v>
      </c>
      <c r="B4" s="116"/>
      <c r="C4" s="115" t="s">
        <v>67</v>
      </c>
      <c r="D4" s="117"/>
      <c r="E4" s="117"/>
      <c r="F4" s="116"/>
      <c r="G4" s="115" t="s">
        <v>31</v>
      </c>
      <c r="H4" s="117"/>
      <c r="I4" s="117"/>
      <c r="J4" s="116"/>
      <c r="K4" s="115" t="s">
        <v>32</v>
      </c>
      <c r="L4" s="117"/>
      <c r="M4" s="117"/>
      <c r="N4" s="116"/>
      <c r="O4" s="115" t="s">
        <v>33</v>
      </c>
      <c r="P4" s="117"/>
      <c r="Q4" s="117"/>
      <c r="R4" s="117"/>
      <c r="S4" s="117"/>
      <c r="T4" s="117"/>
      <c r="U4" s="117"/>
      <c r="V4" s="117"/>
      <c r="W4" s="116"/>
      <c r="X4" s="115" t="s">
        <v>34</v>
      </c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</row>
    <row r="5" spans="1:52">
      <c r="A5" s="112">
        <f t="shared" ref="A5:A52" si="0">ROW()-4</f>
        <v>1</v>
      </c>
      <c r="B5" s="112"/>
      <c r="C5" s="122" t="s">
        <v>68</v>
      </c>
      <c r="D5" s="122"/>
      <c r="E5" s="122"/>
      <c r="F5" s="122"/>
      <c r="G5" s="118">
        <v>45083</v>
      </c>
      <c r="H5" s="118"/>
      <c r="I5" s="118"/>
      <c r="J5" s="118"/>
      <c r="K5" s="112" t="s">
        <v>81</v>
      </c>
      <c r="L5" s="112"/>
      <c r="M5" s="112"/>
      <c r="N5" s="112"/>
      <c r="O5" s="112" t="s">
        <v>64</v>
      </c>
      <c r="P5" s="112"/>
      <c r="Q5" s="112"/>
      <c r="R5" s="112"/>
      <c r="S5" s="112"/>
      <c r="T5" s="112"/>
      <c r="U5" s="112"/>
      <c r="V5" s="112"/>
      <c r="W5" s="112"/>
      <c r="X5" s="112" t="s">
        <v>69</v>
      </c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</row>
    <row r="6" spans="1:52">
      <c r="A6" s="113">
        <f t="shared" si="0"/>
        <v>2</v>
      </c>
      <c r="B6" s="113"/>
      <c r="C6" s="123"/>
      <c r="D6" s="123"/>
      <c r="E6" s="123"/>
      <c r="F6" s="123"/>
      <c r="G6" s="114"/>
      <c r="H6" s="114"/>
      <c r="I6" s="114"/>
      <c r="J6" s="114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</row>
    <row r="7" spans="1:52">
      <c r="A7" s="113">
        <f t="shared" si="0"/>
        <v>3</v>
      </c>
      <c r="B7" s="113"/>
      <c r="C7" s="123"/>
      <c r="D7" s="123"/>
      <c r="E7" s="123"/>
      <c r="F7" s="123"/>
      <c r="G7" s="114"/>
      <c r="H7" s="114"/>
      <c r="I7" s="114"/>
      <c r="J7" s="114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</row>
    <row r="8" spans="1:52">
      <c r="A8" s="113">
        <f t="shared" si="0"/>
        <v>4</v>
      </c>
      <c r="B8" s="113"/>
      <c r="C8" s="123"/>
      <c r="D8" s="123"/>
      <c r="E8" s="123"/>
      <c r="F8" s="123"/>
      <c r="G8" s="114"/>
      <c r="H8" s="114"/>
      <c r="I8" s="114"/>
      <c r="J8" s="114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</row>
    <row r="9" spans="1:52">
      <c r="A9" s="113">
        <f t="shared" si="0"/>
        <v>5</v>
      </c>
      <c r="B9" s="113"/>
      <c r="C9" s="123"/>
      <c r="D9" s="123"/>
      <c r="E9" s="123"/>
      <c r="F9" s="123"/>
      <c r="G9" s="114"/>
      <c r="H9" s="114"/>
      <c r="I9" s="114"/>
      <c r="J9" s="11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</row>
    <row r="10" spans="1:52">
      <c r="A10" s="113">
        <f t="shared" si="0"/>
        <v>6</v>
      </c>
      <c r="B10" s="113"/>
      <c r="C10" s="123"/>
      <c r="D10" s="123"/>
      <c r="E10" s="123"/>
      <c r="F10" s="123"/>
      <c r="G10" s="114"/>
      <c r="H10" s="114"/>
      <c r="I10" s="114"/>
      <c r="J10" s="11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</row>
    <row r="11" spans="1:52">
      <c r="A11" s="89">
        <f t="shared" si="0"/>
        <v>7</v>
      </c>
      <c r="B11" s="90"/>
      <c r="C11" s="109"/>
      <c r="D11" s="110"/>
      <c r="E11" s="110"/>
      <c r="F11" s="111"/>
      <c r="G11" s="96"/>
      <c r="H11" s="97"/>
      <c r="I11" s="97"/>
      <c r="J11" s="98"/>
      <c r="K11" s="89"/>
      <c r="L11" s="91"/>
      <c r="M11" s="91"/>
      <c r="N11" s="90"/>
      <c r="O11" s="89"/>
      <c r="P11" s="91"/>
      <c r="Q11" s="91"/>
      <c r="R11" s="91"/>
      <c r="S11" s="91"/>
      <c r="T11" s="91"/>
      <c r="U11" s="91"/>
      <c r="V11" s="91"/>
      <c r="W11" s="90"/>
      <c r="X11" s="89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0"/>
    </row>
    <row r="12" spans="1:52">
      <c r="A12" s="89">
        <f t="shared" si="0"/>
        <v>8</v>
      </c>
      <c r="B12" s="90"/>
      <c r="C12" s="109"/>
      <c r="D12" s="110"/>
      <c r="E12" s="110"/>
      <c r="F12" s="111"/>
      <c r="G12" s="96"/>
      <c r="H12" s="97"/>
      <c r="I12" s="97"/>
      <c r="J12" s="98"/>
      <c r="K12" s="89"/>
      <c r="L12" s="91"/>
      <c r="M12" s="91"/>
      <c r="N12" s="90"/>
      <c r="O12" s="89"/>
      <c r="P12" s="91"/>
      <c r="Q12" s="91"/>
      <c r="R12" s="91"/>
      <c r="S12" s="91"/>
      <c r="T12" s="91"/>
      <c r="U12" s="91"/>
      <c r="V12" s="91"/>
      <c r="W12" s="90"/>
      <c r="X12" s="89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0"/>
    </row>
    <row r="13" spans="1:52">
      <c r="A13" s="89">
        <f t="shared" si="0"/>
        <v>9</v>
      </c>
      <c r="B13" s="90"/>
      <c r="C13" s="109"/>
      <c r="D13" s="110"/>
      <c r="E13" s="110"/>
      <c r="F13" s="111"/>
      <c r="G13" s="96"/>
      <c r="H13" s="97"/>
      <c r="I13" s="97"/>
      <c r="J13" s="98"/>
      <c r="K13" s="89"/>
      <c r="L13" s="91"/>
      <c r="M13" s="91"/>
      <c r="N13" s="90"/>
      <c r="O13" s="89"/>
      <c r="P13" s="91"/>
      <c r="Q13" s="91"/>
      <c r="R13" s="91"/>
      <c r="S13" s="91"/>
      <c r="T13" s="91"/>
      <c r="U13" s="91"/>
      <c r="V13" s="91"/>
      <c r="W13" s="90"/>
      <c r="X13" s="89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0"/>
    </row>
    <row r="14" spans="1:52">
      <c r="A14" s="89">
        <f t="shared" si="0"/>
        <v>10</v>
      </c>
      <c r="B14" s="90"/>
      <c r="C14" s="109"/>
      <c r="D14" s="110"/>
      <c r="E14" s="110"/>
      <c r="F14" s="111"/>
      <c r="G14" s="96"/>
      <c r="H14" s="97"/>
      <c r="I14" s="97"/>
      <c r="J14" s="98"/>
      <c r="K14" s="89"/>
      <c r="L14" s="91"/>
      <c r="M14" s="91"/>
      <c r="N14" s="90"/>
      <c r="O14" s="89"/>
      <c r="P14" s="91"/>
      <c r="Q14" s="91"/>
      <c r="R14" s="91"/>
      <c r="S14" s="91"/>
      <c r="T14" s="91"/>
      <c r="U14" s="91"/>
      <c r="V14" s="91"/>
      <c r="W14" s="90"/>
      <c r="X14" s="89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0"/>
    </row>
    <row r="15" spans="1:52">
      <c r="A15" s="89">
        <f t="shared" si="0"/>
        <v>11</v>
      </c>
      <c r="B15" s="90"/>
      <c r="C15" s="109"/>
      <c r="D15" s="110"/>
      <c r="E15" s="110"/>
      <c r="F15" s="111"/>
      <c r="G15" s="96"/>
      <c r="H15" s="97"/>
      <c r="I15" s="97"/>
      <c r="J15" s="98"/>
      <c r="K15" s="89"/>
      <c r="L15" s="91"/>
      <c r="M15" s="91"/>
      <c r="N15" s="90"/>
      <c r="O15" s="89"/>
      <c r="P15" s="91"/>
      <c r="Q15" s="91"/>
      <c r="R15" s="91"/>
      <c r="S15" s="91"/>
      <c r="T15" s="91"/>
      <c r="U15" s="91"/>
      <c r="V15" s="91"/>
      <c r="W15" s="90"/>
      <c r="X15" s="89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0"/>
    </row>
    <row r="16" spans="1:52">
      <c r="A16" s="89">
        <f t="shared" si="0"/>
        <v>12</v>
      </c>
      <c r="B16" s="90"/>
      <c r="C16" s="109"/>
      <c r="D16" s="110"/>
      <c r="E16" s="110"/>
      <c r="F16" s="111"/>
      <c r="G16" s="96"/>
      <c r="H16" s="97"/>
      <c r="I16" s="97"/>
      <c r="J16" s="98"/>
      <c r="K16" s="89"/>
      <c r="L16" s="91"/>
      <c r="M16" s="91"/>
      <c r="N16" s="90"/>
      <c r="O16" s="89"/>
      <c r="P16" s="91"/>
      <c r="Q16" s="91"/>
      <c r="R16" s="91"/>
      <c r="S16" s="91"/>
      <c r="T16" s="91"/>
      <c r="U16" s="91"/>
      <c r="V16" s="91"/>
      <c r="W16" s="90"/>
      <c r="X16" s="89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0"/>
    </row>
    <row r="17" spans="1:52">
      <c r="A17" s="89">
        <f t="shared" si="0"/>
        <v>13</v>
      </c>
      <c r="B17" s="90"/>
      <c r="C17" s="109"/>
      <c r="D17" s="110"/>
      <c r="E17" s="110"/>
      <c r="F17" s="111"/>
      <c r="G17" s="96"/>
      <c r="H17" s="97"/>
      <c r="I17" s="97"/>
      <c r="J17" s="98"/>
      <c r="K17" s="89"/>
      <c r="L17" s="91"/>
      <c r="M17" s="91"/>
      <c r="N17" s="90"/>
      <c r="O17" s="89"/>
      <c r="P17" s="91"/>
      <c r="Q17" s="91"/>
      <c r="R17" s="91"/>
      <c r="S17" s="91"/>
      <c r="T17" s="91"/>
      <c r="U17" s="91"/>
      <c r="V17" s="91"/>
      <c r="W17" s="90"/>
      <c r="X17" s="89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0"/>
    </row>
    <row r="18" spans="1:52">
      <c r="A18" s="89">
        <f t="shared" si="0"/>
        <v>14</v>
      </c>
      <c r="B18" s="90"/>
      <c r="C18" s="109"/>
      <c r="D18" s="110"/>
      <c r="E18" s="110"/>
      <c r="F18" s="111"/>
      <c r="G18" s="96"/>
      <c r="H18" s="97"/>
      <c r="I18" s="97"/>
      <c r="J18" s="98"/>
      <c r="K18" s="89"/>
      <c r="L18" s="91"/>
      <c r="M18" s="91"/>
      <c r="N18" s="90"/>
      <c r="O18" s="89"/>
      <c r="P18" s="91"/>
      <c r="Q18" s="91"/>
      <c r="R18" s="91"/>
      <c r="S18" s="91"/>
      <c r="T18" s="91"/>
      <c r="U18" s="91"/>
      <c r="V18" s="91"/>
      <c r="W18" s="90"/>
      <c r="X18" s="89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0"/>
    </row>
    <row r="19" spans="1:52">
      <c r="A19" s="89">
        <f t="shared" si="0"/>
        <v>15</v>
      </c>
      <c r="B19" s="90"/>
      <c r="C19" s="109"/>
      <c r="D19" s="110"/>
      <c r="E19" s="110"/>
      <c r="F19" s="111"/>
      <c r="G19" s="96"/>
      <c r="H19" s="97"/>
      <c r="I19" s="97"/>
      <c r="J19" s="98"/>
      <c r="K19" s="89"/>
      <c r="L19" s="91"/>
      <c r="M19" s="91"/>
      <c r="N19" s="90"/>
      <c r="O19" s="89"/>
      <c r="P19" s="91"/>
      <c r="Q19" s="91"/>
      <c r="R19" s="91"/>
      <c r="S19" s="91"/>
      <c r="T19" s="91"/>
      <c r="U19" s="91"/>
      <c r="V19" s="91"/>
      <c r="W19" s="90"/>
      <c r="X19" s="89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0"/>
    </row>
    <row r="20" spans="1:52">
      <c r="A20" s="89">
        <f t="shared" si="0"/>
        <v>16</v>
      </c>
      <c r="B20" s="90"/>
      <c r="C20" s="109"/>
      <c r="D20" s="110"/>
      <c r="E20" s="110"/>
      <c r="F20" s="111"/>
      <c r="G20" s="96"/>
      <c r="H20" s="97"/>
      <c r="I20" s="97"/>
      <c r="J20" s="98"/>
      <c r="K20" s="89"/>
      <c r="L20" s="91"/>
      <c r="M20" s="91"/>
      <c r="N20" s="90"/>
      <c r="O20" s="89"/>
      <c r="P20" s="91"/>
      <c r="Q20" s="91"/>
      <c r="R20" s="91"/>
      <c r="S20" s="91"/>
      <c r="T20" s="91"/>
      <c r="U20" s="91"/>
      <c r="V20" s="91"/>
      <c r="W20" s="90"/>
      <c r="X20" s="89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0"/>
    </row>
    <row r="21" spans="1:52">
      <c r="A21" s="89">
        <f t="shared" si="0"/>
        <v>17</v>
      </c>
      <c r="B21" s="90"/>
      <c r="C21" s="109"/>
      <c r="D21" s="110"/>
      <c r="E21" s="110"/>
      <c r="F21" s="111"/>
      <c r="G21" s="96"/>
      <c r="H21" s="97"/>
      <c r="I21" s="97"/>
      <c r="J21" s="98"/>
      <c r="K21" s="89"/>
      <c r="L21" s="91"/>
      <c r="M21" s="91"/>
      <c r="N21" s="90"/>
      <c r="O21" s="89"/>
      <c r="P21" s="91"/>
      <c r="Q21" s="91"/>
      <c r="R21" s="91"/>
      <c r="S21" s="91"/>
      <c r="T21" s="91"/>
      <c r="U21" s="91"/>
      <c r="V21" s="91"/>
      <c r="W21" s="90"/>
      <c r="X21" s="89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0"/>
    </row>
    <row r="22" spans="1:52">
      <c r="A22" s="89">
        <f t="shared" si="0"/>
        <v>18</v>
      </c>
      <c r="B22" s="90"/>
      <c r="C22" s="109"/>
      <c r="D22" s="110"/>
      <c r="E22" s="110"/>
      <c r="F22" s="111"/>
      <c r="G22" s="96"/>
      <c r="H22" s="97"/>
      <c r="I22" s="97"/>
      <c r="J22" s="98"/>
      <c r="K22" s="89"/>
      <c r="L22" s="91"/>
      <c r="M22" s="91"/>
      <c r="N22" s="90"/>
      <c r="O22" s="89"/>
      <c r="P22" s="91"/>
      <c r="Q22" s="91"/>
      <c r="R22" s="91"/>
      <c r="S22" s="91"/>
      <c r="T22" s="91"/>
      <c r="U22" s="91"/>
      <c r="V22" s="91"/>
      <c r="W22" s="90"/>
      <c r="X22" s="89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0"/>
    </row>
    <row r="23" spans="1:52">
      <c r="A23" s="89">
        <f t="shared" si="0"/>
        <v>19</v>
      </c>
      <c r="B23" s="90"/>
      <c r="C23" s="109"/>
      <c r="D23" s="110"/>
      <c r="E23" s="110"/>
      <c r="F23" s="111"/>
      <c r="G23" s="96"/>
      <c r="H23" s="97"/>
      <c r="I23" s="97"/>
      <c r="J23" s="98"/>
      <c r="K23" s="89"/>
      <c r="L23" s="91"/>
      <c r="M23" s="91"/>
      <c r="N23" s="90"/>
      <c r="O23" s="89"/>
      <c r="P23" s="91"/>
      <c r="Q23" s="91"/>
      <c r="R23" s="91"/>
      <c r="S23" s="91"/>
      <c r="T23" s="91"/>
      <c r="U23" s="91"/>
      <c r="V23" s="91"/>
      <c r="W23" s="90"/>
      <c r="X23" s="89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0"/>
    </row>
    <row r="24" spans="1:52">
      <c r="A24" s="89">
        <f t="shared" si="0"/>
        <v>20</v>
      </c>
      <c r="B24" s="90"/>
      <c r="C24" s="109"/>
      <c r="D24" s="110"/>
      <c r="E24" s="110"/>
      <c r="F24" s="111"/>
      <c r="G24" s="96"/>
      <c r="H24" s="97"/>
      <c r="I24" s="97"/>
      <c r="J24" s="98"/>
      <c r="K24" s="89"/>
      <c r="L24" s="91"/>
      <c r="M24" s="91"/>
      <c r="N24" s="90"/>
      <c r="O24" s="89"/>
      <c r="P24" s="91"/>
      <c r="Q24" s="91"/>
      <c r="R24" s="91"/>
      <c r="S24" s="91"/>
      <c r="T24" s="91"/>
      <c r="U24" s="91"/>
      <c r="V24" s="91"/>
      <c r="W24" s="90"/>
      <c r="X24" s="89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0"/>
    </row>
    <row r="25" spans="1:52">
      <c r="A25" s="89">
        <f t="shared" si="0"/>
        <v>21</v>
      </c>
      <c r="B25" s="90"/>
      <c r="C25" s="109"/>
      <c r="D25" s="110"/>
      <c r="E25" s="110"/>
      <c r="F25" s="111"/>
      <c r="G25" s="96"/>
      <c r="H25" s="97"/>
      <c r="I25" s="97"/>
      <c r="J25" s="98"/>
      <c r="K25" s="89"/>
      <c r="L25" s="91"/>
      <c r="M25" s="91"/>
      <c r="N25" s="90"/>
      <c r="O25" s="89"/>
      <c r="P25" s="91"/>
      <c r="Q25" s="91"/>
      <c r="R25" s="91"/>
      <c r="S25" s="91"/>
      <c r="T25" s="91"/>
      <c r="U25" s="91"/>
      <c r="V25" s="91"/>
      <c r="W25" s="90"/>
      <c r="X25" s="89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0"/>
    </row>
    <row r="26" spans="1:52">
      <c r="A26" s="89">
        <f t="shared" si="0"/>
        <v>22</v>
      </c>
      <c r="B26" s="90"/>
      <c r="C26" s="109"/>
      <c r="D26" s="110"/>
      <c r="E26" s="110"/>
      <c r="F26" s="111"/>
      <c r="G26" s="96"/>
      <c r="H26" s="97"/>
      <c r="I26" s="97"/>
      <c r="J26" s="98"/>
      <c r="K26" s="89"/>
      <c r="L26" s="91"/>
      <c r="M26" s="91"/>
      <c r="N26" s="90"/>
      <c r="O26" s="89"/>
      <c r="P26" s="91"/>
      <c r="Q26" s="91"/>
      <c r="R26" s="91"/>
      <c r="S26" s="91"/>
      <c r="T26" s="91"/>
      <c r="U26" s="91"/>
      <c r="V26" s="91"/>
      <c r="W26" s="90"/>
      <c r="X26" s="89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0"/>
    </row>
    <row r="27" spans="1:52">
      <c r="A27" s="89">
        <f t="shared" si="0"/>
        <v>23</v>
      </c>
      <c r="B27" s="90"/>
      <c r="C27" s="109"/>
      <c r="D27" s="110"/>
      <c r="E27" s="110"/>
      <c r="F27" s="111"/>
      <c r="G27" s="96"/>
      <c r="H27" s="97"/>
      <c r="I27" s="97"/>
      <c r="J27" s="98"/>
      <c r="K27" s="89"/>
      <c r="L27" s="91"/>
      <c r="M27" s="91"/>
      <c r="N27" s="90"/>
      <c r="O27" s="89"/>
      <c r="P27" s="91"/>
      <c r="Q27" s="91"/>
      <c r="R27" s="91"/>
      <c r="S27" s="91"/>
      <c r="T27" s="91"/>
      <c r="U27" s="91"/>
      <c r="V27" s="91"/>
      <c r="W27" s="90"/>
      <c r="X27" s="89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0"/>
    </row>
    <row r="28" spans="1:52">
      <c r="A28" s="89">
        <f t="shared" si="0"/>
        <v>24</v>
      </c>
      <c r="B28" s="90"/>
      <c r="C28" s="109"/>
      <c r="D28" s="110"/>
      <c r="E28" s="110"/>
      <c r="F28" s="111"/>
      <c r="G28" s="96"/>
      <c r="H28" s="97"/>
      <c r="I28" s="97"/>
      <c r="J28" s="98"/>
      <c r="K28" s="89"/>
      <c r="L28" s="91"/>
      <c r="M28" s="91"/>
      <c r="N28" s="90"/>
      <c r="O28" s="89"/>
      <c r="P28" s="91"/>
      <c r="Q28" s="91"/>
      <c r="R28" s="91"/>
      <c r="S28" s="91"/>
      <c r="T28" s="91"/>
      <c r="U28" s="91"/>
      <c r="V28" s="91"/>
      <c r="W28" s="90"/>
      <c r="X28" s="89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0"/>
    </row>
    <row r="29" spans="1:52">
      <c r="A29" s="89">
        <f t="shared" si="0"/>
        <v>25</v>
      </c>
      <c r="B29" s="90"/>
      <c r="C29" s="109"/>
      <c r="D29" s="110"/>
      <c r="E29" s="110"/>
      <c r="F29" s="111"/>
      <c r="G29" s="96"/>
      <c r="H29" s="97"/>
      <c r="I29" s="97"/>
      <c r="J29" s="98"/>
      <c r="K29" s="89"/>
      <c r="L29" s="91"/>
      <c r="M29" s="91"/>
      <c r="N29" s="90"/>
      <c r="O29" s="89"/>
      <c r="P29" s="91"/>
      <c r="Q29" s="91"/>
      <c r="R29" s="91"/>
      <c r="S29" s="91"/>
      <c r="T29" s="91"/>
      <c r="U29" s="91"/>
      <c r="V29" s="91"/>
      <c r="W29" s="90"/>
      <c r="X29" s="89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0"/>
    </row>
    <row r="30" spans="1:52">
      <c r="A30" s="89">
        <f t="shared" si="0"/>
        <v>26</v>
      </c>
      <c r="B30" s="90"/>
      <c r="C30" s="109"/>
      <c r="D30" s="110"/>
      <c r="E30" s="110"/>
      <c r="F30" s="111"/>
      <c r="G30" s="96"/>
      <c r="H30" s="97"/>
      <c r="I30" s="97"/>
      <c r="J30" s="98"/>
      <c r="K30" s="89"/>
      <c r="L30" s="91"/>
      <c r="M30" s="91"/>
      <c r="N30" s="90"/>
      <c r="O30" s="89"/>
      <c r="P30" s="91"/>
      <c r="Q30" s="91"/>
      <c r="R30" s="91"/>
      <c r="S30" s="91"/>
      <c r="T30" s="91"/>
      <c r="U30" s="91"/>
      <c r="V30" s="91"/>
      <c r="W30" s="90"/>
      <c r="X30" s="89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0"/>
    </row>
    <row r="31" spans="1:52">
      <c r="A31" s="89">
        <f t="shared" si="0"/>
        <v>27</v>
      </c>
      <c r="B31" s="90"/>
      <c r="C31" s="109"/>
      <c r="D31" s="110"/>
      <c r="E31" s="110"/>
      <c r="F31" s="111"/>
      <c r="G31" s="96"/>
      <c r="H31" s="97"/>
      <c r="I31" s="97"/>
      <c r="J31" s="98"/>
      <c r="K31" s="89"/>
      <c r="L31" s="91"/>
      <c r="M31" s="91"/>
      <c r="N31" s="90"/>
      <c r="O31" s="89"/>
      <c r="P31" s="91"/>
      <c r="Q31" s="91"/>
      <c r="R31" s="91"/>
      <c r="S31" s="91"/>
      <c r="T31" s="91"/>
      <c r="U31" s="91"/>
      <c r="V31" s="91"/>
      <c r="W31" s="90"/>
      <c r="X31" s="89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0"/>
    </row>
    <row r="32" spans="1:52">
      <c r="A32" s="89">
        <f t="shared" si="0"/>
        <v>28</v>
      </c>
      <c r="B32" s="90"/>
      <c r="C32" s="109"/>
      <c r="D32" s="110"/>
      <c r="E32" s="110"/>
      <c r="F32" s="111"/>
      <c r="G32" s="96"/>
      <c r="H32" s="97"/>
      <c r="I32" s="97"/>
      <c r="J32" s="98"/>
      <c r="K32" s="89"/>
      <c r="L32" s="91"/>
      <c r="M32" s="91"/>
      <c r="N32" s="90"/>
      <c r="O32" s="89"/>
      <c r="P32" s="91"/>
      <c r="Q32" s="91"/>
      <c r="R32" s="91"/>
      <c r="S32" s="91"/>
      <c r="T32" s="91"/>
      <c r="U32" s="91"/>
      <c r="V32" s="91"/>
      <c r="W32" s="90"/>
      <c r="X32" s="89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0"/>
    </row>
    <row r="33" spans="1:52">
      <c r="A33" s="89">
        <f t="shared" si="0"/>
        <v>29</v>
      </c>
      <c r="B33" s="90"/>
      <c r="C33" s="109"/>
      <c r="D33" s="110"/>
      <c r="E33" s="110"/>
      <c r="F33" s="111"/>
      <c r="G33" s="96"/>
      <c r="H33" s="97"/>
      <c r="I33" s="97"/>
      <c r="J33" s="98"/>
      <c r="K33" s="89"/>
      <c r="L33" s="91"/>
      <c r="M33" s="91"/>
      <c r="N33" s="90"/>
      <c r="O33" s="89"/>
      <c r="P33" s="91"/>
      <c r="Q33" s="91"/>
      <c r="R33" s="91"/>
      <c r="S33" s="91"/>
      <c r="T33" s="91"/>
      <c r="U33" s="91"/>
      <c r="V33" s="91"/>
      <c r="W33" s="90"/>
      <c r="X33" s="89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0"/>
    </row>
    <row r="34" spans="1:52">
      <c r="A34" s="89">
        <f t="shared" si="0"/>
        <v>30</v>
      </c>
      <c r="B34" s="90"/>
      <c r="C34" s="109"/>
      <c r="D34" s="110"/>
      <c r="E34" s="110"/>
      <c r="F34" s="111"/>
      <c r="G34" s="96"/>
      <c r="H34" s="97"/>
      <c r="I34" s="97"/>
      <c r="J34" s="98"/>
      <c r="K34" s="89"/>
      <c r="L34" s="91"/>
      <c r="M34" s="91"/>
      <c r="N34" s="90"/>
      <c r="O34" s="89"/>
      <c r="P34" s="91"/>
      <c r="Q34" s="91"/>
      <c r="R34" s="91"/>
      <c r="S34" s="91"/>
      <c r="T34" s="91"/>
      <c r="U34" s="91"/>
      <c r="V34" s="91"/>
      <c r="W34" s="90"/>
      <c r="X34" s="89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0"/>
    </row>
    <row r="35" spans="1:52">
      <c r="A35" s="89">
        <f t="shared" si="0"/>
        <v>31</v>
      </c>
      <c r="B35" s="90"/>
      <c r="C35" s="109"/>
      <c r="D35" s="110"/>
      <c r="E35" s="110"/>
      <c r="F35" s="111"/>
      <c r="G35" s="96"/>
      <c r="H35" s="97"/>
      <c r="I35" s="97"/>
      <c r="J35" s="98"/>
      <c r="K35" s="89"/>
      <c r="L35" s="91"/>
      <c r="M35" s="91"/>
      <c r="N35" s="90"/>
      <c r="O35" s="89"/>
      <c r="P35" s="91"/>
      <c r="Q35" s="91"/>
      <c r="R35" s="91"/>
      <c r="S35" s="91"/>
      <c r="T35" s="91"/>
      <c r="U35" s="91"/>
      <c r="V35" s="91"/>
      <c r="W35" s="90"/>
      <c r="X35" s="89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0"/>
    </row>
    <row r="36" spans="1:52">
      <c r="A36" s="89">
        <f t="shared" si="0"/>
        <v>32</v>
      </c>
      <c r="B36" s="90"/>
      <c r="C36" s="109"/>
      <c r="D36" s="110"/>
      <c r="E36" s="110"/>
      <c r="F36" s="111"/>
      <c r="G36" s="96"/>
      <c r="H36" s="97"/>
      <c r="I36" s="97"/>
      <c r="J36" s="98"/>
      <c r="K36" s="89"/>
      <c r="L36" s="91"/>
      <c r="M36" s="91"/>
      <c r="N36" s="90"/>
      <c r="O36" s="89"/>
      <c r="P36" s="91"/>
      <c r="Q36" s="91"/>
      <c r="R36" s="91"/>
      <c r="S36" s="91"/>
      <c r="T36" s="91"/>
      <c r="U36" s="91"/>
      <c r="V36" s="91"/>
      <c r="W36" s="90"/>
      <c r="X36" s="89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0"/>
    </row>
    <row r="37" spans="1:52">
      <c r="A37" s="89">
        <f t="shared" si="0"/>
        <v>33</v>
      </c>
      <c r="B37" s="90"/>
      <c r="C37" s="109"/>
      <c r="D37" s="110"/>
      <c r="E37" s="110"/>
      <c r="F37" s="111"/>
      <c r="G37" s="96"/>
      <c r="H37" s="97"/>
      <c r="I37" s="97"/>
      <c r="J37" s="98"/>
      <c r="K37" s="89"/>
      <c r="L37" s="91"/>
      <c r="M37" s="91"/>
      <c r="N37" s="90"/>
      <c r="O37" s="89"/>
      <c r="P37" s="91"/>
      <c r="Q37" s="91"/>
      <c r="R37" s="91"/>
      <c r="S37" s="91"/>
      <c r="T37" s="91"/>
      <c r="U37" s="91"/>
      <c r="V37" s="91"/>
      <c r="W37" s="90"/>
      <c r="X37" s="89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0"/>
    </row>
    <row r="38" spans="1:52">
      <c r="A38" s="89">
        <f t="shared" si="0"/>
        <v>34</v>
      </c>
      <c r="B38" s="90"/>
      <c r="C38" s="109"/>
      <c r="D38" s="110"/>
      <c r="E38" s="110"/>
      <c r="F38" s="111"/>
      <c r="G38" s="96"/>
      <c r="H38" s="97"/>
      <c r="I38" s="97"/>
      <c r="J38" s="98"/>
      <c r="K38" s="89"/>
      <c r="L38" s="91"/>
      <c r="M38" s="91"/>
      <c r="N38" s="90"/>
      <c r="O38" s="89"/>
      <c r="P38" s="91"/>
      <c r="Q38" s="91"/>
      <c r="R38" s="91"/>
      <c r="S38" s="91"/>
      <c r="T38" s="91"/>
      <c r="U38" s="91"/>
      <c r="V38" s="91"/>
      <c r="W38" s="90"/>
      <c r="X38" s="89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0"/>
    </row>
    <row r="39" spans="1:52">
      <c r="A39" s="89">
        <f t="shared" si="0"/>
        <v>35</v>
      </c>
      <c r="B39" s="90"/>
      <c r="C39" s="109"/>
      <c r="D39" s="110"/>
      <c r="E39" s="110"/>
      <c r="F39" s="111"/>
      <c r="G39" s="96"/>
      <c r="H39" s="97"/>
      <c r="I39" s="97"/>
      <c r="J39" s="98"/>
      <c r="K39" s="89"/>
      <c r="L39" s="91"/>
      <c r="M39" s="91"/>
      <c r="N39" s="90"/>
      <c r="O39" s="89"/>
      <c r="P39" s="91"/>
      <c r="Q39" s="91"/>
      <c r="R39" s="91"/>
      <c r="S39" s="91"/>
      <c r="T39" s="91"/>
      <c r="U39" s="91"/>
      <c r="V39" s="91"/>
      <c r="W39" s="90"/>
      <c r="X39" s="89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0"/>
    </row>
    <row r="40" spans="1:52">
      <c r="A40" s="89">
        <f t="shared" si="0"/>
        <v>36</v>
      </c>
      <c r="B40" s="90"/>
      <c r="C40" s="109"/>
      <c r="D40" s="110"/>
      <c r="E40" s="110"/>
      <c r="F40" s="111"/>
      <c r="G40" s="96"/>
      <c r="H40" s="97"/>
      <c r="I40" s="97"/>
      <c r="J40" s="98"/>
      <c r="K40" s="89"/>
      <c r="L40" s="91"/>
      <c r="M40" s="91"/>
      <c r="N40" s="90"/>
      <c r="O40" s="89"/>
      <c r="P40" s="91"/>
      <c r="Q40" s="91"/>
      <c r="R40" s="91"/>
      <c r="S40" s="91"/>
      <c r="T40" s="91"/>
      <c r="U40" s="91"/>
      <c r="V40" s="91"/>
      <c r="W40" s="90"/>
      <c r="X40" s="89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0"/>
    </row>
    <row r="41" spans="1:52">
      <c r="A41" s="89">
        <f t="shared" si="0"/>
        <v>37</v>
      </c>
      <c r="B41" s="90"/>
      <c r="C41" s="109"/>
      <c r="D41" s="110"/>
      <c r="E41" s="110"/>
      <c r="F41" s="111"/>
      <c r="G41" s="96"/>
      <c r="H41" s="97"/>
      <c r="I41" s="97"/>
      <c r="J41" s="98"/>
      <c r="K41" s="89"/>
      <c r="L41" s="91"/>
      <c r="M41" s="91"/>
      <c r="N41" s="90"/>
      <c r="O41" s="89"/>
      <c r="P41" s="91"/>
      <c r="Q41" s="91"/>
      <c r="R41" s="91"/>
      <c r="S41" s="91"/>
      <c r="T41" s="91"/>
      <c r="U41" s="91"/>
      <c r="V41" s="91"/>
      <c r="W41" s="90"/>
      <c r="X41" s="89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0"/>
    </row>
    <row r="42" spans="1:52">
      <c r="A42" s="89">
        <f t="shared" si="0"/>
        <v>38</v>
      </c>
      <c r="B42" s="90"/>
      <c r="C42" s="109"/>
      <c r="D42" s="110"/>
      <c r="E42" s="110"/>
      <c r="F42" s="111"/>
      <c r="G42" s="96"/>
      <c r="H42" s="97"/>
      <c r="I42" s="97"/>
      <c r="J42" s="98"/>
      <c r="K42" s="89"/>
      <c r="L42" s="91"/>
      <c r="M42" s="91"/>
      <c r="N42" s="90"/>
      <c r="O42" s="89"/>
      <c r="P42" s="91"/>
      <c r="Q42" s="91"/>
      <c r="R42" s="91"/>
      <c r="S42" s="91"/>
      <c r="T42" s="91"/>
      <c r="U42" s="91"/>
      <c r="V42" s="91"/>
      <c r="W42" s="90"/>
      <c r="X42" s="89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0"/>
    </row>
    <row r="43" spans="1:52">
      <c r="A43" s="89">
        <f t="shared" si="0"/>
        <v>39</v>
      </c>
      <c r="B43" s="90"/>
      <c r="C43" s="109"/>
      <c r="D43" s="110"/>
      <c r="E43" s="110"/>
      <c r="F43" s="111"/>
      <c r="G43" s="96"/>
      <c r="H43" s="97"/>
      <c r="I43" s="97"/>
      <c r="J43" s="98"/>
      <c r="K43" s="89"/>
      <c r="L43" s="91"/>
      <c r="M43" s="91"/>
      <c r="N43" s="90"/>
      <c r="O43" s="89"/>
      <c r="P43" s="91"/>
      <c r="Q43" s="91"/>
      <c r="R43" s="91"/>
      <c r="S43" s="91"/>
      <c r="T43" s="91"/>
      <c r="U43" s="91"/>
      <c r="V43" s="91"/>
      <c r="W43" s="90"/>
      <c r="X43" s="89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0"/>
    </row>
    <row r="44" spans="1:52">
      <c r="A44" s="89">
        <f t="shared" si="0"/>
        <v>40</v>
      </c>
      <c r="B44" s="90"/>
      <c r="C44" s="109"/>
      <c r="D44" s="110"/>
      <c r="E44" s="110"/>
      <c r="F44" s="111"/>
      <c r="G44" s="96"/>
      <c r="H44" s="97"/>
      <c r="I44" s="97"/>
      <c r="J44" s="98"/>
      <c r="K44" s="89"/>
      <c r="L44" s="91"/>
      <c r="M44" s="91"/>
      <c r="N44" s="90"/>
      <c r="O44" s="89"/>
      <c r="P44" s="91"/>
      <c r="Q44" s="91"/>
      <c r="R44" s="91"/>
      <c r="S44" s="91"/>
      <c r="T44" s="91"/>
      <c r="U44" s="91"/>
      <c r="V44" s="91"/>
      <c r="W44" s="90"/>
      <c r="X44" s="89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0"/>
    </row>
    <row r="45" spans="1:52">
      <c r="A45" s="89">
        <f t="shared" si="0"/>
        <v>41</v>
      </c>
      <c r="B45" s="90"/>
      <c r="C45" s="109"/>
      <c r="D45" s="110"/>
      <c r="E45" s="110"/>
      <c r="F45" s="111"/>
      <c r="G45" s="96"/>
      <c r="H45" s="97"/>
      <c r="I45" s="97"/>
      <c r="J45" s="98"/>
      <c r="K45" s="89"/>
      <c r="L45" s="91"/>
      <c r="M45" s="91"/>
      <c r="N45" s="90"/>
      <c r="O45" s="89"/>
      <c r="P45" s="91"/>
      <c r="Q45" s="91"/>
      <c r="R45" s="91"/>
      <c r="S45" s="91"/>
      <c r="T45" s="91"/>
      <c r="U45" s="91"/>
      <c r="V45" s="91"/>
      <c r="W45" s="90"/>
      <c r="X45" s="89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0"/>
    </row>
    <row r="46" spans="1:52">
      <c r="A46" s="89">
        <f t="shared" si="0"/>
        <v>42</v>
      </c>
      <c r="B46" s="90"/>
      <c r="C46" s="109"/>
      <c r="D46" s="110"/>
      <c r="E46" s="110"/>
      <c r="F46" s="111"/>
      <c r="G46" s="96"/>
      <c r="H46" s="97"/>
      <c r="I46" s="97"/>
      <c r="J46" s="98"/>
      <c r="K46" s="89"/>
      <c r="L46" s="91"/>
      <c r="M46" s="91"/>
      <c r="N46" s="90"/>
      <c r="O46" s="89"/>
      <c r="P46" s="91"/>
      <c r="Q46" s="91"/>
      <c r="R46" s="91"/>
      <c r="S46" s="91"/>
      <c r="T46" s="91"/>
      <c r="U46" s="91"/>
      <c r="V46" s="91"/>
      <c r="W46" s="90"/>
      <c r="X46" s="89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0"/>
    </row>
    <row r="47" spans="1:52">
      <c r="A47" s="89">
        <f t="shared" si="0"/>
        <v>43</v>
      </c>
      <c r="B47" s="90"/>
      <c r="C47" s="109"/>
      <c r="D47" s="110"/>
      <c r="E47" s="110"/>
      <c r="F47" s="111"/>
      <c r="G47" s="96"/>
      <c r="H47" s="97"/>
      <c r="I47" s="97"/>
      <c r="J47" s="98"/>
      <c r="K47" s="89"/>
      <c r="L47" s="91"/>
      <c r="M47" s="91"/>
      <c r="N47" s="90"/>
      <c r="O47" s="89"/>
      <c r="P47" s="91"/>
      <c r="Q47" s="91"/>
      <c r="R47" s="91"/>
      <c r="S47" s="91"/>
      <c r="T47" s="91"/>
      <c r="U47" s="91"/>
      <c r="V47" s="91"/>
      <c r="W47" s="90"/>
      <c r="X47" s="89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0"/>
    </row>
    <row r="48" spans="1:52">
      <c r="A48" s="89">
        <f t="shared" si="0"/>
        <v>44</v>
      </c>
      <c r="B48" s="90"/>
      <c r="C48" s="109"/>
      <c r="D48" s="110"/>
      <c r="E48" s="110"/>
      <c r="F48" s="111"/>
      <c r="G48" s="96"/>
      <c r="H48" s="97"/>
      <c r="I48" s="97"/>
      <c r="J48" s="98"/>
      <c r="K48" s="89"/>
      <c r="L48" s="91"/>
      <c r="M48" s="91"/>
      <c r="N48" s="90"/>
      <c r="O48" s="89"/>
      <c r="P48" s="91"/>
      <c r="Q48" s="91"/>
      <c r="R48" s="91"/>
      <c r="S48" s="91"/>
      <c r="T48" s="91"/>
      <c r="U48" s="91"/>
      <c r="V48" s="91"/>
      <c r="W48" s="90"/>
      <c r="X48" s="89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0"/>
    </row>
    <row r="49" spans="1:52">
      <c r="A49" s="89">
        <f t="shared" si="0"/>
        <v>45</v>
      </c>
      <c r="B49" s="90"/>
      <c r="C49" s="109"/>
      <c r="D49" s="110"/>
      <c r="E49" s="110"/>
      <c r="F49" s="111"/>
      <c r="G49" s="96"/>
      <c r="H49" s="97"/>
      <c r="I49" s="97"/>
      <c r="J49" s="98"/>
      <c r="K49" s="89"/>
      <c r="L49" s="91"/>
      <c r="M49" s="91"/>
      <c r="N49" s="90"/>
      <c r="O49" s="89"/>
      <c r="P49" s="91"/>
      <c r="Q49" s="91"/>
      <c r="R49" s="91"/>
      <c r="S49" s="91"/>
      <c r="T49" s="91"/>
      <c r="U49" s="91"/>
      <c r="V49" s="91"/>
      <c r="W49" s="90"/>
      <c r="X49" s="89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0"/>
    </row>
    <row r="50" spans="1:52">
      <c r="A50" s="89">
        <f t="shared" si="0"/>
        <v>46</v>
      </c>
      <c r="B50" s="90"/>
      <c r="C50" s="109"/>
      <c r="D50" s="110"/>
      <c r="E50" s="110"/>
      <c r="F50" s="111"/>
      <c r="G50" s="96"/>
      <c r="H50" s="97"/>
      <c r="I50" s="97"/>
      <c r="J50" s="98"/>
      <c r="K50" s="89"/>
      <c r="L50" s="91"/>
      <c r="M50" s="91"/>
      <c r="N50" s="90"/>
      <c r="O50" s="89"/>
      <c r="P50" s="91"/>
      <c r="Q50" s="91"/>
      <c r="R50" s="91"/>
      <c r="S50" s="91"/>
      <c r="T50" s="91"/>
      <c r="U50" s="91"/>
      <c r="V50" s="91"/>
      <c r="W50" s="90"/>
      <c r="X50" s="89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0"/>
    </row>
    <row r="51" spans="1:52">
      <c r="A51" s="89">
        <f t="shared" si="0"/>
        <v>47</v>
      </c>
      <c r="B51" s="90"/>
      <c r="C51" s="109"/>
      <c r="D51" s="110"/>
      <c r="E51" s="110"/>
      <c r="F51" s="111"/>
      <c r="G51" s="96"/>
      <c r="H51" s="97"/>
      <c r="I51" s="97"/>
      <c r="J51" s="98"/>
      <c r="K51" s="89"/>
      <c r="L51" s="91"/>
      <c r="M51" s="91"/>
      <c r="N51" s="90"/>
      <c r="O51" s="89"/>
      <c r="P51" s="91"/>
      <c r="Q51" s="91"/>
      <c r="R51" s="91"/>
      <c r="S51" s="91"/>
      <c r="T51" s="91"/>
      <c r="U51" s="91"/>
      <c r="V51" s="91"/>
      <c r="W51" s="90"/>
      <c r="X51" s="89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0"/>
    </row>
    <row r="52" spans="1:52">
      <c r="A52" s="87">
        <f t="shared" si="0"/>
        <v>48</v>
      </c>
      <c r="B52" s="88"/>
      <c r="C52" s="119"/>
      <c r="D52" s="120"/>
      <c r="E52" s="120"/>
      <c r="F52" s="121"/>
      <c r="G52" s="92"/>
      <c r="H52" s="93"/>
      <c r="I52" s="93"/>
      <c r="J52" s="94"/>
      <c r="K52" s="87"/>
      <c r="L52" s="95"/>
      <c r="M52" s="95"/>
      <c r="N52" s="88"/>
      <c r="O52" s="87"/>
      <c r="P52" s="95"/>
      <c r="Q52" s="95"/>
      <c r="R52" s="95"/>
      <c r="S52" s="95"/>
      <c r="T52" s="95"/>
      <c r="U52" s="95"/>
      <c r="V52" s="95"/>
      <c r="W52" s="88"/>
      <c r="X52" s="87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88"/>
    </row>
  </sheetData>
  <mergeCells count="303">
    <mergeCell ref="C47:F47"/>
    <mergeCell ref="C48:F48"/>
    <mergeCell ref="C49:F49"/>
    <mergeCell ref="C50:F50"/>
    <mergeCell ref="C51:F51"/>
    <mergeCell ref="C52:F52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A4:B4"/>
    <mergeCell ref="X7:AZ7"/>
    <mergeCell ref="A5:B5"/>
    <mergeCell ref="G4:J4"/>
    <mergeCell ref="G5:J5"/>
    <mergeCell ref="X4:AZ4"/>
    <mergeCell ref="A8:B8"/>
    <mergeCell ref="G8:J8"/>
    <mergeCell ref="K8:N8"/>
    <mergeCell ref="O8:W8"/>
    <mergeCell ref="X8:AZ8"/>
    <mergeCell ref="A7:B7"/>
    <mergeCell ref="G7:J7"/>
    <mergeCell ref="K7:N7"/>
    <mergeCell ref="O7:W7"/>
    <mergeCell ref="X5:AZ5"/>
    <mergeCell ref="A6:B6"/>
    <mergeCell ref="G6:J6"/>
    <mergeCell ref="K6:N6"/>
    <mergeCell ref="O6:W6"/>
    <mergeCell ref="X6:AZ6"/>
    <mergeCell ref="K4:N4"/>
    <mergeCell ref="K5:N5"/>
    <mergeCell ref="O4:W4"/>
    <mergeCell ref="O5:W5"/>
    <mergeCell ref="X9:AZ9"/>
    <mergeCell ref="A10:B10"/>
    <mergeCell ref="G10:J10"/>
    <mergeCell ref="K10:N10"/>
    <mergeCell ref="O10:W10"/>
    <mergeCell ref="X10:AZ10"/>
    <mergeCell ref="A9:B9"/>
    <mergeCell ref="G9:J9"/>
    <mergeCell ref="K9:N9"/>
    <mergeCell ref="O9:W9"/>
    <mergeCell ref="X11:AZ11"/>
    <mergeCell ref="A12:B12"/>
    <mergeCell ref="G12:J12"/>
    <mergeCell ref="K12:N12"/>
    <mergeCell ref="O12:W12"/>
    <mergeCell ref="X12:AZ12"/>
    <mergeCell ref="A11:B11"/>
    <mergeCell ref="G11:J11"/>
    <mergeCell ref="K11:N11"/>
    <mergeCell ref="O11:W11"/>
    <mergeCell ref="X13:AZ13"/>
    <mergeCell ref="A14:B14"/>
    <mergeCell ref="G14:J14"/>
    <mergeCell ref="K14:N14"/>
    <mergeCell ref="O14:W14"/>
    <mergeCell ref="X14:AZ14"/>
    <mergeCell ref="A13:B13"/>
    <mergeCell ref="G13:J13"/>
    <mergeCell ref="K13:N13"/>
    <mergeCell ref="O13:W13"/>
    <mergeCell ref="C13:F13"/>
    <mergeCell ref="C14:F14"/>
    <mergeCell ref="X15:AZ15"/>
    <mergeCell ref="A16:B16"/>
    <mergeCell ref="G16:J16"/>
    <mergeCell ref="K16:N16"/>
    <mergeCell ref="O16:W16"/>
    <mergeCell ref="X16:AZ16"/>
    <mergeCell ref="A15:B15"/>
    <mergeCell ref="G15:J15"/>
    <mergeCell ref="K15:N15"/>
    <mergeCell ref="O15:W15"/>
    <mergeCell ref="C15:F15"/>
    <mergeCell ref="C16:F16"/>
    <mergeCell ref="X17:AZ17"/>
    <mergeCell ref="A18:B18"/>
    <mergeCell ref="G18:J18"/>
    <mergeCell ref="K18:N18"/>
    <mergeCell ref="O18:W18"/>
    <mergeCell ref="X18:AZ18"/>
    <mergeCell ref="A17:B17"/>
    <mergeCell ref="G17:J17"/>
    <mergeCell ref="K17:N17"/>
    <mergeCell ref="O17:W17"/>
    <mergeCell ref="C17:F17"/>
    <mergeCell ref="C18:F18"/>
    <mergeCell ref="X19:AZ19"/>
    <mergeCell ref="A20:B20"/>
    <mergeCell ref="G20:J20"/>
    <mergeCell ref="K20:N20"/>
    <mergeCell ref="O20:W20"/>
    <mergeCell ref="X20:AZ20"/>
    <mergeCell ref="A19:B19"/>
    <mergeCell ref="G19:J19"/>
    <mergeCell ref="K19:N19"/>
    <mergeCell ref="O19:W19"/>
    <mergeCell ref="C19:F19"/>
    <mergeCell ref="C20:F20"/>
    <mergeCell ref="X21:AZ21"/>
    <mergeCell ref="A22:B22"/>
    <mergeCell ref="G22:J22"/>
    <mergeCell ref="K22:N22"/>
    <mergeCell ref="O22:W22"/>
    <mergeCell ref="X22:AZ22"/>
    <mergeCell ref="A21:B21"/>
    <mergeCell ref="G21:J21"/>
    <mergeCell ref="K21:N21"/>
    <mergeCell ref="O21:W21"/>
    <mergeCell ref="C21:F21"/>
    <mergeCell ref="C22:F22"/>
    <mergeCell ref="X23:AZ23"/>
    <mergeCell ref="A24:B24"/>
    <mergeCell ref="G24:J24"/>
    <mergeCell ref="K24:N24"/>
    <mergeCell ref="O24:W24"/>
    <mergeCell ref="X24:AZ24"/>
    <mergeCell ref="A23:B23"/>
    <mergeCell ref="G23:J23"/>
    <mergeCell ref="K23:N23"/>
    <mergeCell ref="O23:W23"/>
    <mergeCell ref="C23:F23"/>
    <mergeCell ref="C24:F24"/>
    <mergeCell ref="X25:AZ25"/>
    <mergeCell ref="A26:B26"/>
    <mergeCell ref="G26:J26"/>
    <mergeCell ref="K26:N26"/>
    <mergeCell ref="O26:W26"/>
    <mergeCell ref="X26:AZ26"/>
    <mergeCell ref="A25:B25"/>
    <mergeCell ref="G25:J25"/>
    <mergeCell ref="K25:N25"/>
    <mergeCell ref="O25:W25"/>
    <mergeCell ref="C25:F25"/>
    <mergeCell ref="C26:F26"/>
    <mergeCell ref="X27:AZ27"/>
    <mergeCell ref="A28:B28"/>
    <mergeCell ref="G28:J28"/>
    <mergeCell ref="K28:N28"/>
    <mergeCell ref="O28:W28"/>
    <mergeCell ref="X28:AZ28"/>
    <mergeCell ref="A27:B27"/>
    <mergeCell ref="G27:J27"/>
    <mergeCell ref="K27:N27"/>
    <mergeCell ref="O27:W27"/>
    <mergeCell ref="C27:F27"/>
    <mergeCell ref="C28:F28"/>
    <mergeCell ref="X29:AZ29"/>
    <mergeCell ref="A30:B30"/>
    <mergeCell ref="G30:J30"/>
    <mergeCell ref="K30:N30"/>
    <mergeCell ref="O30:W30"/>
    <mergeCell ref="X30:AZ30"/>
    <mergeCell ref="A29:B29"/>
    <mergeCell ref="G29:J29"/>
    <mergeCell ref="K29:N29"/>
    <mergeCell ref="O29:W29"/>
    <mergeCell ref="C29:F29"/>
    <mergeCell ref="C30:F30"/>
    <mergeCell ref="X31:AZ31"/>
    <mergeCell ref="A32:B32"/>
    <mergeCell ref="G32:J32"/>
    <mergeCell ref="K32:N32"/>
    <mergeCell ref="O32:W32"/>
    <mergeCell ref="X32:AZ32"/>
    <mergeCell ref="A31:B31"/>
    <mergeCell ref="G31:J31"/>
    <mergeCell ref="K31:N31"/>
    <mergeCell ref="O31:W31"/>
    <mergeCell ref="C31:F31"/>
    <mergeCell ref="C32:F32"/>
    <mergeCell ref="X33:AZ33"/>
    <mergeCell ref="A34:B34"/>
    <mergeCell ref="G34:J34"/>
    <mergeCell ref="K34:N34"/>
    <mergeCell ref="O34:W34"/>
    <mergeCell ref="X34:AZ34"/>
    <mergeCell ref="A33:B33"/>
    <mergeCell ref="G33:J33"/>
    <mergeCell ref="K33:N33"/>
    <mergeCell ref="O33:W33"/>
    <mergeCell ref="C33:F33"/>
    <mergeCell ref="C34:F34"/>
    <mergeCell ref="X35:AZ35"/>
    <mergeCell ref="A36:B36"/>
    <mergeCell ref="G36:J36"/>
    <mergeCell ref="K36:N36"/>
    <mergeCell ref="O36:W36"/>
    <mergeCell ref="X36:AZ36"/>
    <mergeCell ref="A35:B35"/>
    <mergeCell ref="G35:J35"/>
    <mergeCell ref="K35:N35"/>
    <mergeCell ref="O35:W35"/>
    <mergeCell ref="C35:F35"/>
    <mergeCell ref="C36:F36"/>
    <mergeCell ref="X37:AZ37"/>
    <mergeCell ref="A38:B38"/>
    <mergeCell ref="G38:J38"/>
    <mergeCell ref="K38:N38"/>
    <mergeCell ref="O38:W38"/>
    <mergeCell ref="X38:AZ38"/>
    <mergeCell ref="A37:B37"/>
    <mergeCell ref="G37:J37"/>
    <mergeCell ref="K37:N37"/>
    <mergeCell ref="O37:W37"/>
    <mergeCell ref="C37:F37"/>
    <mergeCell ref="C38:F38"/>
    <mergeCell ref="X39:AZ39"/>
    <mergeCell ref="A40:B40"/>
    <mergeCell ref="G40:J40"/>
    <mergeCell ref="K40:N40"/>
    <mergeCell ref="O40:W40"/>
    <mergeCell ref="X40:AZ40"/>
    <mergeCell ref="A39:B39"/>
    <mergeCell ref="G39:J39"/>
    <mergeCell ref="K39:N39"/>
    <mergeCell ref="O39:W39"/>
    <mergeCell ref="C39:F39"/>
    <mergeCell ref="C40:F40"/>
    <mergeCell ref="X41:AZ41"/>
    <mergeCell ref="A42:B42"/>
    <mergeCell ref="G42:J42"/>
    <mergeCell ref="K42:N42"/>
    <mergeCell ref="O42:W42"/>
    <mergeCell ref="X42:AZ42"/>
    <mergeCell ref="A41:B41"/>
    <mergeCell ref="G41:J41"/>
    <mergeCell ref="K41:N41"/>
    <mergeCell ref="O41:W41"/>
    <mergeCell ref="C41:F41"/>
    <mergeCell ref="C42:F42"/>
    <mergeCell ref="X43:AZ43"/>
    <mergeCell ref="A44:B44"/>
    <mergeCell ref="G44:J44"/>
    <mergeCell ref="K44:N44"/>
    <mergeCell ref="O44:W44"/>
    <mergeCell ref="X44:AZ44"/>
    <mergeCell ref="A43:B43"/>
    <mergeCell ref="G43:J43"/>
    <mergeCell ref="K43:N43"/>
    <mergeCell ref="O43:W43"/>
    <mergeCell ref="C43:F43"/>
    <mergeCell ref="C44:F44"/>
    <mergeCell ref="A46:B46"/>
    <mergeCell ref="G46:J46"/>
    <mergeCell ref="K46:N46"/>
    <mergeCell ref="O46:W46"/>
    <mergeCell ref="X46:AZ46"/>
    <mergeCell ref="A45:B45"/>
    <mergeCell ref="G45:J45"/>
    <mergeCell ref="K45:N45"/>
    <mergeCell ref="O45:W45"/>
    <mergeCell ref="C45:F45"/>
    <mergeCell ref="C46:F46"/>
    <mergeCell ref="A1:AA2"/>
    <mergeCell ref="AB1:AE1"/>
    <mergeCell ref="AF1:AL1"/>
    <mergeCell ref="AM1:AP1"/>
    <mergeCell ref="AQ1:AZ1"/>
    <mergeCell ref="A49:B49"/>
    <mergeCell ref="G49:J49"/>
    <mergeCell ref="K49:N49"/>
    <mergeCell ref="O49:W49"/>
    <mergeCell ref="X47:AZ47"/>
    <mergeCell ref="AB2:AE2"/>
    <mergeCell ref="AF2:AL2"/>
    <mergeCell ref="AM2:AP2"/>
    <mergeCell ref="AQ2:AZ2"/>
    <mergeCell ref="A48:B48"/>
    <mergeCell ref="G48:J48"/>
    <mergeCell ref="K48:N48"/>
    <mergeCell ref="O48:W48"/>
    <mergeCell ref="X48:AZ48"/>
    <mergeCell ref="A47:B47"/>
    <mergeCell ref="G47:J47"/>
    <mergeCell ref="K47:N47"/>
    <mergeCell ref="O47:W47"/>
    <mergeCell ref="X45:AZ45"/>
    <mergeCell ref="A52:B52"/>
    <mergeCell ref="A51:B51"/>
    <mergeCell ref="A50:B50"/>
    <mergeCell ref="X51:AZ51"/>
    <mergeCell ref="G52:J52"/>
    <mergeCell ref="K52:N52"/>
    <mergeCell ref="O52:W52"/>
    <mergeCell ref="X52:AZ52"/>
    <mergeCell ref="X49:AZ49"/>
    <mergeCell ref="G50:J50"/>
    <mergeCell ref="K50:N50"/>
    <mergeCell ref="O50:W50"/>
    <mergeCell ref="X50:AZ50"/>
    <mergeCell ref="G51:J51"/>
    <mergeCell ref="K51:N51"/>
    <mergeCell ref="O51:W5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tabSelected="1" zoomScaleNormal="100" workbookViewId="0">
      <selection activeCell="X2" sqref="X2:AB2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24" t="s">
        <v>43</v>
      </c>
      <c r="B1" s="125"/>
      <c r="C1" s="125"/>
      <c r="D1" s="125"/>
      <c r="E1" s="125"/>
      <c r="F1" s="125"/>
      <c r="G1" s="125"/>
      <c r="H1" s="126"/>
      <c r="I1" s="124" t="s">
        <v>39</v>
      </c>
      <c r="J1" s="125"/>
      <c r="K1" s="125"/>
      <c r="L1" s="125"/>
      <c r="M1" s="125"/>
      <c r="N1" s="125"/>
      <c r="O1" s="125"/>
      <c r="P1" s="125"/>
      <c r="Q1" s="125"/>
      <c r="R1" s="126"/>
      <c r="S1" s="124" t="s">
        <v>44</v>
      </c>
      <c r="T1" s="125"/>
      <c r="U1" s="125"/>
      <c r="V1" s="125"/>
      <c r="W1" s="126"/>
      <c r="X1" s="124" t="s">
        <v>46</v>
      </c>
      <c r="Y1" s="125"/>
      <c r="Z1" s="125"/>
      <c r="AA1" s="125"/>
      <c r="AB1" s="126"/>
      <c r="AC1" s="124" t="s">
        <v>47</v>
      </c>
      <c r="AD1" s="125"/>
      <c r="AE1" s="125"/>
      <c r="AF1" s="125"/>
      <c r="AG1" s="126"/>
      <c r="AH1" s="124" t="s">
        <v>48</v>
      </c>
      <c r="AI1" s="125"/>
      <c r="AJ1" s="125"/>
      <c r="AK1" s="125"/>
      <c r="AL1" s="126"/>
    </row>
    <row r="2" spans="1:38">
      <c r="A2" s="130" t="s">
        <v>72</v>
      </c>
      <c r="B2" s="131"/>
      <c r="C2" s="131"/>
      <c r="D2" s="131"/>
      <c r="E2" s="131"/>
      <c r="F2" s="131"/>
      <c r="G2" s="131"/>
      <c r="H2" s="132"/>
      <c r="I2" s="130" t="s">
        <v>40</v>
      </c>
      <c r="J2" s="131"/>
      <c r="K2" s="131"/>
      <c r="L2" s="131"/>
      <c r="M2" s="131"/>
      <c r="N2" s="131"/>
      <c r="O2" s="131"/>
      <c r="P2" s="131"/>
      <c r="Q2" s="131"/>
      <c r="R2" s="132"/>
      <c r="S2" s="127">
        <v>45083</v>
      </c>
      <c r="T2" s="128"/>
      <c r="U2" s="128"/>
      <c r="V2" s="128"/>
      <c r="W2" s="129"/>
      <c r="X2" s="130" t="s">
        <v>81</v>
      </c>
      <c r="Y2" s="131"/>
      <c r="Z2" s="131"/>
      <c r="AA2" s="131"/>
      <c r="AB2" s="132"/>
      <c r="AC2" s="127"/>
      <c r="AD2" s="128"/>
      <c r="AE2" s="128"/>
      <c r="AF2" s="128"/>
      <c r="AG2" s="129"/>
      <c r="AH2" s="130"/>
      <c r="AI2" s="131"/>
      <c r="AJ2" s="131"/>
      <c r="AK2" s="131"/>
      <c r="AL2" s="132"/>
    </row>
    <row r="3" spans="1:38">
      <c r="A3" s="134" t="s">
        <v>49</v>
      </c>
      <c r="B3" s="135"/>
      <c r="C3" s="135"/>
      <c r="D3" s="135"/>
      <c r="E3" s="135"/>
      <c r="F3" s="135"/>
      <c r="G3" s="136"/>
      <c r="H3" s="159" t="s">
        <v>86</v>
      </c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</row>
    <row r="4" spans="1:38">
      <c r="A4" s="138" t="s">
        <v>51</v>
      </c>
      <c r="B4" s="139"/>
      <c r="C4" s="139"/>
      <c r="D4" s="139"/>
      <c r="E4" s="139"/>
      <c r="F4" s="139"/>
      <c r="G4" s="140"/>
      <c r="H4" s="137" t="s">
        <v>70</v>
      </c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</row>
    <row r="5" spans="1:38" ht="13.15" customHeight="1">
      <c r="A5" s="138" t="s">
        <v>52</v>
      </c>
      <c r="B5" s="139"/>
      <c r="C5" s="139"/>
      <c r="D5" s="139"/>
      <c r="E5" s="139"/>
      <c r="F5" s="139"/>
      <c r="G5" s="140"/>
      <c r="H5" s="137" t="s">
        <v>71</v>
      </c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</row>
    <row r="6" spans="1:38" ht="13.15" customHeight="1">
      <c r="A6" s="141" t="s">
        <v>60</v>
      </c>
      <c r="B6" s="142"/>
      <c r="C6" s="142"/>
      <c r="D6" s="142"/>
      <c r="E6" s="142"/>
      <c r="F6" s="142"/>
      <c r="G6" s="143"/>
      <c r="H6" s="56" t="s">
        <v>75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44"/>
      <c r="B7" s="145"/>
      <c r="C7" s="145"/>
      <c r="D7" s="145"/>
      <c r="E7" s="145"/>
      <c r="F7" s="145"/>
      <c r="G7" s="146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44"/>
      <c r="B8" s="145"/>
      <c r="C8" s="145"/>
      <c r="D8" s="145"/>
      <c r="E8" s="145"/>
      <c r="F8" s="145"/>
      <c r="G8" s="146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44"/>
      <c r="B9" s="145"/>
      <c r="C9" s="145"/>
      <c r="D9" s="145"/>
      <c r="E9" s="145"/>
      <c r="F9" s="145"/>
      <c r="G9" s="146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44"/>
      <c r="B10" s="145"/>
      <c r="C10" s="145"/>
      <c r="D10" s="145"/>
      <c r="E10" s="145"/>
      <c r="F10" s="145"/>
      <c r="G10" s="146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47"/>
      <c r="B11" s="148"/>
      <c r="C11" s="148"/>
      <c r="D11" s="148"/>
      <c r="E11" s="148"/>
      <c r="F11" s="148"/>
      <c r="G11" s="149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34" t="s">
        <v>57</v>
      </c>
      <c r="B12" s="135"/>
      <c r="C12" s="135"/>
      <c r="D12" s="135"/>
      <c r="E12" s="135"/>
      <c r="F12" s="135"/>
      <c r="G12" s="136"/>
      <c r="H12" s="137" t="s">
        <v>76</v>
      </c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</row>
    <row r="13" spans="1:38" ht="13.15" customHeight="1">
      <c r="A13" s="138" t="s">
        <v>58</v>
      </c>
      <c r="B13" s="139"/>
      <c r="C13" s="139"/>
      <c r="D13" s="139"/>
      <c r="E13" s="139"/>
      <c r="F13" s="139"/>
      <c r="G13" s="140"/>
      <c r="H13" s="137" t="s">
        <v>73</v>
      </c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</row>
    <row r="14" spans="1:38" ht="13.15" customHeight="1">
      <c r="A14" s="141" t="s">
        <v>41</v>
      </c>
      <c r="B14" s="142"/>
      <c r="C14" s="142"/>
      <c r="D14" s="142"/>
      <c r="E14" s="142"/>
      <c r="F14" s="142"/>
      <c r="G14" s="143"/>
      <c r="H14" s="78" t="s">
        <v>74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44"/>
      <c r="B15" s="145"/>
      <c r="C15" s="145"/>
      <c r="D15" s="145"/>
      <c r="E15" s="145"/>
      <c r="F15" s="145"/>
      <c r="G15" s="146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47"/>
      <c r="B16" s="148"/>
      <c r="C16" s="148"/>
      <c r="D16" s="148"/>
      <c r="E16" s="148"/>
      <c r="F16" s="148"/>
      <c r="G16" s="149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33" t="s">
        <v>55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</row>
    <row r="18" spans="1:38">
      <c r="A18" s="155" t="s">
        <v>45</v>
      </c>
      <c r="B18" s="156"/>
      <c r="C18" s="155" t="s">
        <v>50</v>
      </c>
      <c r="D18" s="157"/>
      <c r="E18" s="157"/>
      <c r="F18" s="157"/>
      <c r="G18" s="157"/>
      <c r="H18" s="157"/>
      <c r="I18" s="157"/>
      <c r="J18" s="156"/>
      <c r="K18" s="155" t="s">
        <v>53</v>
      </c>
      <c r="L18" s="157"/>
      <c r="M18" s="157"/>
      <c r="N18" s="157"/>
      <c r="O18" s="157"/>
      <c r="P18" s="157"/>
      <c r="Q18" s="157"/>
      <c r="R18" s="156"/>
      <c r="S18" s="155" t="s">
        <v>54</v>
      </c>
      <c r="T18" s="157"/>
      <c r="U18" s="157"/>
      <c r="V18" s="157"/>
      <c r="W18" s="157"/>
      <c r="X18" s="157"/>
      <c r="Y18" s="157"/>
      <c r="Z18" s="156"/>
      <c r="AA18" s="158" t="s">
        <v>2</v>
      </c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</row>
    <row r="19" spans="1:38">
      <c r="A19" s="150">
        <v>1</v>
      </c>
      <c r="B19" s="151"/>
      <c r="C19" s="152"/>
      <c r="D19" s="153"/>
      <c r="E19" s="153"/>
      <c r="F19" s="153"/>
      <c r="G19" s="153"/>
      <c r="H19" s="153"/>
      <c r="I19" s="153"/>
      <c r="J19" s="154"/>
      <c r="K19" s="152"/>
      <c r="L19" s="153"/>
      <c r="M19" s="153"/>
      <c r="N19" s="153"/>
      <c r="O19" s="153"/>
      <c r="P19" s="153"/>
      <c r="Q19" s="153"/>
      <c r="R19" s="154"/>
      <c r="S19" s="152"/>
      <c r="T19" s="153"/>
      <c r="U19" s="153"/>
      <c r="V19" s="153"/>
      <c r="W19" s="153"/>
      <c r="X19" s="153"/>
      <c r="Y19" s="153"/>
      <c r="Z19" s="154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</row>
    <row r="20" spans="1:38">
      <c r="A20" s="150">
        <v>2</v>
      </c>
      <c r="B20" s="151"/>
      <c r="C20" s="152"/>
      <c r="D20" s="153"/>
      <c r="E20" s="153"/>
      <c r="F20" s="153"/>
      <c r="G20" s="153"/>
      <c r="H20" s="153"/>
      <c r="I20" s="153"/>
      <c r="J20" s="154"/>
      <c r="K20" s="152"/>
      <c r="L20" s="153"/>
      <c r="M20" s="153"/>
      <c r="N20" s="153"/>
      <c r="O20" s="153"/>
      <c r="P20" s="153"/>
      <c r="Q20" s="153"/>
      <c r="R20" s="154"/>
      <c r="S20" s="152"/>
      <c r="T20" s="153"/>
      <c r="U20" s="153"/>
      <c r="V20" s="153"/>
      <c r="W20" s="153"/>
      <c r="X20" s="153"/>
      <c r="Y20" s="153"/>
      <c r="Z20" s="154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</row>
    <row r="21" spans="1:38">
      <c r="A21" s="150">
        <v>3</v>
      </c>
      <c r="B21" s="151"/>
      <c r="C21" s="152"/>
      <c r="D21" s="153"/>
      <c r="E21" s="153"/>
      <c r="F21" s="153"/>
      <c r="G21" s="153"/>
      <c r="H21" s="153"/>
      <c r="I21" s="153"/>
      <c r="J21" s="154"/>
      <c r="K21" s="152"/>
      <c r="L21" s="153"/>
      <c r="M21" s="153"/>
      <c r="N21" s="153"/>
      <c r="O21" s="153"/>
      <c r="P21" s="153"/>
      <c r="Q21" s="153"/>
      <c r="R21" s="154"/>
      <c r="S21" s="152"/>
      <c r="T21" s="153"/>
      <c r="U21" s="153"/>
      <c r="V21" s="153"/>
      <c r="W21" s="153"/>
      <c r="X21" s="153"/>
      <c r="Y21" s="153"/>
      <c r="Z21" s="154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</row>
    <row r="22" spans="1:38">
      <c r="A22" s="150">
        <v>4</v>
      </c>
      <c r="B22" s="151"/>
      <c r="C22" s="152"/>
      <c r="D22" s="153"/>
      <c r="E22" s="153"/>
      <c r="F22" s="153"/>
      <c r="G22" s="153"/>
      <c r="H22" s="153"/>
      <c r="I22" s="153"/>
      <c r="J22" s="154"/>
      <c r="K22" s="152"/>
      <c r="L22" s="153"/>
      <c r="M22" s="153"/>
      <c r="N22" s="153"/>
      <c r="O22" s="153"/>
      <c r="P22" s="153"/>
      <c r="Q22" s="153"/>
      <c r="R22" s="154"/>
      <c r="S22" s="152"/>
      <c r="T22" s="153"/>
      <c r="U22" s="153"/>
      <c r="V22" s="153"/>
      <c r="W22" s="153"/>
      <c r="X22" s="153"/>
      <c r="Y22" s="153"/>
      <c r="Z22" s="154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</row>
    <row r="23" spans="1:38">
      <c r="A23" s="160">
        <v>5</v>
      </c>
      <c r="B23" s="161"/>
      <c r="C23" s="162"/>
      <c r="D23" s="163"/>
      <c r="E23" s="163"/>
      <c r="F23" s="163"/>
      <c r="G23" s="163"/>
      <c r="H23" s="163"/>
      <c r="I23" s="163"/>
      <c r="J23" s="164"/>
      <c r="K23" s="162"/>
      <c r="L23" s="163"/>
      <c r="M23" s="163"/>
      <c r="N23" s="163"/>
      <c r="O23" s="163"/>
      <c r="P23" s="163"/>
      <c r="Q23" s="163"/>
      <c r="R23" s="164"/>
      <c r="S23" s="162"/>
      <c r="T23" s="163"/>
      <c r="U23" s="163"/>
      <c r="V23" s="163"/>
      <c r="W23" s="163"/>
      <c r="X23" s="163"/>
      <c r="Y23" s="163"/>
      <c r="Z23" s="164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</row>
    <row r="24" spans="1:38">
      <c r="A24" s="133" t="s">
        <v>56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</row>
    <row r="25" spans="1:38">
      <c r="A25" s="155" t="s">
        <v>45</v>
      </c>
      <c r="B25" s="156"/>
      <c r="C25" s="155" t="s">
        <v>50</v>
      </c>
      <c r="D25" s="157"/>
      <c r="E25" s="157"/>
      <c r="F25" s="157"/>
      <c r="G25" s="157"/>
      <c r="H25" s="157"/>
      <c r="I25" s="157"/>
      <c r="J25" s="156"/>
      <c r="K25" s="155" t="s">
        <v>53</v>
      </c>
      <c r="L25" s="157"/>
      <c r="M25" s="157"/>
      <c r="N25" s="157"/>
      <c r="O25" s="157"/>
      <c r="P25" s="157"/>
      <c r="Q25" s="157"/>
      <c r="R25" s="156"/>
      <c r="S25" s="155" t="s">
        <v>54</v>
      </c>
      <c r="T25" s="157"/>
      <c r="U25" s="157"/>
      <c r="V25" s="157"/>
      <c r="W25" s="157"/>
      <c r="X25" s="157"/>
      <c r="Y25" s="157"/>
      <c r="Z25" s="156"/>
      <c r="AA25" s="158" t="s">
        <v>2</v>
      </c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</row>
    <row r="26" spans="1:38">
      <c r="A26" s="150">
        <v>1</v>
      </c>
      <c r="B26" s="151"/>
      <c r="C26" s="152" t="s">
        <v>77</v>
      </c>
      <c r="D26" s="153"/>
      <c r="E26" s="153"/>
      <c r="F26" s="153"/>
      <c r="G26" s="153"/>
      <c r="H26" s="153"/>
      <c r="I26" s="153"/>
      <c r="J26" s="154"/>
      <c r="K26" s="152" t="s">
        <v>78</v>
      </c>
      <c r="L26" s="153"/>
      <c r="M26" s="153"/>
      <c r="N26" s="153"/>
      <c r="O26" s="153"/>
      <c r="P26" s="153"/>
      <c r="Q26" s="153"/>
      <c r="R26" s="154"/>
      <c r="S26" s="152" t="s">
        <v>83</v>
      </c>
      <c r="T26" s="153"/>
      <c r="U26" s="153"/>
      <c r="V26" s="153"/>
      <c r="W26" s="153"/>
      <c r="X26" s="153"/>
      <c r="Y26" s="153"/>
      <c r="Z26" s="154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</row>
    <row r="27" spans="1:38">
      <c r="A27" s="150">
        <v>2</v>
      </c>
      <c r="B27" s="151"/>
      <c r="C27" s="152"/>
      <c r="D27" s="153"/>
      <c r="E27" s="153"/>
      <c r="F27" s="153"/>
      <c r="G27" s="153"/>
      <c r="H27" s="153"/>
      <c r="I27" s="153"/>
      <c r="J27" s="154"/>
      <c r="K27" s="152"/>
      <c r="L27" s="153"/>
      <c r="M27" s="153"/>
      <c r="N27" s="153"/>
      <c r="O27" s="153"/>
      <c r="P27" s="153"/>
      <c r="Q27" s="153"/>
      <c r="R27" s="154"/>
      <c r="S27" s="152"/>
      <c r="T27" s="153"/>
      <c r="U27" s="153"/>
      <c r="V27" s="153"/>
      <c r="W27" s="153"/>
      <c r="X27" s="153"/>
      <c r="Y27" s="153"/>
      <c r="Z27" s="154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</row>
    <row r="28" spans="1:38">
      <c r="A28" s="150">
        <v>3</v>
      </c>
      <c r="B28" s="151"/>
      <c r="C28" s="152"/>
      <c r="D28" s="153"/>
      <c r="E28" s="153"/>
      <c r="F28" s="153"/>
      <c r="G28" s="153"/>
      <c r="H28" s="153"/>
      <c r="I28" s="153"/>
      <c r="J28" s="154"/>
      <c r="K28" s="152"/>
      <c r="L28" s="153"/>
      <c r="M28" s="153"/>
      <c r="N28" s="153"/>
      <c r="O28" s="153"/>
      <c r="P28" s="153"/>
      <c r="Q28" s="153"/>
      <c r="R28" s="154"/>
      <c r="S28" s="152"/>
      <c r="T28" s="153"/>
      <c r="U28" s="153"/>
      <c r="V28" s="153"/>
      <c r="W28" s="153"/>
      <c r="X28" s="153"/>
      <c r="Y28" s="153"/>
      <c r="Z28" s="154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</row>
    <row r="29" spans="1:38">
      <c r="A29" s="150">
        <v>4</v>
      </c>
      <c r="B29" s="151"/>
      <c r="C29" s="152"/>
      <c r="D29" s="153"/>
      <c r="E29" s="153"/>
      <c r="F29" s="153"/>
      <c r="G29" s="153"/>
      <c r="H29" s="153"/>
      <c r="I29" s="153"/>
      <c r="J29" s="154"/>
      <c r="K29" s="152"/>
      <c r="L29" s="153"/>
      <c r="M29" s="153"/>
      <c r="N29" s="153"/>
      <c r="O29" s="153"/>
      <c r="P29" s="153"/>
      <c r="Q29" s="153"/>
      <c r="R29" s="154"/>
      <c r="S29" s="152"/>
      <c r="T29" s="153"/>
      <c r="U29" s="153"/>
      <c r="V29" s="153"/>
      <c r="W29" s="153"/>
      <c r="X29" s="153"/>
      <c r="Y29" s="153"/>
      <c r="Z29" s="154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</row>
    <row r="30" spans="1:38">
      <c r="A30" s="150">
        <v>5</v>
      </c>
      <c r="B30" s="151"/>
      <c r="C30" s="152"/>
      <c r="D30" s="153"/>
      <c r="E30" s="153"/>
      <c r="F30" s="153"/>
      <c r="G30" s="153"/>
      <c r="H30" s="153"/>
      <c r="I30" s="153"/>
      <c r="J30" s="154"/>
      <c r="K30" s="152"/>
      <c r="L30" s="153"/>
      <c r="M30" s="153"/>
      <c r="N30" s="153"/>
      <c r="O30" s="153"/>
      <c r="P30" s="153"/>
      <c r="Q30" s="153"/>
      <c r="R30" s="154"/>
      <c r="S30" s="152"/>
      <c r="T30" s="153"/>
      <c r="U30" s="153"/>
      <c r="V30" s="153"/>
      <c r="W30" s="153"/>
      <c r="X30" s="153"/>
      <c r="Y30" s="153"/>
      <c r="Z30" s="154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</row>
    <row r="31" spans="1:38">
      <c r="A31" s="133" t="s">
        <v>59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</row>
    <row r="32" spans="1:38" ht="12.7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3.15" customHeight="1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3.15" customHeight="1">
      <c r="A35" s="79"/>
      <c r="B35" s="80" t="s">
        <v>82</v>
      </c>
      <c r="C35" s="80" t="s">
        <v>121</v>
      </c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1"/>
    </row>
    <row r="36" spans="1:38" s="77" customFormat="1" ht="13.15" customHeight="1">
      <c r="A36" s="79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1"/>
    </row>
    <row r="37" spans="1:38" s="77" customFormat="1" ht="13.15" customHeight="1">
      <c r="A37" s="79"/>
      <c r="B37" s="80" t="s">
        <v>118</v>
      </c>
      <c r="C37" s="80" t="s">
        <v>120</v>
      </c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1"/>
    </row>
    <row r="38" spans="1:38" s="77" customFormat="1" ht="13.15" customHeight="1">
      <c r="A38" s="79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1"/>
    </row>
    <row r="39" spans="1:38" ht="13.15" customHeight="1">
      <c r="A39" s="79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1"/>
    </row>
    <row r="40" spans="1:38" ht="13.15" customHeight="1">
      <c r="A40" s="79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1"/>
    </row>
    <row r="41" spans="1:38" ht="13.15" customHeight="1">
      <c r="A41" s="79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1"/>
    </row>
    <row r="42" spans="1:38" ht="13.15" customHeight="1">
      <c r="A42" s="79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1"/>
    </row>
    <row r="43" spans="1:38">
      <c r="A43" s="79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1"/>
    </row>
    <row r="44" spans="1:38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1"/>
    </row>
    <row r="45" spans="1:38">
      <c r="A45" s="79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1"/>
    </row>
    <row r="46" spans="1:38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70"/>
    </row>
    <row r="47" spans="1:38">
      <c r="A47" s="79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1"/>
    </row>
    <row r="48" spans="1:38">
      <c r="A48" s="79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1"/>
    </row>
    <row r="49" spans="1:38">
      <c r="A49" s="79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1"/>
    </row>
    <row r="50" spans="1:38">
      <c r="A50" s="66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70"/>
    </row>
    <row r="51" spans="1:38">
      <c r="A51" s="66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70"/>
    </row>
    <row r="52" spans="1:38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70"/>
    </row>
    <row r="53" spans="1:38">
      <c r="A53" s="72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4"/>
    </row>
    <row r="63" spans="1:38">
      <c r="A63" s="65"/>
      <c r="D63" s="65"/>
    </row>
  </sheetData>
  <mergeCells count="87"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1:B21"/>
    <mergeCell ref="C21:J21"/>
    <mergeCell ref="K21:R21"/>
    <mergeCell ref="S21:Z21"/>
    <mergeCell ref="AA21:AL21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18:B18"/>
    <mergeCell ref="C18:J18"/>
    <mergeCell ref="K18:R18"/>
    <mergeCell ref="S18:Z18"/>
    <mergeCell ref="AA18:AL18"/>
    <mergeCell ref="A5:G5"/>
    <mergeCell ref="H5:AL5"/>
    <mergeCell ref="H3:AL3"/>
    <mergeCell ref="A6:G11"/>
    <mergeCell ref="A17:AL17"/>
    <mergeCell ref="AH2:AL2"/>
    <mergeCell ref="AH1:AL1"/>
    <mergeCell ref="A3:G3"/>
    <mergeCell ref="A4:G4"/>
    <mergeCell ref="H4:AL4"/>
    <mergeCell ref="A24:AL24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31:AL31"/>
    <mergeCell ref="A12:G12"/>
    <mergeCell ref="H12:AL12"/>
    <mergeCell ref="A13:G13"/>
    <mergeCell ref="H13:AL13"/>
    <mergeCell ref="A14:G16"/>
    <mergeCell ref="A30:B30"/>
    <mergeCell ref="C30:J30"/>
    <mergeCell ref="K30:R30"/>
    <mergeCell ref="S30:Z30"/>
    <mergeCell ref="AA30:AL30"/>
    <mergeCell ref="A29:B29"/>
    <mergeCell ref="C29:J29"/>
    <mergeCell ref="K29:R29"/>
    <mergeCell ref="S29:Z29"/>
    <mergeCell ref="AA29:AL29"/>
    <mergeCell ref="AC2:AG2"/>
    <mergeCell ref="X2:AB2"/>
    <mergeCell ref="S2:W2"/>
    <mergeCell ref="I2:R2"/>
    <mergeCell ref="A2:H2"/>
    <mergeCell ref="AC1:AG1"/>
    <mergeCell ref="X1:AB1"/>
    <mergeCell ref="S1:W1"/>
    <mergeCell ref="I1:R1"/>
    <mergeCell ref="A1:H1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6"/>
  <sheetViews>
    <sheetView zoomScaleNormal="100" workbookViewId="0">
      <selection activeCell="AP10" sqref="AP10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24" t="s">
        <v>43</v>
      </c>
      <c r="B1" s="125"/>
      <c r="C1" s="125"/>
      <c r="D1" s="125"/>
      <c r="E1" s="125"/>
      <c r="F1" s="125"/>
      <c r="G1" s="125"/>
      <c r="H1" s="126"/>
      <c r="I1" s="124" t="s">
        <v>39</v>
      </c>
      <c r="J1" s="125"/>
      <c r="K1" s="125"/>
      <c r="L1" s="125"/>
      <c r="M1" s="125"/>
      <c r="N1" s="125"/>
      <c r="O1" s="125"/>
      <c r="P1" s="125"/>
      <c r="Q1" s="125"/>
      <c r="R1" s="126"/>
      <c r="S1" s="124" t="s">
        <v>44</v>
      </c>
      <c r="T1" s="125"/>
      <c r="U1" s="125"/>
      <c r="V1" s="125"/>
      <c r="W1" s="126"/>
      <c r="X1" s="124" t="s">
        <v>46</v>
      </c>
      <c r="Y1" s="125"/>
      <c r="Z1" s="125"/>
      <c r="AA1" s="125"/>
      <c r="AB1" s="126"/>
      <c r="AC1" s="124" t="s">
        <v>47</v>
      </c>
      <c r="AD1" s="125"/>
      <c r="AE1" s="125"/>
      <c r="AF1" s="125"/>
      <c r="AG1" s="126"/>
      <c r="AH1" s="124" t="s">
        <v>48</v>
      </c>
      <c r="AI1" s="125"/>
      <c r="AJ1" s="125"/>
      <c r="AK1" s="125"/>
      <c r="AL1" s="126"/>
    </row>
    <row r="2" spans="1:38">
      <c r="A2" s="130" t="s">
        <v>87</v>
      </c>
      <c r="B2" s="131"/>
      <c r="C2" s="131"/>
      <c r="D2" s="131"/>
      <c r="E2" s="131"/>
      <c r="F2" s="131"/>
      <c r="G2" s="131"/>
      <c r="H2" s="132"/>
      <c r="I2" s="130" t="s">
        <v>40</v>
      </c>
      <c r="J2" s="131"/>
      <c r="K2" s="131"/>
      <c r="L2" s="131"/>
      <c r="M2" s="131"/>
      <c r="N2" s="131"/>
      <c r="O2" s="131"/>
      <c r="P2" s="131"/>
      <c r="Q2" s="131"/>
      <c r="R2" s="132"/>
      <c r="S2" s="127">
        <v>45083</v>
      </c>
      <c r="T2" s="131"/>
      <c r="U2" s="131"/>
      <c r="V2" s="131"/>
      <c r="W2" s="132"/>
      <c r="X2" s="130" t="s">
        <v>81</v>
      </c>
      <c r="Y2" s="131"/>
      <c r="Z2" s="131"/>
      <c r="AA2" s="131"/>
      <c r="AB2" s="132"/>
      <c r="AC2" s="127"/>
      <c r="AD2" s="131"/>
      <c r="AE2" s="131"/>
      <c r="AF2" s="131"/>
      <c r="AG2" s="132"/>
      <c r="AH2" s="130"/>
      <c r="AI2" s="131"/>
      <c r="AJ2" s="131"/>
      <c r="AK2" s="131"/>
      <c r="AL2" s="132"/>
    </row>
    <row r="3" spans="1:38">
      <c r="A3" s="168" t="s">
        <v>49</v>
      </c>
      <c r="B3" s="168"/>
      <c r="C3" s="168"/>
      <c r="D3" s="168"/>
      <c r="E3" s="168"/>
      <c r="F3" s="168"/>
      <c r="G3" s="168"/>
      <c r="H3" s="159" t="s">
        <v>110</v>
      </c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</row>
    <row r="4" spans="1:38">
      <c r="A4" s="169" t="s">
        <v>51</v>
      </c>
      <c r="B4" s="169"/>
      <c r="C4" s="169"/>
      <c r="D4" s="169"/>
      <c r="E4" s="169"/>
      <c r="F4" s="169"/>
      <c r="G4" s="169"/>
      <c r="H4" s="137" t="s">
        <v>85</v>
      </c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</row>
    <row r="5" spans="1:38" ht="13.15" customHeight="1">
      <c r="A5" s="169" t="s">
        <v>52</v>
      </c>
      <c r="B5" s="169"/>
      <c r="C5" s="169"/>
      <c r="D5" s="169"/>
      <c r="E5" s="169"/>
      <c r="F5" s="169"/>
      <c r="G5" s="169"/>
      <c r="H5" s="137" t="s">
        <v>84</v>
      </c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</row>
    <row r="6" spans="1:38" ht="13.15" customHeight="1">
      <c r="A6" s="141" t="s">
        <v>60</v>
      </c>
      <c r="B6" s="142"/>
      <c r="C6" s="142"/>
      <c r="D6" s="142"/>
      <c r="E6" s="142"/>
      <c r="F6" s="142"/>
      <c r="G6" s="143"/>
      <c r="H6" s="56" t="s">
        <v>88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44"/>
      <c r="B7" s="145"/>
      <c r="C7" s="145"/>
      <c r="D7" s="145"/>
      <c r="E7" s="145"/>
      <c r="F7" s="145"/>
      <c r="G7" s="146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44"/>
      <c r="B8" s="145"/>
      <c r="C8" s="145"/>
      <c r="D8" s="145"/>
      <c r="E8" s="145"/>
      <c r="F8" s="145"/>
      <c r="G8" s="146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44"/>
      <c r="B9" s="145"/>
      <c r="C9" s="145"/>
      <c r="D9" s="145"/>
      <c r="E9" s="145"/>
      <c r="F9" s="145"/>
      <c r="G9" s="146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44"/>
      <c r="B10" s="145"/>
      <c r="C10" s="145"/>
      <c r="D10" s="145"/>
      <c r="E10" s="145"/>
      <c r="F10" s="145"/>
      <c r="G10" s="146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47"/>
      <c r="B11" s="148"/>
      <c r="C11" s="148"/>
      <c r="D11" s="148"/>
      <c r="E11" s="148"/>
      <c r="F11" s="148"/>
      <c r="G11" s="149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69" t="s">
        <v>57</v>
      </c>
      <c r="B12" s="169"/>
      <c r="C12" s="169"/>
      <c r="D12" s="169"/>
      <c r="E12" s="169"/>
      <c r="F12" s="169"/>
      <c r="G12" s="169"/>
      <c r="H12" s="137" t="s">
        <v>90</v>
      </c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</row>
    <row r="13" spans="1:38" ht="13.15" customHeight="1">
      <c r="A13" s="169" t="s">
        <v>58</v>
      </c>
      <c r="B13" s="169"/>
      <c r="C13" s="169"/>
      <c r="D13" s="169"/>
      <c r="E13" s="169"/>
      <c r="F13" s="169"/>
      <c r="G13" s="169"/>
      <c r="H13" s="137" t="s">
        <v>89</v>
      </c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</row>
    <row r="14" spans="1:38" ht="13.15" customHeight="1">
      <c r="A14" s="141" t="s">
        <v>41</v>
      </c>
      <c r="B14" s="142"/>
      <c r="C14" s="142"/>
      <c r="D14" s="142"/>
      <c r="E14" s="142"/>
      <c r="F14" s="142"/>
      <c r="G14" s="143"/>
      <c r="H14" s="78" t="s">
        <v>91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44"/>
      <c r="B15" s="145"/>
      <c r="C15" s="145"/>
      <c r="D15" s="145"/>
      <c r="E15" s="145"/>
      <c r="F15" s="145"/>
      <c r="G15" s="146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47"/>
      <c r="B16" s="148"/>
      <c r="C16" s="148"/>
      <c r="D16" s="148"/>
      <c r="E16" s="148"/>
      <c r="F16" s="148"/>
      <c r="G16" s="149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33" t="s">
        <v>42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</row>
    <row r="18" spans="1:38">
      <c r="A18" s="158" t="s">
        <v>45</v>
      </c>
      <c r="B18" s="158"/>
      <c r="C18" s="158" t="s">
        <v>50</v>
      </c>
      <c r="D18" s="158"/>
      <c r="E18" s="158"/>
      <c r="F18" s="158"/>
      <c r="G18" s="158"/>
      <c r="H18" s="158"/>
      <c r="I18" s="158"/>
      <c r="J18" s="158"/>
      <c r="K18" s="158" t="s">
        <v>53</v>
      </c>
      <c r="L18" s="158"/>
      <c r="M18" s="158"/>
      <c r="N18" s="158"/>
      <c r="O18" s="158"/>
      <c r="P18" s="158"/>
      <c r="Q18" s="158"/>
      <c r="R18" s="158"/>
      <c r="S18" s="158" t="s">
        <v>54</v>
      </c>
      <c r="T18" s="158"/>
      <c r="U18" s="158"/>
      <c r="V18" s="158"/>
      <c r="W18" s="158"/>
      <c r="X18" s="158"/>
      <c r="Y18" s="158"/>
      <c r="Z18" s="158"/>
      <c r="AA18" s="158" t="s">
        <v>2</v>
      </c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</row>
    <row r="19" spans="1:38">
      <c r="A19" s="166">
        <v>1</v>
      </c>
      <c r="B19" s="166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</row>
    <row r="20" spans="1:38">
      <c r="A20" s="166">
        <v>2</v>
      </c>
      <c r="B20" s="166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</row>
    <row r="21" spans="1:38">
      <c r="A21" s="166">
        <v>3</v>
      </c>
      <c r="B21" s="16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</row>
    <row r="22" spans="1:38">
      <c r="A22" s="166">
        <v>4</v>
      </c>
      <c r="B22" s="16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</row>
    <row r="23" spans="1:38">
      <c r="A23" s="167">
        <v>5</v>
      </c>
      <c r="B23" s="167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</row>
    <row r="24" spans="1:38">
      <c r="A24" s="133" t="s">
        <v>61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</row>
    <row r="25" spans="1:38">
      <c r="A25" s="158" t="s">
        <v>45</v>
      </c>
      <c r="B25" s="158"/>
      <c r="C25" s="158" t="s">
        <v>50</v>
      </c>
      <c r="D25" s="158"/>
      <c r="E25" s="158"/>
      <c r="F25" s="158"/>
      <c r="G25" s="158"/>
      <c r="H25" s="158"/>
      <c r="I25" s="158"/>
      <c r="J25" s="158"/>
      <c r="K25" s="158" t="s">
        <v>53</v>
      </c>
      <c r="L25" s="158"/>
      <c r="M25" s="158"/>
      <c r="N25" s="158"/>
      <c r="O25" s="158"/>
      <c r="P25" s="158"/>
      <c r="Q25" s="158"/>
      <c r="R25" s="158"/>
      <c r="S25" s="158" t="s">
        <v>54</v>
      </c>
      <c r="T25" s="158"/>
      <c r="U25" s="158"/>
      <c r="V25" s="158"/>
      <c r="W25" s="158"/>
      <c r="X25" s="158"/>
      <c r="Y25" s="158"/>
      <c r="Z25" s="158"/>
      <c r="AA25" s="158" t="s">
        <v>2</v>
      </c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</row>
    <row r="26" spans="1:38">
      <c r="A26" s="166">
        <v>1</v>
      </c>
      <c r="B26" s="166"/>
      <c r="C26" s="137" t="s">
        <v>92</v>
      </c>
      <c r="D26" s="137"/>
      <c r="E26" s="137"/>
      <c r="F26" s="137"/>
      <c r="G26" s="137"/>
      <c r="H26" s="137"/>
      <c r="I26" s="137"/>
      <c r="J26" s="137"/>
      <c r="K26" s="137" t="s">
        <v>93</v>
      </c>
      <c r="L26" s="137"/>
      <c r="M26" s="137"/>
      <c r="N26" s="137"/>
      <c r="O26" s="137"/>
      <c r="P26" s="137"/>
      <c r="Q26" s="137"/>
      <c r="R26" s="137"/>
      <c r="S26" s="137" t="s">
        <v>94</v>
      </c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</row>
    <row r="27" spans="1:38">
      <c r="A27" s="166">
        <v>2</v>
      </c>
      <c r="B27" s="166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</row>
    <row r="28" spans="1:38">
      <c r="A28" s="166">
        <v>3</v>
      </c>
      <c r="B28" s="166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</row>
    <row r="29" spans="1:38">
      <c r="A29" s="166">
        <v>4</v>
      </c>
      <c r="B29" s="166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</row>
    <row r="30" spans="1:38">
      <c r="A30" s="166">
        <v>5</v>
      </c>
      <c r="B30" s="166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</row>
    <row r="31" spans="1:38">
      <c r="A31" s="133" t="s">
        <v>59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3.15" customHeight="1">
      <c r="A33" s="66"/>
      <c r="B33" s="67" t="s">
        <v>82</v>
      </c>
      <c r="C33" s="67" t="s">
        <v>95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3.15" customHeight="1">
      <c r="A35" s="66"/>
      <c r="B35" s="67" t="s">
        <v>118</v>
      </c>
      <c r="C35" s="67" t="s">
        <v>119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3.15" customHeight="1">
      <c r="A36" s="72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4"/>
    </row>
    <row r="46" spans="1:38">
      <c r="A46" s="65"/>
      <c r="D46" s="65"/>
    </row>
  </sheetData>
  <mergeCells count="87"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17:AL17"/>
    <mergeCell ref="A18:B18"/>
    <mergeCell ref="C18:J18"/>
    <mergeCell ref="K18:R18"/>
    <mergeCell ref="S18:Z18"/>
    <mergeCell ref="AA18:AL18"/>
    <mergeCell ref="A20:B20"/>
    <mergeCell ref="C20:J20"/>
    <mergeCell ref="K20:R20"/>
    <mergeCell ref="S20:Z20"/>
    <mergeCell ref="AA20:AL20"/>
    <mergeCell ref="A19:B19"/>
    <mergeCell ref="C19:J19"/>
    <mergeCell ref="K19:R19"/>
    <mergeCell ref="S19:Z19"/>
    <mergeCell ref="AA19:AL19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26:B26"/>
    <mergeCell ref="C26:J26"/>
    <mergeCell ref="K26:R26"/>
    <mergeCell ref="S26:Z26"/>
    <mergeCell ref="AA26:AL26"/>
    <mergeCell ref="A25:B25"/>
    <mergeCell ref="C25:J25"/>
    <mergeCell ref="K25:R25"/>
    <mergeCell ref="S25:Z25"/>
    <mergeCell ref="AA25:AL25"/>
    <mergeCell ref="A28:B28"/>
    <mergeCell ref="C28:J28"/>
    <mergeCell ref="K28:R28"/>
    <mergeCell ref="S28:Z28"/>
    <mergeCell ref="AA28:AL28"/>
    <mergeCell ref="A27:B27"/>
    <mergeCell ref="C27:J27"/>
    <mergeCell ref="K27:R27"/>
    <mergeCell ref="S27:Z27"/>
    <mergeCell ref="AA27:AL27"/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workbookViewId="0">
      <selection activeCell="K23" sqref="K23:R23"/>
    </sheetView>
  </sheetViews>
  <sheetFormatPr defaultColWidth="2.75" defaultRowHeight="15"/>
  <cols>
    <col min="1" max="1" width="3.25" style="55" bestFit="1" customWidth="1"/>
    <col min="2" max="2" width="3.125" style="55" bestFit="1" customWidth="1"/>
    <col min="3" max="16384" width="2.75" style="55"/>
  </cols>
  <sheetData>
    <row r="1" spans="1:38">
      <c r="A1" s="124" t="s">
        <v>43</v>
      </c>
      <c r="B1" s="125"/>
      <c r="C1" s="125"/>
      <c r="D1" s="125"/>
      <c r="E1" s="125"/>
      <c r="F1" s="125"/>
      <c r="G1" s="125"/>
      <c r="H1" s="126"/>
      <c r="I1" s="124" t="s">
        <v>39</v>
      </c>
      <c r="J1" s="125"/>
      <c r="K1" s="125"/>
      <c r="L1" s="125"/>
      <c r="M1" s="125"/>
      <c r="N1" s="125"/>
      <c r="O1" s="125"/>
      <c r="P1" s="125"/>
      <c r="Q1" s="125"/>
      <c r="R1" s="126"/>
      <c r="S1" s="124" t="s">
        <v>44</v>
      </c>
      <c r="T1" s="125"/>
      <c r="U1" s="125"/>
      <c r="V1" s="125"/>
      <c r="W1" s="126"/>
      <c r="X1" s="124" t="s">
        <v>46</v>
      </c>
      <c r="Y1" s="125"/>
      <c r="Z1" s="125"/>
      <c r="AA1" s="125"/>
      <c r="AB1" s="126"/>
      <c r="AC1" s="124" t="s">
        <v>47</v>
      </c>
      <c r="AD1" s="125"/>
      <c r="AE1" s="125"/>
      <c r="AF1" s="125"/>
      <c r="AG1" s="126"/>
      <c r="AH1" s="124" t="s">
        <v>48</v>
      </c>
      <c r="AI1" s="125"/>
      <c r="AJ1" s="125"/>
      <c r="AK1" s="125"/>
      <c r="AL1" s="126"/>
    </row>
    <row r="2" spans="1:38">
      <c r="A2" s="130" t="s">
        <v>111</v>
      </c>
      <c r="B2" s="131"/>
      <c r="C2" s="131"/>
      <c r="D2" s="131"/>
      <c r="E2" s="131"/>
      <c r="F2" s="131"/>
      <c r="G2" s="131"/>
      <c r="H2" s="132"/>
      <c r="I2" s="130" t="s">
        <v>40</v>
      </c>
      <c r="J2" s="131"/>
      <c r="K2" s="131"/>
      <c r="L2" s="131"/>
      <c r="M2" s="131"/>
      <c r="N2" s="131"/>
      <c r="O2" s="131"/>
      <c r="P2" s="131"/>
      <c r="Q2" s="131"/>
      <c r="R2" s="132"/>
      <c r="S2" s="127">
        <v>45083</v>
      </c>
      <c r="T2" s="131"/>
      <c r="U2" s="131"/>
      <c r="V2" s="131"/>
      <c r="W2" s="132"/>
      <c r="X2" s="130" t="s">
        <v>122</v>
      </c>
      <c r="Y2" s="131"/>
      <c r="Z2" s="131"/>
      <c r="AA2" s="131"/>
      <c r="AB2" s="132"/>
      <c r="AC2" s="127"/>
      <c r="AD2" s="131"/>
      <c r="AE2" s="131"/>
      <c r="AF2" s="131"/>
      <c r="AG2" s="132"/>
      <c r="AH2" s="130"/>
      <c r="AI2" s="131"/>
      <c r="AJ2" s="131"/>
      <c r="AK2" s="131"/>
      <c r="AL2" s="132"/>
    </row>
    <row r="3" spans="1:38">
      <c r="A3" s="168" t="s">
        <v>49</v>
      </c>
      <c r="B3" s="168"/>
      <c r="C3" s="168"/>
      <c r="D3" s="168"/>
      <c r="E3" s="168"/>
      <c r="F3" s="168"/>
      <c r="G3" s="168"/>
      <c r="H3" s="159" t="s">
        <v>115</v>
      </c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</row>
    <row r="4" spans="1:38">
      <c r="A4" s="169" t="s">
        <v>51</v>
      </c>
      <c r="B4" s="169"/>
      <c r="C4" s="169"/>
      <c r="D4" s="169"/>
      <c r="E4" s="169"/>
      <c r="F4" s="169"/>
      <c r="G4" s="169"/>
      <c r="H4" s="137" t="s">
        <v>112</v>
      </c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</row>
    <row r="5" spans="1:38" ht="13.15" customHeight="1">
      <c r="A5" s="169" t="s">
        <v>52</v>
      </c>
      <c r="B5" s="169"/>
      <c r="C5" s="169"/>
      <c r="D5" s="169"/>
      <c r="E5" s="169"/>
      <c r="F5" s="169"/>
      <c r="G5" s="169"/>
      <c r="H5" s="137" t="s">
        <v>109</v>
      </c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</row>
    <row r="6" spans="1:38" ht="13.15" customHeight="1">
      <c r="A6" s="141" t="s">
        <v>60</v>
      </c>
      <c r="B6" s="142"/>
      <c r="C6" s="142"/>
      <c r="D6" s="142"/>
      <c r="E6" s="142"/>
      <c r="F6" s="142"/>
      <c r="G6" s="143"/>
      <c r="H6" s="56" t="s">
        <v>116</v>
      </c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8"/>
    </row>
    <row r="7" spans="1:38" ht="13.15" customHeight="1">
      <c r="A7" s="144"/>
      <c r="B7" s="145"/>
      <c r="C7" s="145"/>
      <c r="D7" s="145"/>
      <c r="E7" s="145"/>
      <c r="F7" s="145"/>
      <c r="G7" s="146"/>
      <c r="H7" s="59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1"/>
    </row>
    <row r="8" spans="1:38" ht="13.15" customHeight="1">
      <c r="A8" s="144"/>
      <c r="B8" s="145"/>
      <c r="C8" s="145"/>
      <c r="D8" s="145"/>
      <c r="E8" s="145"/>
      <c r="F8" s="145"/>
      <c r="G8" s="146"/>
      <c r="H8" s="59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1"/>
    </row>
    <row r="9" spans="1:38" ht="13.15" customHeight="1">
      <c r="A9" s="144"/>
      <c r="B9" s="145"/>
      <c r="C9" s="145"/>
      <c r="D9" s="145"/>
      <c r="E9" s="145"/>
      <c r="F9" s="145"/>
      <c r="G9" s="146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1"/>
    </row>
    <row r="10" spans="1:38" ht="13.15" customHeight="1">
      <c r="A10" s="144"/>
      <c r="B10" s="145"/>
      <c r="C10" s="145"/>
      <c r="D10" s="145"/>
      <c r="E10" s="145"/>
      <c r="F10" s="145"/>
      <c r="G10" s="146"/>
      <c r="H10" s="59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1"/>
    </row>
    <row r="11" spans="1:38" ht="13.15" customHeight="1">
      <c r="A11" s="147"/>
      <c r="B11" s="148"/>
      <c r="C11" s="148"/>
      <c r="D11" s="148"/>
      <c r="E11" s="148"/>
      <c r="F11" s="148"/>
      <c r="G11" s="149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4"/>
    </row>
    <row r="12" spans="1:38">
      <c r="A12" s="169" t="s">
        <v>57</v>
      </c>
      <c r="B12" s="169"/>
      <c r="C12" s="169"/>
      <c r="D12" s="169"/>
      <c r="E12" s="169"/>
      <c r="F12" s="169"/>
      <c r="G12" s="169"/>
      <c r="H12" s="137" t="s">
        <v>114</v>
      </c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</row>
    <row r="13" spans="1:38" ht="13.15" customHeight="1">
      <c r="A13" s="169" t="s">
        <v>58</v>
      </c>
      <c r="B13" s="169"/>
      <c r="C13" s="169"/>
      <c r="D13" s="169"/>
      <c r="E13" s="169"/>
      <c r="F13" s="169"/>
      <c r="G13" s="169"/>
      <c r="H13" s="137" t="s">
        <v>113</v>
      </c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</row>
    <row r="14" spans="1:38" ht="13.15" customHeight="1">
      <c r="A14" s="141" t="s">
        <v>41</v>
      </c>
      <c r="B14" s="142"/>
      <c r="C14" s="142"/>
      <c r="D14" s="142"/>
      <c r="E14" s="142"/>
      <c r="F14" s="142"/>
      <c r="G14" s="143"/>
      <c r="H14" s="78" t="s">
        <v>117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8"/>
    </row>
    <row r="15" spans="1:38" ht="13.15" customHeight="1">
      <c r="A15" s="144"/>
      <c r="B15" s="145"/>
      <c r="C15" s="145"/>
      <c r="D15" s="145"/>
      <c r="E15" s="145"/>
      <c r="F15" s="145"/>
      <c r="G15" s="146"/>
      <c r="H15" s="59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1"/>
    </row>
    <row r="16" spans="1:38" ht="13.15" customHeight="1">
      <c r="A16" s="147"/>
      <c r="B16" s="148"/>
      <c r="C16" s="148"/>
      <c r="D16" s="148"/>
      <c r="E16" s="148"/>
      <c r="F16" s="148"/>
      <c r="G16" s="149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4"/>
    </row>
    <row r="17" spans="1:38">
      <c r="A17" s="133" t="s">
        <v>42</v>
      </c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</row>
    <row r="18" spans="1:38">
      <c r="A18" s="158" t="s">
        <v>45</v>
      </c>
      <c r="B18" s="158"/>
      <c r="C18" s="158" t="s">
        <v>50</v>
      </c>
      <c r="D18" s="158"/>
      <c r="E18" s="158"/>
      <c r="F18" s="158"/>
      <c r="G18" s="158"/>
      <c r="H18" s="158"/>
      <c r="I18" s="158"/>
      <c r="J18" s="158"/>
      <c r="K18" s="158" t="s">
        <v>53</v>
      </c>
      <c r="L18" s="158"/>
      <c r="M18" s="158"/>
      <c r="N18" s="158"/>
      <c r="O18" s="158"/>
      <c r="P18" s="158"/>
      <c r="Q18" s="158"/>
      <c r="R18" s="158"/>
      <c r="S18" s="158" t="s">
        <v>54</v>
      </c>
      <c r="T18" s="158"/>
      <c r="U18" s="158"/>
      <c r="V18" s="158"/>
      <c r="W18" s="158"/>
      <c r="X18" s="158"/>
      <c r="Y18" s="158"/>
      <c r="Z18" s="158"/>
      <c r="AA18" s="158" t="s">
        <v>2</v>
      </c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</row>
    <row r="19" spans="1:38">
      <c r="A19" s="166">
        <v>1</v>
      </c>
      <c r="B19" s="166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</row>
    <row r="20" spans="1:38">
      <c r="A20" s="166">
        <v>2</v>
      </c>
      <c r="B20" s="166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</row>
    <row r="21" spans="1:38">
      <c r="A21" s="166">
        <v>3</v>
      </c>
      <c r="B21" s="16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</row>
    <row r="22" spans="1:38">
      <c r="A22" s="166">
        <v>4</v>
      </c>
      <c r="B22" s="166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</row>
    <row r="23" spans="1:38">
      <c r="A23" s="167">
        <v>5</v>
      </c>
      <c r="B23" s="167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</row>
    <row r="24" spans="1:38">
      <c r="A24" s="133" t="s">
        <v>61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</row>
    <row r="25" spans="1:38">
      <c r="A25" s="158" t="s">
        <v>45</v>
      </c>
      <c r="B25" s="158"/>
      <c r="C25" s="158" t="s">
        <v>50</v>
      </c>
      <c r="D25" s="158"/>
      <c r="E25" s="158"/>
      <c r="F25" s="158"/>
      <c r="G25" s="158"/>
      <c r="H25" s="158"/>
      <c r="I25" s="158"/>
      <c r="J25" s="158"/>
      <c r="K25" s="158" t="s">
        <v>53</v>
      </c>
      <c r="L25" s="158"/>
      <c r="M25" s="158"/>
      <c r="N25" s="158"/>
      <c r="O25" s="158"/>
      <c r="P25" s="158"/>
      <c r="Q25" s="158"/>
      <c r="R25" s="158"/>
      <c r="S25" s="158" t="s">
        <v>54</v>
      </c>
      <c r="T25" s="158"/>
      <c r="U25" s="158"/>
      <c r="V25" s="158"/>
      <c r="W25" s="158"/>
      <c r="X25" s="158"/>
      <c r="Y25" s="158"/>
      <c r="Z25" s="158"/>
      <c r="AA25" s="158" t="s">
        <v>2</v>
      </c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</row>
    <row r="26" spans="1:38">
      <c r="A26" s="166">
        <v>1</v>
      </c>
      <c r="B26" s="166"/>
      <c r="C26" s="137" t="s">
        <v>106</v>
      </c>
      <c r="D26" s="137"/>
      <c r="E26" s="137"/>
      <c r="F26" s="137"/>
      <c r="G26" s="137"/>
      <c r="H26" s="137"/>
      <c r="I26" s="137"/>
      <c r="J26" s="137"/>
      <c r="K26" s="137" t="s">
        <v>107</v>
      </c>
      <c r="L26" s="137"/>
      <c r="M26" s="137"/>
      <c r="N26" s="137"/>
      <c r="O26" s="137"/>
      <c r="P26" s="137"/>
      <c r="Q26" s="137"/>
      <c r="R26" s="137"/>
      <c r="S26" s="137" t="s">
        <v>108</v>
      </c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</row>
    <row r="27" spans="1:38">
      <c r="A27" s="166">
        <v>2</v>
      </c>
      <c r="B27" s="166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</row>
    <row r="28" spans="1:38">
      <c r="A28" s="166">
        <v>3</v>
      </c>
      <c r="B28" s="166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</row>
    <row r="29" spans="1:38">
      <c r="A29" s="166">
        <v>4</v>
      </c>
      <c r="B29" s="166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</row>
    <row r="30" spans="1:38">
      <c r="A30" s="166">
        <v>5</v>
      </c>
      <c r="B30" s="166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</row>
    <row r="31" spans="1:38">
      <c r="A31" s="133" t="s">
        <v>59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</row>
    <row r="32" spans="1:38" ht="13.15" customHeight="1">
      <c r="A32" s="66"/>
      <c r="B32" s="67"/>
      <c r="C32" s="67"/>
      <c r="D32" s="67"/>
      <c r="E32" s="67"/>
      <c r="F32" s="67"/>
      <c r="G32" s="67"/>
      <c r="H32" s="67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9"/>
    </row>
    <row r="33" spans="1:38" ht="13.15" customHeight="1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70"/>
    </row>
    <row r="34" spans="1:38" ht="13.15" customHeight="1">
      <c r="A34" s="66"/>
      <c r="B34" s="67" t="s">
        <v>82</v>
      </c>
      <c r="C34" s="71" t="s">
        <v>96</v>
      </c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70"/>
    </row>
    <row r="35" spans="1:38" ht="13.15" customHeight="1">
      <c r="A35" s="66"/>
      <c r="B35" s="67"/>
      <c r="C35" s="71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70"/>
    </row>
    <row r="36" spans="1:38" ht="13.15" customHeight="1">
      <c r="A36" s="66"/>
      <c r="B36" s="67"/>
      <c r="C36" s="71" t="s">
        <v>97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70"/>
    </row>
    <row r="37" spans="1:38" ht="13.15" customHeight="1">
      <c r="A37" s="66"/>
      <c r="B37" s="67"/>
      <c r="C37" s="71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70"/>
    </row>
    <row r="38" spans="1:38" ht="13.15" customHeight="1">
      <c r="A38" s="66"/>
      <c r="B38" s="67" t="s">
        <v>98</v>
      </c>
      <c r="C38" s="71" t="s">
        <v>99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/>
    </row>
    <row r="39" spans="1:38" ht="13.15" customHeight="1">
      <c r="A39" s="66"/>
      <c r="B39" s="67"/>
      <c r="C39" s="71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70"/>
    </row>
    <row r="40" spans="1:38" ht="13.15" customHeight="1">
      <c r="A40" s="66"/>
      <c r="B40" s="67"/>
      <c r="C40" s="71" t="s">
        <v>100</v>
      </c>
      <c r="E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70"/>
    </row>
    <row r="41" spans="1:38" ht="13.15" customHeight="1">
      <c r="A41" s="66"/>
      <c r="B41" s="67"/>
      <c r="C41" s="71"/>
      <c r="E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70"/>
    </row>
    <row r="42" spans="1:38" ht="13.15" customHeight="1">
      <c r="A42" s="66"/>
      <c r="B42" s="67" t="s">
        <v>101</v>
      </c>
      <c r="C42" s="71" t="s">
        <v>102</v>
      </c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70"/>
    </row>
    <row r="43" spans="1:38" ht="13.15" customHeight="1">
      <c r="A43" s="66"/>
      <c r="B43" s="67"/>
      <c r="C43" s="71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70"/>
    </row>
    <row r="44" spans="1:38" ht="13.15" customHeight="1">
      <c r="A44" s="66"/>
      <c r="B44" s="67"/>
      <c r="C44" s="71" t="s">
        <v>103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70"/>
    </row>
    <row r="45" spans="1:38" ht="13.15" customHeight="1">
      <c r="A45" s="66"/>
      <c r="B45" s="67"/>
      <c r="C45" s="71" t="s">
        <v>104</v>
      </c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70"/>
    </row>
    <row r="46" spans="1:38" ht="13.15" customHeight="1">
      <c r="A46" s="66"/>
      <c r="B46" s="67"/>
      <c r="C46" s="71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70"/>
    </row>
    <row r="47" spans="1:38" ht="13.15" customHeight="1">
      <c r="A47" s="66"/>
      <c r="B47" s="67"/>
      <c r="C47" s="71" t="s">
        <v>105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70"/>
    </row>
    <row r="48" spans="1:38" ht="13.15" customHeight="1">
      <c r="A48" s="66"/>
      <c r="B48" s="67"/>
      <c r="C48" s="71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70"/>
    </row>
    <row r="49" spans="1:38" ht="13.15" customHeight="1">
      <c r="A49" s="66"/>
      <c r="B49" s="67"/>
      <c r="C49" s="71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70"/>
    </row>
    <row r="50" spans="1:38" ht="13.15" customHeight="1">
      <c r="A50" s="66"/>
      <c r="B50" s="67"/>
      <c r="C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70"/>
    </row>
    <row r="51" spans="1:38" ht="13.15" customHeight="1">
      <c r="A51" s="66"/>
      <c r="B51" s="67"/>
      <c r="C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70"/>
    </row>
    <row r="52" spans="1:38" ht="13.15" customHeight="1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70"/>
    </row>
    <row r="53" spans="1:38" ht="13.15" customHeight="1">
      <c r="A53" s="66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70"/>
    </row>
    <row r="54" spans="1:38" ht="13.15" customHeight="1">
      <c r="A54" s="66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70"/>
    </row>
    <row r="55" spans="1:38" ht="13.15" customHeight="1">
      <c r="A55" s="72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4"/>
    </row>
    <row r="65" spans="1:4">
      <c r="A65" s="65"/>
      <c r="D65" s="65"/>
    </row>
  </sheetData>
  <mergeCells count="87">
    <mergeCell ref="A31:AL31"/>
    <mergeCell ref="A29:B29"/>
    <mergeCell ref="C29:J29"/>
    <mergeCell ref="K29:R29"/>
    <mergeCell ref="S29:Z29"/>
    <mergeCell ref="AA29:AL29"/>
    <mergeCell ref="A30:B30"/>
    <mergeCell ref="C30:J30"/>
    <mergeCell ref="K30:R30"/>
    <mergeCell ref="S30:Z30"/>
    <mergeCell ref="AA30:AL30"/>
    <mergeCell ref="A27:B27"/>
    <mergeCell ref="C27:J27"/>
    <mergeCell ref="K27:R27"/>
    <mergeCell ref="S27:Z27"/>
    <mergeCell ref="AA27:AL27"/>
    <mergeCell ref="A28:B28"/>
    <mergeCell ref="C28:J28"/>
    <mergeCell ref="K28:R28"/>
    <mergeCell ref="S28:Z28"/>
    <mergeCell ref="AA28:AL28"/>
    <mergeCell ref="A25:B25"/>
    <mergeCell ref="C25:J25"/>
    <mergeCell ref="K25:R25"/>
    <mergeCell ref="S25:Z25"/>
    <mergeCell ref="AA25:AL25"/>
    <mergeCell ref="A26:B26"/>
    <mergeCell ref="C26:J26"/>
    <mergeCell ref="K26:R26"/>
    <mergeCell ref="S26:Z26"/>
    <mergeCell ref="AA26:AL26"/>
    <mergeCell ref="A24:AL24"/>
    <mergeCell ref="A21:B21"/>
    <mergeCell ref="C21:J21"/>
    <mergeCell ref="K21:R21"/>
    <mergeCell ref="S21:Z21"/>
    <mergeCell ref="AA21:AL21"/>
    <mergeCell ref="A22:B22"/>
    <mergeCell ref="C22:J22"/>
    <mergeCell ref="K22:R22"/>
    <mergeCell ref="S22:Z22"/>
    <mergeCell ref="AA22:AL22"/>
    <mergeCell ref="A23:B23"/>
    <mergeCell ref="C23:J23"/>
    <mergeCell ref="K23:R23"/>
    <mergeCell ref="S23:Z23"/>
    <mergeCell ref="AA23:AL23"/>
    <mergeCell ref="A19:B19"/>
    <mergeCell ref="C19:J19"/>
    <mergeCell ref="K19:R19"/>
    <mergeCell ref="S19:Z19"/>
    <mergeCell ref="AA19:AL19"/>
    <mergeCell ref="A20:B20"/>
    <mergeCell ref="C20:J20"/>
    <mergeCell ref="K20:R20"/>
    <mergeCell ref="S20:Z20"/>
    <mergeCell ref="AA20:AL20"/>
    <mergeCell ref="A17:AL17"/>
    <mergeCell ref="A18:B18"/>
    <mergeCell ref="C18:J18"/>
    <mergeCell ref="K18:R18"/>
    <mergeCell ref="S18:Z18"/>
    <mergeCell ref="AA18:AL18"/>
    <mergeCell ref="A14:G16"/>
    <mergeCell ref="A3:G3"/>
    <mergeCell ref="H3:AL3"/>
    <mergeCell ref="A4:G4"/>
    <mergeCell ref="H4:AL4"/>
    <mergeCell ref="A5:G5"/>
    <mergeCell ref="H5:AL5"/>
    <mergeCell ref="A6:G11"/>
    <mergeCell ref="A12:G12"/>
    <mergeCell ref="H12:AL12"/>
    <mergeCell ref="A13:G13"/>
    <mergeCell ref="H13:AL13"/>
    <mergeCell ref="AH2:AL2"/>
    <mergeCell ref="A1:H1"/>
    <mergeCell ref="I1:R1"/>
    <mergeCell ref="S1:W1"/>
    <mergeCell ref="X1:AB1"/>
    <mergeCell ref="AC1:AG1"/>
    <mergeCell ref="AH1:AL1"/>
    <mergeCell ref="A2:H2"/>
    <mergeCell ref="I2:R2"/>
    <mergeCell ref="S2:W2"/>
    <mergeCell ref="X2:AB2"/>
    <mergeCell ref="AC2:AG2"/>
  </mergeCells>
  <phoneticPr fontId="2"/>
  <pageMargins left="0.7" right="0.7" top="0.75" bottom="0.75" header="0.3" footer="0.3"/>
  <pageSetup paperSize="9" scale="83" orientation="portrait" verticalDpi="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B3"/>
  <sheetViews>
    <sheetView workbookViewId="0"/>
  </sheetViews>
  <sheetFormatPr defaultColWidth="8.875" defaultRowHeight="15"/>
  <cols>
    <col min="1" max="16384" width="8.875" style="76"/>
  </cols>
  <sheetData>
    <row r="2" spans="2:2">
      <c r="B2" s="76" t="s">
        <v>63</v>
      </c>
    </row>
    <row r="3" spans="2:2">
      <c r="B3" s="76" t="s">
        <v>62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72" t="s">
        <v>5</v>
      </c>
      <c r="B1" s="173"/>
      <c r="C1" s="173"/>
      <c r="D1" s="173"/>
      <c r="E1" s="173"/>
      <c r="F1" s="173"/>
      <c r="G1" s="173"/>
      <c r="H1" s="173"/>
      <c r="I1" s="173"/>
      <c r="J1" s="174"/>
      <c r="K1" s="170" t="s">
        <v>3</v>
      </c>
      <c r="L1" s="170"/>
      <c r="M1" s="170"/>
      <c r="N1" s="170"/>
      <c r="O1" s="178" t="str">
        <f>IF(ISBLANK(表紙!AL41),"",(表紙!AL41))</f>
        <v>ホーム</v>
      </c>
      <c r="P1" s="178"/>
      <c r="Q1" s="178"/>
      <c r="R1" s="178"/>
      <c r="S1" s="178"/>
      <c r="T1" s="178"/>
      <c r="U1" s="178"/>
      <c r="V1" s="178"/>
      <c r="W1" s="178"/>
      <c r="X1" s="178"/>
      <c r="Y1" s="170" t="s">
        <v>30</v>
      </c>
      <c r="Z1" s="170"/>
      <c r="AA1" s="170"/>
      <c r="AB1" s="170"/>
      <c r="AC1" s="184" t="e">
        <f>IF(ISBLANK(表紙!#REF!),"",(表紙!#REF!))</f>
        <v>#REF!</v>
      </c>
      <c r="AD1" s="184"/>
      <c r="AE1" s="184"/>
      <c r="AF1" s="184"/>
      <c r="AG1" s="184"/>
      <c r="AH1" s="184"/>
      <c r="AI1" s="184"/>
      <c r="AJ1" s="184"/>
      <c r="AK1" s="184"/>
      <c r="AL1" s="184"/>
      <c r="AM1" s="170" t="s">
        <v>1</v>
      </c>
      <c r="AN1" s="170"/>
      <c r="AO1" s="170"/>
      <c r="AP1" s="170"/>
      <c r="AQ1" s="180">
        <f>IF(ISBLANK(表紙!AL45),"",(表紙!AL45))</f>
        <v>45083</v>
      </c>
      <c r="AR1" s="180"/>
      <c r="AS1" s="180"/>
      <c r="AT1" s="180"/>
      <c r="AU1" s="180"/>
      <c r="AV1" s="180"/>
      <c r="AW1" s="180"/>
      <c r="AX1" s="180"/>
      <c r="AY1" s="180"/>
      <c r="AZ1" s="181"/>
    </row>
    <row r="2" spans="1:52" ht="11.25" thickBot="1">
      <c r="A2" s="175"/>
      <c r="B2" s="176"/>
      <c r="C2" s="176"/>
      <c r="D2" s="176"/>
      <c r="E2" s="176"/>
      <c r="F2" s="176"/>
      <c r="G2" s="176"/>
      <c r="H2" s="176"/>
      <c r="I2" s="176"/>
      <c r="J2" s="177"/>
      <c r="K2" s="171" t="s">
        <v>4</v>
      </c>
      <c r="L2" s="171"/>
      <c r="M2" s="171"/>
      <c r="N2" s="171"/>
      <c r="O2" s="179" t="e">
        <f>IF(ISBLANK(表紙!#REF!),"",(表紙!#REF!))</f>
        <v>#REF!</v>
      </c>
      <c r="P2" s="179"/>
      <c r="Q2" s="179"/>
      <c r="R2" s="179"/>
      <c r="S2" s="179"/>
      <c r="T2" s="179"/>
      <c r="U2" s="179"/>
      <c r="V2" s="179"/>
      <c r="W2" s="179"/>
      <c r="X2" s="179"/>
      <c r="Y2" s="171" t="s">
        <v>0</v>
      </c>
      <c r="Z2" s="171"/>
      <c r="AA2" s="171"/>
      <c r="AB2" s="171"/>
      <c r="AC2" s="185" t="str">
        <f>IF(ISBLANK(表紙!AL39),"",(表紙!AL39))</f>
        <v>TENET</v>
      </c>
      <c r="AD2" s="185"/>
      <c r="AE2" s="185"/>
      <c r="AF2" s="185"/>
      <c r="AG2" s="185"/>
      <c r="AH2" s="185"/>
      <c r="AI2" s="185"/>
      <c r="AJ2" s="185"/>
      <c r="AK2" s="185"/>
      <c r="AL2" s="185"/>
      <c r="AM2" s="171" t="s">
        <v>27</v>
      </c>
      <c r="AN2" s="171"/>
      <c r="AO2" s="171"/>
      <c r="AP2" s="171"/>
      <c r="AQ2" s="182" t="str">
        <f>IF(ISBLANK(表紙!AL47),"",(表紙!AL47))</f>
        <v>甲斐</v>
      </c>
      <c r="AR2" s="182"/>
      <c r="AS2" s="182"/>
      <c r="AT2" s="182"/>
      <c r="AU2" s="182"/>
      <c r="AV2" s="182"/>
      <c r="AW2" s="182"/>
      <c r="AX2" s="182"/>
      <c r="AY2" s="182"/>
      <c r="AZ2" s="183"/>
    </row>
    <row r="3" spans="1:52" ht="11.25" thickTop="1">
      <c r="B3" s="2"/>
    </row>
    <row r="4" spans="1:52">
      <c r="A4" s="15" t="s">
        <v>29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52"/>
  <sheetViews>
    <sheetView workbookViewId="0">
      <selection sqref="A1:J2"/>
    </sheetView>
  </sheetViews>
  <sheetFormatPr defaultColWidth="2.625" defaultRowHeight="10.5"/>
  <cols>
    <col min="1" max="16384" width="2.625" style="1"/>
  </cols>
  <sheetData>
    <row r="1" spans="1:52" ht="11.25" thickTop="1">
      <c r="A1" s="172" t="s">
        <v>5</v>
      </c>
      <c r="B1" s="173"/>
      <c r="C1" s="173"/>
      <c r="D1" s="173"/>
      <c r="E1" s="173"/>
      <c r="F1" s="173"/>
      <c r="G1" s="173"/>
      <c r="H1" s="173"/>
      <c r="I1" s="173"/>
      <c r="J1" s="174"/>
      <c r="K1" s="170" t="s">
        <v>3</v>
      </c>
      <c r="L1" s="170"/>
      <c r="M1" s="170"/>
      <c r="N1" s="170"/>
      <c r="O1" s="178" t="str">
        <f>IF(ISBLANK(表紙!AL41),"",(表紙!AL41))</f>
        <v>ホーム</v>
      </c>
      <c r="P1" s="178"/>
      <c r="Q1" s="178"/>
      <c r="R1" s="178"/>
      <c r="S1" s="178"/>
      <c r="T1" s="178"/>
      <c r="U1" s="178"/>
      <c r="V1" s="178"/>
      <c r="W1" s="178"/>
      <c r="X1" s="178"/>
      <c r="Y1" s="170" t="s">
        <v>6</v>
      </c>
      <c r="Z1" s="170"/>
      <c r="AA1" s="170"/>
      <c r="AB1" s="170"/>
      <c r="AC1" s="184" t="e">
        <f>IF(ISBLANK(表紙!#REF!),"",(表紙!#REF!))</f>
        <v>#REF!</v>
      </c>
      <c r="AD1" s="184"/>
      <c r="AE1" s="184"/>
      <c r="AF1" s="184"/>
      <c r="AG1" s="184"/>
      <c r="AH1" s="184"/>
      <c r="AI1" s="184"/>
      <c r="AJ1" s="184"/>
      <c r="AK1" s="184"/>
      <c r="AL1" s="184"/>
      <c r="AM1" s="170" t="s">
        <v>1</v>
      </c>
      <c r="AN1" s="170"/>
      <c r="AO1" s="170"/>
      <c r="AP1" s="170"/>
      <c r="AQ1" s="180">
        <f>IF(ISBLANK(表紙!AL45),"",(表紙!AL45))</f>
        <v>45083</v>
      </c>
      <c r="AR1" s="180"/>
      <c r="AS1" s="180"/>
      <c r="AT1" s="180"/>
      <c r="AU1" s="180"/>
      <c r="AV1" s="180"/>
      <c r="AW1" s="180"/>
      <c r="AX1" s="180"/>
      <c r="AY1" s="180"/>
      <c r="AZ1" s="181"/>
    </row>
    <row r="2" spans="1:52" ht="11.25" thickBot="1">
      <c r="A2" s="175"/>
      <c r="B2" s="176"/>
      <c r="C2" s="176"/>
      <c r="D2" s="176"/>
      <c r="E2" s="176"/>
      <c r="F2" s="176"/>
      <c r="G2" s="176"/>
      <c r="H2" s="176"/>
      <c r="I2" s="176"/>
      <c r="J2" s="177"/>
      <c r="K2" s="171" t="s">
        <v>4</v>
      </c>
      <c r="L2" s="171"/>
      <c r="M2" s="171"/>
      <c r="N2" s="171"/>
      <c r="O2" s="179" t="e">
        <f>IF(ISBLANK(表紙!#REF!),"",(表紙!#REF!))</f>
        <v>#REF!</v>
      </c>
      <c r="P2" s="179"/>
      <c r="Q2" s="179"/>
      <c r="R2" s="179"/>
      <c r="S2" s="179"/>
      <c r="T2" s="179"/>
      <c r="U2" s="179"/>
      <c r="V2" s="179"/>
      <c r="W2" s="179"/>
      <c r="X2" s="179"/>
      <c r="Y2" s="171" t="s">
        <v>0</v>
      </c>
      <c r="Z2" s="171"/>
      <c r="AA2" s="171"/>
      <c r="AB2" s="171"/>
      <c r="AC2" s="185" t="str">
        <f>IF(ISBLANK(表紙!AL39),"",(表紙!AL39))</f>
        <v>TENET</v>
      </c>
      <c r="AD2" s="185"/>
      <c r="AE2" s="185"/>
      <c r="AF2" s="185"/>
      <c r="AG2" s="185"/>
      <c r="AH2" s="185"/>
      <c r="AI2" s="185"/>
      <c r="AJ2" s="185"/>
      <c r="AK2" s="185"/>
      <c r="AL2" s="185"/>
      <c r="AM2" s="171" t="s">
        <v>27</v>
      </c>
      <c r="AN2" s="171"/>
      <c r="AO2" s="171"/>
      <c r="AP2" s="171"/>
      <c r="AQ2" s="182" t="str">
        <f>IF(ISBLANK(表紙!AL47),"",(表紙!AL47))</f>
        <v>甲斐</v>
      </c>
      <c r="AR2" s="182"/>
      <c r="AS2" s="182"/>
      <c r="AT2" s="182"/>
      <c r="AU2" s="182"/>
      <c r="AV2" s="182"/>
      <c r="AW2" s="182"/>
      <c r="AX2" s="182"/>
      <c r="AY2" s="182"/>
      <c r="AZ2" s="183"/>
    </row>
    <row r="3" spans="1:52" ht="11.25" thickTop="1">
      <c r="B3" s="2"/>
    </row>
    <row r="4" spans="1:52">
      <c r="A4" s="15" t="s">
        <v>10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7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20" t="s">
        <v>12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>
      <c r="A21" s="19" t="s">
        <v>8</v>
      </c>
      <c r="B21" s="189" t="s">
        <v>3</v>
      </c>
      <c r="C21" s="190"/>
      <c r="D21" s="190"/>
      <c r="E21" s="190"/>
      <c r="F21" s="190"/>
      <c r="G21" s="190"/>
      <c r="H21" s="190"/>
      <c r="I21" s="190"/>
      <c r="J21" s="190"/>
      <c r="K21" s="191"/>
      <c r="L21" s="189" t="s">
        <v>4</v>
      </c>
      <c r="M21" s="190"/>
      <c r="N21" s="190"/>
      <c r="O21" s="190"/>
      <c r="P21" s="190"/>
      <c r="Q21" s="190"/>
      <c r="R21" s="190"/>
      <c r="S21" s="190"/>
      <c r="T21" s="190"/>
      <c r="U21" s="191"/>
      <c r="V21" s="189" t="s">
        <v>9</v>
      </c>
      <c r="W21" s="191"/>
      <c r="X21" s="189" t="s">
        <v>2</v>
      </c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1"/>
    </row>
    <row r="22" spans="1:52">
      <c r="A22" s="14">
        <f>ROW()-21</f>
        <v>1</v>
      </c>
      <c r="B22" s="186"/>
      <c r="C22" s="187"/>
      <c r="D22" s="187"/>
      <c r="E22" s="187"/>
      <c r="F22" s="187"/>
      <c r="G22" s="187"/>
      <c r="H22" s="187"/>
      <c r="I22" s="187"/>
      <c r="J22" s="187"/>
      <c r="K22" s="188"/>
      <c r="L22" s="186"/>
      <c r="M22" s="187"/>
      <c r="N22" s="187"/>
      <c r="O22" s="187"/>
      <c r="P22" s="187"/>
      <c r="Q22" s="187"/>
      <c r="R22" s="187"/>
      <c r="S22" s="187"/>
      <c r="T22" s="187"/>
      <c r="U22" s="188"/>
      <c r="V22" s="192"/>
      <c r="W22" s="193"/>
      <c r="X22" s="186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8"/>
    </row>
    <row r="23" spans="1:52">
      <c r="A23" s="14">
        <f t="shared" ref="A23:A30" si="0">ROW()-21</f>
        <v>2</v>
      </c>
      <c r="B23" s="186"/>
      <c r="C23" s="187"/>
      <c r="D23" s="187"/>
      <c r="E23" s="187"/>
      <c r="F23" s="187"/>
      <c r="G23" s="187"/>
      <c r="H23" s="187"/>
      <c r="I23" s="187"/>
      <c r="J23" s="187"/>
      <c r="K23" s="188"/>
      <c r="L23" s="186"/>
      <c r="M23" s="187"/>
      <c r="N23" s="187"/>
      <c r="O23" s="187"/>
      <c r="P23" s="187"/>
      <c r="Q23" s="187"/>
      <c r="R23" s="187"/>
      <c r="S23" s="187"/>
      <c r="T23" s="187"/>
      <c r="U23" s="188"/>
      <c r="V23" s="192"/>
      <c r="W23" s="193"/>
      <c r="X23" s="186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187"/>
      <c r="AV23" s="187"/>
      <c r="AW23" s="187"/>
      <c r="AX23" s="187"/>
      <c r="AY23" s="187"/>
      <c r="AZ23" s="188"/>
    </row>
    <row r="24" spans="1:52">
      <c r="A24" s="14">
        <f t="shared" si="0"/>
        <v>3</v>
      </c>
      <c r="B24" s="186"/>
      <c r="C24" s="187"/>
      <c r="D24" s="187"/>
      <c r="E24" s="187"/>
      <c r="F24" s="187"/>
      <c r="G24" s="187"/>
      <c r="H24" s="187"/>
      <c r="I24" s="187"/>
      <c r="J24" s="187"/>
      <c r="K24" s="188"/>
      <c r="L24" s="186"/>
      <c r="M24" s="187"/>
      <c r="N24" s="187"/>
      <c r="O24" s="187"/>
      <c r="P24" s="187"/>
      <c r="Q24" s="187"/>
      <c r="R24" s="187"/>
      <c r="S24" s="187"/>
      <c r="T24" s="187"/>
      <c r="U24" s="188"/>
      <c r="V24" s="192"/>
      <c r="W24" s="193"/>
      <c r="X24" s="186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8"/>
    </row>
    <row r="25" spans="1:52">
      <c r="A25" s="14">
        <f t="shared" si="0"/>
        <v>4</v>
      </c>
      <c r="B25" s="186"/>
      <c r="C25" s="187"/>
      <c r="D25" s="187"/>
      <c r="E25" s="187"/>
      <c r="F25" s="187"/>
      <c r="G25" s="187"/>
      <c r="H25" s="187"/>
      <c r="I25" s="187"/>
      <c r="J25" s="187"/>
      <c r="K25" s="188"/>
      <c r="L25" s="186"/>
      <c r="M25" s="187"/>
      <c r="N25" s="187"/>
      <c r="O25" s="187"/>
      <c r="P25" s="187"/>
      <c r="Q25" s="187"/>
      <c r="R25" s="187"/>
      <c r="S25" s="187"/>
      <c r="T25" s="187"/>
      <c r="U25" s="188"/>
      <c r="V25" s="192"/>
      <c r="W25" s="193"/>
      <c r="X25" s="186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8"/>
    </row>
    <row r="26" spans="1:52">
      <c r="A26" s="14">
        <f t="shared" si="0"/>
        <v>5</v>
      </c>
      <c r="B26" s="186"/>
      <c r="C26" s="187"/>
      <c r="D26" s="187"/>
      <c r="E26" s="187"/>
      <c r="F26" s="187"/>
      <c r="G26" s="187"/>
      <c r="H26" s="187"/>
      <c r="I26" s="187"/>
      <c r="J26" s="187"/>
      <c r="K26" s="188"/>
      <c r="L26" s="186"/>
      <c r="M26" s="187"/>
      <c r="N26" s="187"/>
      <c r="O26" s="187"/>
      <c r="P26" s="187"/>
      <c r="Q26" s="187"/>
      <c r="R26" s="187"/>
      <c r="S26" s="187"/>
      <c r="T26" s="187"/>
      <c r="U26" s="188"/>
      <c r="V26" s="192"/>
      <c r="W26" s="193"/>
      <c r="X26" s="186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8"/>
    </row>
    <row r="27" spans="1:52">
      <c r="A27" s="14">
        <f t="shared" si="0"/>
        <v>6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8"/>
      <c r="L27" s="186"/>
      <c r="M27" s="187"/>
      <c r="N27" s="187"/>
      <c r="O27" s="187"/>
      <c r="P27" s="187"/>
      <c r="Q27" s="187"/>
      <c r="R27" s="187"/>
      <c r="S27" s="187"/>
      <c r="T27" s="187"/>
      <c r="U27" s="188"/>
      <c r="V27" s="192"/>
      <c r="W27" s="193"/>
      <c r="X27" s="186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8"/>
    </row>
    <row r="28" spans="1:52">
      <c r="A28" s="14">
        <f t="shared" si="0"/>
        <v>7</v>
      </c>
      <c r="B28" s="186"/>
      <c r="C28" s="187"/>
      <c r="D28" s="187"/>
      <c r="E28" s="187"/>
      <c r="F28" s="187"/>
      <c r="G28" s="187"/>
      <c r="H28" s="187"/>
      <c r="I28" s="187"/>
      <c r="J28" s="187"/>
      <c r="K28" s="188"/>
      <c r="L28" s="186"/>
      <c r="M28" s="187"/>
      <c r="N28" s="187"/>
      <c r="O28" s="187"/>
      <c r="P28" s="187"/>
      <c r="Q28" s="187"/>
      <c r="R28" s="187"/>
      <c r="S28" s="187"/>
      <c r="T28" s="187"/>
      <c r="U28" s="188"/>
      <c r="V28" s="192"/>
      <c r="W28" s="193"/>
      <c r="X28" s="186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8"/>
    </row>
    <row r="29" spans="1:52">
      <c r="A29" s="14">
        <f t="shared" si="0"/>
        <v>8</v>
      </c>
      <c r="B29" s="186"/>
      <c r="C29" s="187"/>
      <c r="D29" s="187"/>
      <c r="E29" s="187"/>
      <c r="F29" s="187"/>
      <c r="G29" s="187"/>
      <c r="H29" s="187"/>
      <c r="I29" s="187"/>
      <c r="J29" s="187"/>
      <c r="K29" s="188"/>
      <c r="L29" s="186"/>
      <c r="M29" s="187"/>
      <c r="N29" s="187"/>
      <c r="O29" s="187"/>
      <c r="P29" s="187"/>
      <c r="Q29" s="187"/>
      <c r="R29" s="187"/>
      <c r="S29" s="187"/>
      <c r="T29" s="187"/>
      <c r="U29" s="188"/>
      <c r="V29" s="192"/>
      <c r="W29" s="193"/>
      <c r="X29" s="186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8"/>
    </row>
    <row r="30" spans="1:52">
      <c r="A30" s="14">
        <f t="shared" si="0"/>
        <v>9</v>
      </c>
      <c r="B30" s="186"/>
      <c r="C30" s="187"/>
      <c r="D30" s="187"/>
      <c r="E30" s="187"/>
      <c r="F30" s="187"/>
      <c r="G30" s="187"/>
      <c r="H30" s="187"/>
      <c r="I30" s="187"/>
      <c r="J30" s="187"/>
      <c r="K30" s="188"/>
      <c r="L30" s="186"/>
      <c r="M30" s="187"/>
      <c r="N30" s="187"/>
      <c r="O30" s="187"/>
      <c r="P30" s="187"/>
      <c r="Q30" s="187"/>
      <c r="R30" s="187"/>
      <c r="S30" s="187"/>
      <c r="T30" s="187"/>
      <c r="U30" s="188"/>
      <c r="V30" s="192"/>
      <c r="W30" s="193"/>
      <c r="X30" s="186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  <c r="AW30" s="187"/>
      <c r="AX30" s="187"/>
      <c r="AY30" s="187"/>
      <c r="AZ30" s="188"/>
    </row>
    <row r="31" spans="1:52">
      <c r="A31" s="20" t="s">
        <v>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>
      <c r="A32" s="19" t="s">
        <v>8</v>
      </c>
      <c r="B32" s="189" t="s">
        <v>3</v>
      </c>
      <c r="C32" s="190"/>
      <c r="D32" s="190"/>
      <c r="E32" s="190"/>
      <c r="F32" s="190"/>
      <c r="G32" s="190"/>
      <c r="H32" s="190"/>
      <c r="I32" s="190"/>
      <c r="J32" s="190"/>
      <c r="K32" s="191"/>
      <c r="L32" s="189" t="s">
        <v>4</v>
      </c>
      <c r="M32" s="190"/>
      <c r="N32" s="190"/>
      <c r="O32" s="190"/>
      <c r="P32" s="190"/>
      <c r="Q32" s="190"/>
      <c r="R32" s="190"/>
      <c r="S32" s="190"/>
      <c r="T32" s="190"/>
      <c r="U32" s="191"/>
      <c r="V32" s="189" t="s">
        <v>9</v>
      </c>
      <c r="W32" s="191"/>
      <c r="X32" s="189" t="s">
        <v>2</v>
      </c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1"/>
    </row>
    <row r="33" spans="1:52">
      <c r="A33" s="14">
        <f>ROW()-32</f>
        <v>1</v>
      </c>
      <c r="B33" s="186"/>
      <c r="C33" s="187"/>
      <c r="D33" s="187"/>
      <c r="E33" s="187"/>
      <c r="F33" s="187"/>
      <c r="G33" s="187"/>
      <c r="H33" s="187"/>
      <c r="I33" s="187"/>
      <c r="J33" s="187"/>
      <c r="K33" s="188"/>
      <c r="L33" s="186"/>
      <c r="M33" s="187"/>
      <c r="N33" s="187"/>
      <c r="O33" s="187"/>
      <c r="P33" s="187"/>
      <c r="Q33" s="187"/>
      <c r="R33" s="187"/>
      <c r="S33" s="187"/>
      <c r="T33" s="187"/>
      <c r="U33" s="188"/>
      <c r="V33" s="192"/>
      <c r="W33" s="193"/>
      <c r="X33" s="186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8"/>
    </row>
    <row r="34" spans="1:52">
      <c r="A34" s="14">
        <f t="shared" ref="A34:A41" si="1">ROW()-32</f>
        <v>2</v>
      </c>
      <c r="B34" s="186"/>
      <c r="C34" s="187"/>
      <c r="D34" s="187"/>
      <c r="E34" s="187"/>
      <c r="F34" s="187"/>
      <c r="G34" s="187"/>
      <c r="H34" s="187"/>
      <c r="I34" s="187"/>
      <c r="J34" s="187"/>
      <c r="K34" s="188"/>
      <c r="L34" s="186"/>
      <c r="M34" s="187"/>
      <c r="N34" s="187"/>
      <c r="O34" s="187"/>
      <c r="P34" s="187"/>
      <c r="Q34" s="187"/>
      <c r="R34" s="187"/>
      <c r="S34" s="187"/>
      <c r="T34" s="187"/>
      <c r="U34" s="188"/>
      <c r="V34" s="192"/>
      <c r="W34" s="193"/>
      <c r="X34" s="186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8"/>
    </row>
    <row r="35" spans="1:52">
      <c r="A35" s="14">
        <f t="shared" si="1"/>
        <v>3</v>
      </c>
      <c r="B35" s="186"/>
      <c r="C35" s="187"/>
      <c r="D35" s="187"/>
      <c r="E35" s="187"/>
      <c r="F35" s="187"/>
      <c r="G35" s="187"/>
      <c r="H35" s="187"/>
      <c r="I35" s="187"/>
      <c r="J35" s="187"/>
      <c r="K35" s="188"/>
      <c r="L35" s="186"/>
      <c r="M35" s="187"/>
      <c r="N35" s="187"/>
      <c r="O35" s="187"/>
      <c r="P35" s="187"/>
      <c r="Q35" s="187"/>
      <c r="R35" s="187"/>
      <c r="S35" s="187"/>
      <c r="T35" s="187"/>
      <c r="U35" s="188"/>
      <c r="V35" s="192"/>
      <c r="W35" s="193"/>
      <c r="X35" s="186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8"/>
    </row>
    <row r="36" spans="1:52">
      <c r="A36" s="14">
        <f t="shared" si="1"/>
        <v>4</v>
      </c>
      <c r="B36" s="186"/>
      <c r="C36" s="187"/>
      <c r="D36" s="187"/>
      <c r="E36" s="187"/>
      <c r="F36" s="187"/>
      <c r="G36" s="187"/>
      <c r="H36" s="187"/>
      <c r="I36" s="187"/>
      <c r="J36" s="187"/>
      <c r="K36" s="188"/>
      <c r="L36" s="186"/>
      <c r="M36" s="187"/>
      <c r="N36" s="187"/>
      <c r="O36" s="187"/>
      <c r="P36" s="187"/>
      <c r="Q36" s="187"/>
      <c r="R36" s="187"/>
      <c r="S36" s="187"/>
      <c r="T36" s="187"/>
      <c r="U36" s="188"/>
      <c r="V36" s="192"/>
      <c r="W36" s="193"/>
      <c r="X36" s="186"/>
      <c r="Y36" s="187"/>
      <c r="Z36" s="187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8"/>
    </row>
    <row r="37" spans="1:52">
      <c r="A37" s="14">
        <f t="shared" si="1"/>
        <v>5</v>
      </c>
      <c r="B37" s="186"/>
      <c r="C37" s="187"/>
      <c r="D37" s="187"/>
      <c r="E37" s="187"/>
      <c r="F37" s="187"/>
      <c r="G37" s="187"/>
      <c r="H37" s="187"/>
      <c r="I37" s="187"/>
      <c r="J37" s="187"/>
      <c r="K37" s="188"/>
      <c r="L37" s="186"/>
      <c r="M37" s="187"/>
      <c r="N37" s="187"/>
      <c r="O37" s="187"/>
      <c r="P37" s="187"/>
      <c r="Q37" s="187"/>
      <c r="R37" s="187"/>
      <c r="S37" s="187"/>
      <c r="T37" s="187"/>
      <c r="U37" s="188"/>
      <c r="V37" s="192"/>
      <c r="W37" s="193"/>
      <c r="X37" s="186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8"/>
    </row>
    <row r="38" spans="1:52">
      <c r="A38" s="14">
        <f t="shared" si="1"/>
        <v>6</v>
      </c>
      <c r="B38" s="186"/>
      <c r="C38" s="187"/>
      <c r="D38" s="187"/>
      <c r="E38" s="187"/>
      <c r="F38" s="187"/>
      <c r="G38" s="187"/>
      <c r="H38" s="187"/>
      <c r="I38" s="187"/>
      <c r="J38" s="187"/>
      <c r="K38" s="188"/>
      <c r="L38" s="186"/>
      <c r="M38" s="187"/>
      <c r="N38" s="187"/>
      <c r="O38" s="187"/>
      <c r="P38" s="187"/>
      <c r="Q38" s="187"/>
      <c r="R38" s="187"/>
      <c r="S38" s="187"/>
      <c r="T38" s="187"/>
      <c r="U38" s="188"/>
      <c r="V38" s="192"/>
      <c r="W38" s="193"/>
      <c r="X38" s="186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8"/>
    </row>
    <row r="39" spans="1:52">
      <c r="A39" s="14">
        <f t="shared" si="1"/>
        <v>7</v>
      </c>
      <c r="B39" s="186"/>
      <c r="C39" s="187"/>
      <c r="D39" s="187"/>
      <c r="E39" s="187"/>
      <c r="F39" s="187"/>
      <c r="G39" s="187"/>
      <c r="H39" s="187"/>
      <c r="I39" s="187"/>
      <c r="J39" s="187"/>
      <c r="K39" s="188"/>
      <c r="L39" s="186"/>
      <c r="M39" s="187"/>
      <c r="N39" s="187"/>
      <c r="O39" s="187"/>
      <c r="P39" s="187"/>
      <c r="Q39" s="187"/>
      <c r="R39" s="187"/>
      <c r="S39" s="187"/>
      <c r="T39" s="187"/>
      <c r="U39" s="188"/>
      <c r="V39" s="192"/>
      <c r="W39" s="193"/>
      <c r="X39" s="186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8"/>
    </row>
    <row r="40" spans="1:52">
      <c r="A40" s="14">
        <f t="shared" si="1"/>
        <v>8</v>
      </c>
      <c r="B40" s="186"/>
      <c r="C40" s="187"/>
      <c r="D40" s="187"/>
      <c r="E40" s="187"/>
      <c r="F40" s="187"/>
      <c r="G40" s="187"/>
      <c r="H40" s="187"/>
      <c r="I40" s="187"/>
      <c r="J40" s="187"/>
      <c r="K40" s="188"/>
      <c r="L40" s="186"/>
      <c r="M40" s="187"/>
      <c r="N40" s="187"/>
      <c r="O40" s="187"/>
      <c r="P40" s="187"/>
      <c r="Q40" s="187"/>
      <c r="R40" s="187"/>
      <c r="S40" s="187"/>
      <c r="T40" s="187"/>
      <c r="U40" s="188"/>
      <c r="V40" s="192"/>
      <c r="W40" s="193"/>
      <c r="X40" s="186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8"/>
    </row>
    <row r="41" spans="1:52">
      <c r="A41" s="14">
        <f t="shared" si="1"/>
        <v>9</v>
      </c>
      <c r="B41" s="186"/>
      <c r="C41" s="187"/>
      <c r="D41" s="187"/>
      <c r="E41" s="187"/>
      <c r="F41" s="187"/>
      <c r="G41" s="187"/>
      <c r="H41" s="187"/>
      <c r="I41" s="187"/>
      <c r="J41" s="187"/>
      <c r="K41" s="188"/>
      <c r="L41" s="186"/>
      <c r="M41" s="187"/>
      <c r="N41" s="187"/>
      <c r="O41" s="187"/>
      <c r="P41" s="187"/>
      <c r="Q41" s="187"/>
      <c r="R41" s="187"/>
      <c r="S41" s="187"/>
      <c r="T41" s="187"/>
      <c r="U41" s="188"/>
      <c r="V41" s="192"/>
      <c r="W41" s="193"/>
      <c r="X41" s="186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8"/>
    </row>
    <row r="42" spans="1:52">
      <c r="A42" s="20" t="s">
        <v>11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>
      <c r="A43" s="19" t="s">
        <v>8</v>
      </c>
      <c r="B43" s="189" t="s">
        <v>3</v>
      </c>
      <c r="C43" s="190"/>
      <c r="D43" s="190"/>
      <c r="E43" s="190"/>
      <c r="F43" s="190"/>
      <c r="G43" s="190"/>
      <c r="H43" s="190"/>
      <c r="I43" s="190"/>
      <c r="J43" s="190"/>
      <c r="K43" s="191"/>
      <c r="L43" s="189" t="s">
        <v>4</v>
      </c>
      <c r="M43" s="190"/>
      <c r="N43" s="190"/>
      <c r="O43" s="190"/>
      <c r="P43" s="190"/>
      <c r="Q43" s="190"/>
      <c r="R43" s="190"/>
      <c r="S43" s="190"/>
      <c r="T43" s="190"/>
      <c r="U43" s="191"/>
      <c r="V43" s="189" t="s">
        <v>9</v>
      </c>
      <c r="W43" s="191"/>
      <c r="X43" s="189" t="s">
        <v>2</v>
      </c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1"/>
    </row>
    <row r="44" spans="1:52">
      <c r="A44" s="14">
        <f>ROW()-43</f>
        <v>1</v>
      </c>
      <c r="B44" s="186"/>
      <c r="C44" s="187"/>
      <c r="D44" s="187"/>
      <c r="E44" s="187"/>
      <c r="F44" s="187"/>
      <c r="G44" s="187"/>
      <c r="H44" s="187"/>
      <c r="I44" s="187"/>
      <c r="J44" s="187"/>
      <c r="K44" s="188"/>
      <c r="L44" s="186"/>
      <c r="M44" s="187"/>
      <c r="N44" s="187"/>
      <c r="O44" s="187"/>
      <c r="P44" s="187"/>
      <c r="Q44" s="187"/>
      <c r="R44" s="187"/>
      <c r="S44" s="187"/>
      <c r="T44" s="187"/>
      <c r="U44" s="188"/>
      <c r="V44" s="192"/>
      <c r="W44" s="193"/>
      <c r="X44" s="186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8"/>
    </row>
    <row r="45" spans="1:52">
      <c r="A45" s="14">
        <f t="shared" ref="A45:A52" si="2">ROW()-43</f>
        <v>2</v>
      </c>
      <c r="B45" s="186"/>
      <c r="C45" s="187"/>
      <c r="D45" s="187"/>
      <c r="E45" s="187"/>
      <c r="F45" s="187"/>
      <c r="G45" s="187"/>
      <c r="H45" s="187"/>
      <c r="I45" s="187"/>
      <c r="J45" s="187"/>
      <c r="K45" s="188"/>
      <c r="L45" s="186"/>
      <c r="M45" s="187"/>
      <c r="N45" s="187"/>
      <c r="O45" s="187"/>
      <c r="P45" s="187"/>
      <c r="Q45" s="187"/>
      <c r="R45" s="187"/>
      <c r="S45" s="187"/>
      <c r="T45" s="187"/>
      <c r="U45" s="188"/>
      <c r="V45" s="192"/>
      <c r="W45" s="193"/>
      <c r="X45" s="186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8"/>
    </row>
    <row r="46" spans="1:52">
      <c r="A46" s="14">
        <f t="shared" si="2"/>
        <v>3</v>
      </c>
      <c r="B46" s="186"/>
      <c r="C46" s="187"/>
      <c r="D46" s="187"/>
      <c r="E46" s="187"/>
      <c r="F46" s="187"/>
      <c r="G46" s="187"/>
      <c r="H46" s="187"/>
      <c r="I46" s="187"/>
      <c r="J46" s="187"/>
      <c r="K46" s="188"/>
      <c r="L46" s="186"/>
      <c r="M46" s="187"/>
      <c r="N46" s="187"/>
      <c r="O46" s="187"/>
      <c r="P46" s="187"/>
      <c r="Q46" s="187"/>
      <c r="R46" s="187"/>
      <c r="S46" s="187"/>
      <c r="T46" s="187"/>
      <c r="U46" s="188"/>
      <c r="V46" s="192"/>
      <c r="W46" s="193"/>
      <c r="X46" s="186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8"/>
    </row>
    <row r="47" spans="1:52">
      <c r="A47" s="14">
        <f t="shared" si="2"/>
        <v>4</v>
      </c>
      <c r="B47" s="186"/>
      <c r="C47" s="187"/>
      <c r="D47" s="187"/>
      <c r="E47" s="187"/>
      <c r="F47" s="187"/>
      <c r="G47" s="187"/>
      <c r="H47" s="187"/>
      <c r="I47" s="187"/>
      <c r="J47" s="187"/>
      <c r="K47" s="188"/>
      <c r="L47" s="186"/>
      <c r="M47" s="187"/>
      <c r="N47" s="187"/>
      <c r="O47" s="187"/>
      <c r="P47" s="187"/>
      <c r="Q47" s="187"/>
      <c r="R47" s="187"/>
      <c r="S47" s="187"/>
      <c r="T47" s="187"/>
      <c r="U47" s="188"/>
      <c r="V47" s="192"/>
      <c r="W47" s="193"/>
      <c r="X47" s="186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8"/>
    </row>
    <row r="48" spans="1:52">
      <c r="A48" s="14">
        <f t="shared" si="2"/>
        <v>5</v>
      </c>
      <c r="B48" s="186"/>
      <c r="C48" s="187"/>
      <c r="D48" s="187"/>
      <c r="E48" s="187"/>
      <c r="F48" s="187"/>
      <c r="G48" s="187"/>
      <c r="H48" s="187"/>
      <c r="I48" s="187"/>
      <c r="J48" s="187"/>
      <c r="K48" s="188"/>
      <c r="L48" s="186"/>
      <c r="M48" s="187"/>
      <c r="N48" s="187"/>
      <c r="O48" s="187"/>
      <c r="P48" s="187"/>
      <c r="Q48" s="187"/>
      <c r="R48" s="187"/>
      <c r="S48" s="187"/>
      <c r="T48" s="187"/>
      <c r="U48" s="188"/>
      <c r="V48" s="192"/>
      <c r="W48" s="193"/>
      <c r="X48" s="186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7"/>
      <c r="AU48" s="187"/>
      <c r="AV48" s="187"/>
      <c r="AW48" s="187"/>
      <c r="AX48" s="187"/>
      <c r="AY48" s="187"/>
      <c r="AZ48" s="188"/>
    </row>
    <row r="49" spans="1:52">
      <c r="A49" s="14">
        <f t="shared" si="2"/>
        <v>6</v>
      </c>
      <c r="B49" s="186"/>
      <c r="C49" s="187"/>
      <c r="D49" s="187"/>
      <c r="E49" s="187"/>
      <c r="F49" s="187"/>
      <c r="G49" s="187"/>
      <c r="H49" s="187"/>
      <c r="I49" s="187"/>
      <c r="J49" s="187"/>
      <c r="K49" s="188"/>
      <c r="L49" s="186"/>
      <c r="M49" s="187"/>
      <c r="N49" s="187"/>
      <c r="O49" s="187"/>
      <c r="P49" s="187"/>
      <c r="Q49" s="187"/>
      <c r="R49" s="187"/>
      <c r="S49" s="187"/>
      <c r="T49" s="187"/>
      <c r="U49" s="188"/>
      <c r="V49" s="192"/>
      <c r="W49" s="193"/>
      <c r="X49" s="186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8"/>
    </row>
    <row r="50" spans="1:52">
      <c r="A50" s="14">
        <f t="shared" si="2"/>
        <v>7</v>
      </c>
      <c r="B50" s="186"/>
      <c r="C50" s="187"/>
      <c r="D50" s="187"/>
      <c r="E50" s="187"/>
      <c r="F50" s="187"/>
      <c r="G50" s="187"/>
      <c r="H50" s="187"/>
      <c r="I50" s="187"/>
      <c r="J50" s="187"/>
      <c r="K50" s="188"/>
      <c r="L50" s="186"/>
      <c r="M50" s="187"/>
      <c r="N50" s="187"/>
      <c r="O50" s="187"/>
      <c r="P50" s="187"/>
      <c r="Q50" s="187"/>
      <c r="R50" s="187"/>
      <c r="S50" s="187"/>
      <c r="T50" s="187"/>
      <c r="U50" s="188"/>
      <c r="V50" s="192"/>
      <c r="W50" s="193"/>
      <c r="X50" s="186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8"/>
    </row>
    <row r="51" spans="1:52">
      <c r="A51" s="14">
        <f t="shared" si="2"/>
        <v>8</v>
      </c>
      <c r="B51" s="186"/>
      <c r="C51" s="187"/>
      <c r="D51" s="187"/>
      <c r="E51" s="187"/>
      <c r="F51" s="187"/>
      <c r="G51" s="187"/>
      <c r="H51" s="187"/>
      <c r="I51" s="187"/>
      <c r="J51" s="187"/>
      <c r="K51" s="188"/>
      <c r="L51" s="186"/>
      <c r="M51" s="187"/>
      <c r="N51" s="187"/>
      <c r="O51" s="187"/>
      <c r="P51" s="187"/>
      <c r="Q51" s="187"/>
      <c r="R51" s="187"/>
      <c r="S51" s="187"/>
      <c r="T51" s="187"/>
      <c r="U51" s="188"/>
      <c r="V51" s="192"/>
      <c r="W51" s="193"/>
      <c r="X51" s="186"/>
      <c r="Y51" s="187"/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7"/>
      <c r="AU51" s="187"/>
      <c r="AV51" s="187"/>
      <c r="AW51" s="187"/>
      <c r="AX51" s="187"/>
      <c r="AY51" s="187"/>
      <c r="AZ51" s="188"/>
    </row>
    <row r="52" spans="1:52">
      <c r="A52" s="14">
        <f t="shared" si="2"/>
        <v>9</v>
      </c>
      <c r="B52" s="186"/>
      <c r="C52" s="187"/>
      <c r="D52" s="187"/>
      <c r="E52" s="187"/>
      <c r="F52" s="187"/>
      <c r="G52" s="187"/>
      <c r="H52" s="187"/>
      <c r="I52" s="187"/>
      <c r="J52" s="187"/>
      <c r="K52" s="188"/>
      <c r="L52" s="186"/>
      <c r="M52" s="187"/>
      <c r="N52" s="187"/>
      <c r="O52" s="187"/>
      <c r="P52" s="187"/>
      <c r="Q52" s="187"/>
      <c r="R52" s="187"/>
      <c r="S52" s="187"/>
      <c r="T52" s="187"/>
      <c r="U52" s="188"/>
      <c r="V52" s="192"/>
      <c r="W52" s="193"/>
      <c r="X52" s="186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8"/>
    </row>
  </sheetData>
  <mergeCells count="133">
    <mergeCell ref="X43:AZ43"/>
    <mergeCell ref="X44:AZ44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L48:U48"/>
    <mergeCell ref="X46:AZ46"/>
    <mergeCell ref="L46:U46"/>
    <mergeCell ref="X48:AZ48"/>
    <mergeCell ref="L43:U43"/>
    <mergeCell ref="L44:U44"/>
    <mergeCell ref="V40:W40"/>
    <mergeCell ref="V41:W41"/>
    <mergeCell ref="V38:W38"/>
    <mergeCell ref="L37:U37"/>
    <mergeCell ref="L38:U38"/>
    <mergeCell ref="V43:W43"/>
    <mergeCell ref="V44:W44"/>
    <mergeCell ref="L35:U35"/>
    <mergeCell ref="V29:W29"/>
    <mergeCell ref="X38:AZ38"/>
    <mergeCell ref="X39:AZ39"/>
    <mergeCell ref="B33:K33"/>
    <mergeCell ref="B34:K34"/>
    <mergeCell ref="B35:K35"/>
    <mergeCell ref="B36:K36"/>
    <mergeCell ref="B37:K37"/>
    <mergeCell ref="B38:K38"/>
    <mergeCell ref="B39:K39"/>
    <mergeCell ref="L34:U34"/>
    <mergeCell ref="V36:W36"/>
    <mergeCell ref="V37:W37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Y1:AB1"/>
    <mergeCell ref="Y2:AB2"/>
    <mergeCell ref="O1:X1"/>
    <mergeCell ref="O2:X2"/>
    <mergeCell ref="X32:AZ32"/>
    <mergeCell ref="V26:W26"/>
    <mergeCell ref="X33:AZ33"/>
    <mergeCell ref="X34:AZ34"/>
    <mergeCell ref="X35:AZ35"/>
    <mergeCell ref="V32:W32"/>
    <mergeCell ref="V33:W33"/>
    <mergeCell ref="V34:W34"/>
    <mergeCell ref="V35:W35"/>
    <mergeCell ref="X28:AZ28"/>
    <mergeCell ref="X29:AZ29"/>
    <mergeCell ref="X30:AZ30"/>
    <mergeCell ref="V30:W30"/>
    <mergeCell ref="V28:W28"/>
    <mergeCell ref="X27:AZ27"/>
    <mergeCell ref="B23:K23"/>
    <mergeCell ref="B24:K24"/>
    <mergeCell ref="B25:K25"/>
    <mergeCell ref="B26:K26"/>
    <mergeCell ref="B27:K27"/>
    <mergeCell ref="X21:AZ21"/>
    <mergeCell ref="X22:AZ22"/>
    <mergeCell ref="X23:AZ23"/>
    <mergeCell ref="X24:AZ24"/>
    <mergeCell ref="X25:AZ25"/>
    <mergeCell ref="X26:AZ26"/>
    <mergeCell ref="V22:W22"/>
    <mergeCell ref="V23:W23"/>
    <mergeCell ref="V24:W24"/>
    <mergeCell ref="V25:W25"/>
    <mergeCell ref="V21:W21"/>
    <mergeCell ref="V27:W27"/>
    <mergeCell ref="L26:U26"/>
    <mergeCell ref="L27:U27"/>
    <mergeCell ref="L22:U22"/>
    <mergeCell ref="L23:U23"/>
    <mergeCell ref="L24:U24"/>
    <mergeCell ref="L25:U25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L47:U47"/>
    <mergeCell ref="X47:AZ47"/>
    <mergeCell ref="B49:K49"/>
    <mergeCell ref="B50:K50"/>
    <mergeCell ref="B51:K51"/>
    <mergeCell ref="V49:W49"/>
    <mergeCell ref="V50:W50"/>
    <mergeCell ref="V51:W51"/>
    <mergeCell ref="L51:U51"/>
    <mergeCell ref="L49:U49"/>
    <mergeCell ref="L50:U50"/>
    <mergeCell ref="X40:AZ40"/>
    <mergeCell ref="X41:AZ41"/>
    <mergeCell ref="L45:U45"/>
    <mergeCell ref="L39:U39"/>
    <mergeCell ref="L40:U40"/>
    <mergeCell ref="L41:U41"/>
    <mergeCell ref="K1:N1"/>
    <mergeCell ref="K2:N2"/>
    <mergeCell ref="B41:K41"/>
    <mergeCell ref="B40:K40"/>
    <mergeCell ref="L21:U21"/>
    <mergeCell ref="L36:U36"/>
    <mergeCell ref="AQ1:AZ1"/>
    <mergeCell ref="AQ2:AZ2"/>
    <mergeCell ref="AC1:AL1"/>
    <mergeCell ref="AC2:AL2"/>
    <mergeCell ref="AM1:AP1"/>
    <mergeCell ref="V39:W39"/>
    <mergeCell ref="X36:AZ36"/>
    <mergeCell ref="X37:AZ37"/>
    <mergeCell ref="AM2:AP2"/>
    <mergeCell ref="A1:J2"/>
    <mergeCell ref="B21:K21"/>
    <mergeCell ref="B22:K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C54"/>
  <sheetViews>
    <sheetView workbookViewId="0">
      <selection sqref="A1:M2"/>
    </sheetView>
  </sheetViews>
  <sheetFormatPr defaultColWidth="2.625" defaultRowHeight="10.5"/>
  <cols>
    <col min="1" max="16384" width="2.625" style="1"/>
  </cols>
  <sheetData>
    <row r="1" spans="1:55">
      <c r="A1" s="209" t="s">
        <v>5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1"/>
      <c r="N1" s="199" t="s">
        <v>3</v>
      </c>
      <c r="O1" s="200"/>
      <c r="P1" s="200"/>
      <c r="Q1" s="201"/>
      <c r="R1" s="215" t="str">
        <f>IF(ISBLANK(表紙!AL41),"",(表紙!AL41))</f>
        <v>ホーム</v>
      </c>
      <c r="S1" s="216"/>
      <c r="T1" s="216"/>
      <c r="U1" s="216"/>
      <c r="V1" s="216"/>
      <c r="W1" s="216"/>
      <c r="X1" s="216"/>
      <c r="Y1" s="216"/>
      <c r="Z1" s="216"/>
      <c r="AA1" s="217"/>
      <c r="AB1" s="199" t="s">
        <v>6</v>
      </c>
      <c r="AC1" s="200"/>
      <c r="AD1" s="200"/>
      <c r="AE1" s="201"/>
      <c r="AF1" s="196" t="e">
        <f>IF(ISBLANK(表紙!#REF!),"",(表紙!#REF!))</f>
        <v>#REF!</v>
      </c>
      <c r="AG1" s="197"/>
      <c r="AH1" s="197"/>
      <c r="AI1" s="197"/>
      <c r="AJ1" s="197"/>
      <c r="AK1" s="197"/>
      <c r="AL1" s="197"/>
      <c r="AM1" s="197"/>
      <c r="AN1" s="197"/>
      <c r="AO1" s="198"/>
      <c r="AP1" s="199" t="s">
        <v>1</v>
      </c>
      <c r="AQ1" s="200"/>
      <c r="AR1" s="200"/>
      <c r="AS1" s="201"/>
      <c r="AT1" s="206">
        <f>IF(ISBLANK(表紙!AL45),"",(表紙!AL45))</f>
        <v>45083</v>
      </c>
      <c r="AU1" s="207"/>
      <c r="AV1" s="207"/>
      <c r="AW1" s="207"/>
      <c r="AX1" s="207"/>
      <c r="AY1" s="207"/>
      <c r="AZ1" s="207"/>
      <c r="BA1" s="207"/>
      <c r="BB1" s="207"/>
      <c r="BC1" s="208"/>
    </row>
    <row r="2" spans="1:55">
      <c r="A2" s="212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4"/>
      <c r="N2" s="199" t="s">
        <v>4</v>
      </c>
      <c r="O2" s="200"/>
      <c r="P2" s="200"/>
      <c r="Q2" s="201"/>
      <c r="R2" s="215" t="e">
        <f>IF(ISBLANK(表紙!#REF!),"",(表紙!#REF!))</f>
        <v>#REF!</v>
      </c>
      <c r="S2" s="216"/>
      <c r="T2" s="216"/>
      <c r="U2" s="216"/>
      <c r="V2" s="216"/>
      <c r="W2" s="216"/>
      <c r="X2" s="216"/>
      <c r="Y2" s="216"/>
      <c r="Z2" s="216"/>
      <c r="AA2" s="217"/>
      <c r="AB2" s="199" t="s">
        <v>0</v>
      </c>
      <c r="AC2" s="200"/>
      <c r="AD2" s="200"/>
      <c r="AE2" s="201"/>
      <c r="AF2" s="196" t="str">
        <f>IF(ISBLANK(表紙!AL39),"",(表紙!AL39))</f>
        <v>TENET</v>
      </c>
      <c r="AG2" s="197"/>
      <c r="AH2" s="197"/>
      <c r="AI2" s="197"/>
      <c r="AJ2" s="197"/>
      <c r="AK2" s="197"/>
      <c r="AL2" s="197"/>
      <c r="AM2" s="197"/>
      <c r="AN2" s="197"/>
      <c r="AO2" s="198"/>
      <c r="AP2" s="199" t="s">
        <v>27</v>
      </c>
      <c r="AQ2" s="200"/>
      <c r="AR2" s="200"/>
      <c r="AS2" s="201"/>
      <c r="AT2" s="203" t="str">
        <f>IF(ISBLANK(表紙!AL47),"",(表紙!AL47))</f>
        <v>甲斐</v>
      </c>
      <c r="AU2" s="204"/>
      <c r="AV2" s="204"/>
      <c r="AW2" s="204"/>
      <c r="AX2" s="204"/>
      <c r="AY2" s="204"/>
      <c r="AZ2" s="204"/>
      <c r="BA2" s="204"/>
      <c r="BB2" s="204"/>
      <c r="BC2" s="205"/>
    </row>
    <row r="3" spans="1:55">
      <c r="B3" s="2"/>
    </row>
    <row r="4" spans="1:55">
      <c r="A4" s="15" t="s">
        <v>15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7"/>
    </row>
    <row r="5" spans="1:55">
      <c r="A5" s="18" t="s">
        <v>14</v>
      </c>
      <c r="B5" s="202" t="s">
        <v>16</v>
      </c>
      <c r="C5" s="202"/>
      <c r="D5" s="202"/>
      <c r="E5" s="202"/>
      <c r="F5" s="202"/>
      <c r="G5" s="202"/>
      <c r="H5" s="202"/>
      <c r="I5" s="202"/>
      <c r="J5" s="202"/>
      <c r="K5" s="202"/>
      <c r="L5" s="202" t="s">
        <v>17</v>
      </c>
      <c r="M5" s="202"/>
      <c r="N5" s="202"/>
      <c r="O5" s="202"/>
      <c r="P5" s="202"/>
      <c r="Q5" s="202" t="s">
        <v>22</v>
      </c>
      <c r="R5" s="202"/>
      <c r="S5" s="202" t="s">
        <v>18</v>
      </c>
      <c r="T5" s="202"/>
      <c r="U5" s="202" t="s">
        <v>19</v>
      </c>
      <c r="V5" s="202"/>
      <c r="W5" s="202"/>
      <c r="X5" s="202"/>
      <c r="Y5" s="202"/>
      <c r="Z5" s="202"/>
      <c r="AA5" s="202"/>
      <c r="AB5" s="202" t="s">
        <v>20</v>
      </c>
      <c r="AC5" s="202"/>
      <c r="AD5" s="202"/>
      <c r="AE5" s="202"/>
      <c r="AF5" s="202"/>
      <c r="AG5" s="202"/>
      <c r="AH5" s="202"/>
      <c r="AI5" s="202"/>
      <c r="AJ5" s="202" t="s">
        <v>21</v>
      </c>
      <c r="AK5" s="202"/>
      <c r="AL5" s="202"/>
      <c r="AM5" s="202"/>
      <c r="AN5" s="202"/>
      <c r="AO5" s="202"/>
      <c r="AP5" s="202"/>
      <c r="AQ5" s="202"/>
      <c r="AR5" s="202" t="s">
        <v>2</v>
      </c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</row>
    <row r="6" spans="1:55">
      <c r="A6" s="14">
        <f>ROW()-5</f>
        <v>1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  <c r="R6" s="195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94"/>
      <c r="AR6" s="194"/>
      <c r="AS6" s="194"/>
      <c r="AT6" s="194"/>
      <c r="AU6" s="194"/>
      <c r="AV6" s="194"/>
      <c r="AW6" s="194"/>
      <c r="AX6" s="194"/>
      <c r="AY6" s="194"/>
      <c r="AZ6" s="194"/>
      <c r="BA6" s="194"/>
      <c r="BB6" s="194"/>
      <c r="BC6" s="194"/>
    </row>
    <row r="7" spans="1:55">
      <c r="A7" s="14">
        <f t="shared" ref="A7:A54" si="0">ROW()-5</f>
        <v>2</v>
      </c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5"/>
      <c r="R7" s="195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4"/>
      <c r="AT7" s="194"/>
      <c r="AU7" s="194"/>
      <c r="AV7" s="194"/>
      <c r="AW7" s="194"/>
      <c r="AX7" s="194"/>
      <c r="AY7" s="194"/>
      <c r="AZ7" s="194"/>
      <c r="BA7" s="194"/>
      <c r="BB7" s="194"/>
      <c r="BC7" s="194"/>
    </row>
    <row r="8" spans="1:55">
      <c r="A8" s="14">
        <f t="shared" si="0"/>
        <v>3</v>
      </c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5"/>
      <c r="R8" s="195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86"/>
      <c r="AK8" s="187"/>
      <c r="AL8" s="187"/>
      <c r="AM8" s="187"/>
      <c r="AN8" s="187"/>
      <c r="AO8" s="187"/>
      <c r="AP8" s="187"/>
      <c r="AQ8" s="188"/>
      <c r="AR8" s="194"/>
      <c r="AS8" s="194"/>
      <c r="AT8" s="194"/>
      <c r="AU8" s="194"/>
      <c r="AV8" s="194"/>
      <c r="AW8" s="194"/>
      <c r="AX8" s="194"/>
      <c r="AY8" s="194"/>
      <c r="AZ8" s="194"/>
      <c r="BA8" s="194"/>
      <c r="BB8" s="194"/>
      <c r="BC8" s="194"/>
    </row>
    <row r="9" spans="1:55">
      <c r="A9" s="14">
        <f>ROW()-5</f>
        <v>4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5"/>
      <c r="R9" s="195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86"/>
      <c r="AK9" s="187"/>
      <c r="AL9" s="187"/>
      <c r="AM9" s="187"/>
      <c r="AN9" s="187"/>
      <c r="AO9" s="187"/>
      <c r="AP9" s="187"/>
      <c r="AQ9" s="188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</row>
    <row r="10" spans="1:55">
      <c r="A10" s="14">
        <f t="shared" si="0"/>
        <v>5</v>
      </c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5"/>
      <c r="R10" s="195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86"/>
      <c r="AK10" s="187"/>
      <c r="AL10" s="187"/>
      <c r="AM10" s="187"/>
      <c r="AN10" s="187"/>
      <c r="AO10" s="187"/>
      <c r="AP10" s="187"/>
      <c r="AQ10" s="188"/>
      <c r="AR10" s="194"/>
      <c r="AS10" s="194"/>
      <c r="AT10" s="194"/>
      <c r="AU10" s="194"/>
      <c r="AV10" s="194"/>
      <c r="AW10" s="194"/>
      <c r="AX10" s="194"/>
      <c r="AY10" s="194"/>
      <c r="AZ10" s="194"/>
      <c r="BA10" s="194"/>
      <c r="BB10" s="194"/>
      <c r="BC10" s="194"/>
    </row>
    <row r="11" spans="1:55">
      <c r="A11" s="14">
        <f t="shared" si="0"/>
        <v>6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5"/>
      <c r="R11" s="195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86"/>
      <c r="AK11" s="187"/>
      <c r="AL11" s="187"/>
      <c r="AM11" s="187"/>
      <c r="AN11" s="187"/>
      <c r="AO11" s="187"/>
      <c r="AP11" s="187"/>
      <c r="AQ11" s="188"/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4"/>
    </row>
    <row r="12" spans="1:55">
      <c r="A12" s="14">
        <f t="shared" si="0"/>
        <v>7</v>
      </c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5"/>
      <c r="R12" s="195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86"/>
      <c r="AK12" s="187"/>
      <c r="AL12" s="187"/>
      <c r="AM12" s="187"/>
      <c r="AN12" s="187"/>
      <c r="AO12" s="187"/>
      <c r="AP12" s="187"/>
      <c r="AQ12" s="188"/>
      <c r="AR12" s="194"/>
      <c r="AS12" s="194"/>
      <c r="AT12" s="194"/>
      <c r="AU12" s="194"/>
      <c r="AV12" s="194"/>
      <c r="AW12" s="194"/>
      <c r="AX12" s="194"/>
      <c r="AY12" s="194"/>
      <c r="AZ12" s="194"/>
      <c r="BA12" s="194"/>
      <c r="BB12" s="194"/>
      <c r="BC12" s="194"/>
    </row>
    <row r="13" spans="1:55">
      <c r="A13" s="14">
        <f t="shared" si="0"/>
        <v>8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5"/>
      <c r="R13" s="195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86"/>
      <c r="AK13" s="187"/>
      <c r="AL13" s="187"/>
      <c r="AM13" s="187"/>
      <c r="AN13" s="187"/>
      <c r="AO13" s="187"/>
      <c r="AP13" s="187"/>
      <c r="AQ13" s="188"/>
      <c r="AR13" s="194"/>
      <c r="AS13" s="194"/>
      <c r="AT13" s="194"/>
      <c r="AU13" s="194"/>
      <c r="AV13" s="194"/>
      <c r="AW13" s="194"/>
      <c r="AX13" s="194"/>
      <c r="AY13" s="194"/>
      <c r="AZ13" s="194"/>
      <c r="BA13" s="194"/>
      <c r="BB13" s="194"/>
      <c r="BC13" s="194"/>
    </row>
    <row r="14" spans="1:55">
      <c r="A14" s="14">
        <f t="shared" si="0"/>
        <v>9</v>
      </c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5"/>
      <c r="R14" s="195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86"/>
      <c r="AK14" s="187"/>
      <c r="AL14" s="187"/>
      <c r="AM14" s="187"/>
      <c r="AN14" s="187"/>
      <c r="AO14" s="187"/>
      <c r="AP14" s="187"/>
      <c r="AQ14" s="188"/>
      <c r="AR14" s="194"/>
      <c r="AS14" s="194"/>
      <c r="AT14" s="194"/>
      <c r="AU14" s="194"/>
      <c r="AV14" s="194"/>
      <c r="AW14" s="194"/>
      <c r="AX14" s="194"/>
      <c r="AY14" s="194"/>
      <c r="AZ14" s="194"/>
      <c r="BA14" s="194"/>
      <c r="BB14" s="194"/>
      <c r="BC14" s="194"/>
    </row>
    <row r="15" spans="1:55">
      <c r="A15" s="14">
        <f t="shared" si="0"/>
        <v>10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5"/>
      <c r="R15" s="195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86"/>
      <c r="AK15" s="187"/>
      <c r="AL15" s="187"/>
      <c r="AM15" s="187"/>
      <c r="AN15" s="187"/>
      <c r="AO15" s="187"/>
      <c r="AP15" s="187"/>
      <c r="AQ15" s="188"/>
      <c r="AR15" s="194"/>
      <c r="AS15" s="194"/>
      <c r="AT15" s="194"/>
      <c r="AU15" s="194"/>
      <c r="AV15" s="194"/>
      <c r="AW15" s="194"/>
      <c r="AX15" s="194"/>
      <c r="AY15" s="194"/>
      <c r="AZ15" s="194"/>
      <c r="BA15" s="194"/>
      <c r="BB15" s="194"/>
      <c r="BC15" s="194"/>
    </row>
    <row r="16" spans="1:55">
      <c r="A16" s="14">
        <f t="shared" si="0"/>
        <v>11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5"/>
      <c r="R16" s="195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86"/>
      <c r="AK16" s="187"/>
      <c r="AL16" s="187"/>
      <c r="AM16" s="187"/>
      <c r="AN16" s="187"/>
      <c r="AO16" s="187"/>
      <c r="AP16" s="187"/>
      <c r="AQ16" s="188"/>
      <c r="AR16" s="194"/>
      <c r="AS16" s="194"/>
      <c r="AT16" s="194"/>
      <c r="AU16" s="194"/>
      <c r="AV16" s="194"/>
      <c r="AW16" s="194"/>
      <c r="AX16" s="194"/>
      <c r="AY16" s="194"/>
      <c r="AZ16" s="194"/>
      <c r="BA16" s="194"/>
      <c r="BB16" s="194"/>
      <c r="BC16" s="194"/>
    </row>
    <row r="17" spans="1:55">
      <c r="A17" s="14">
        <f t="shared" si="0"/>
        <v>12</v>
      </c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5"/>
      <c r="R17" s="195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  <c r="AY17" s="194"/>
      <c r="AZ17" s="194"/>
      <c r="BA17" s="194"/>
      <c r="BB17" s="194"/>
      <c r="BC17" s="194"/>
    </row>
    <row r="18" spans="1:55">
      <c r="A18" s="14">
        <f t="shared" si="0"/>
        <v>13</v>
      </c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5"/>
      <c r="R18" s="195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194"/>
      <c r="AT18" s="194"/>
      <c r="AU18" s="194"/>
      <c r="AV18" s="194"/>
      <c r="AW18" s="194"/>
      <c r="AX18" s="194"/>
      <c r="AY18" s="194"/>
      <c r="AZ18" s="194"/>
      <c r="BA18" s="194"/>
      <c r="BB18" s="194"/>
      <c r="BC18" s="194"/>
    </row>
    <row r="19" spans="1:55">
      <c r="A19" s="14">
        <f t="shared" si="0"/>
        <v>14</v>
      </c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5"/>
      <c r="R19" s="195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</row>
    <row r="20" spans="1:55">
      <c r="A20" s="14">
        <f t="shared" si="0"/>
        <v>15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5"/>
      <c r="R20" s="195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</row>
    <row r="21" spans="1:55">
      <c r="A21" s="14">
        <f t="shared" si="0"/>
        <v>16</v>
      </c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5"/>
      <c r="R21" s="195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</row>
    <row r="22" spans="1:55">
      <c r="A22" s="14">
        <f t="shared" si="0"/>
        <v>17</v>
      </c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5"/>
      <c r="R22" s="195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</row>
    <row r="23" spans="1:55">
      <c r="A23" s="14">
        <f t="shared" si="0"/>
        <v>18</v>
      </c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5"/>
      <c r="R23" s="195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</row>
    <row r="24" spans="1:55">
      <c r="A24" s="14">
        <f t="shared" si="0"/>
        <v>19</v>
      </c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5"/>
      <c r="R24" s="195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</row>
    <row r="25" spans="1:55">
      <c r="A25" s="14">
        <f t="shared" si="0"/>
        <v>20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5"/>
      <c r="R25" s="195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4"/>
      <c r="BA25" s="194"/>
      <c r="BB25" s="194"/>
      <c r="BC25" s="194"/>
    </row>
    <row r="26" spans="1:55">
      <c r="A26" s="14">
        <f t="shared" si="0"/>
        <v>21</v>
      </c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5"/>
      <c r="R26" s="195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</row>
    <row r="27" spans="1:55">
      <c r="A27" s="14">
        <f t="shared" si="0"/>
        <v>22</v>
      </c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5"/>
      <c r="R27" s="195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  <c r="BA27" s="194"/>
      <c r="BB27" s="194"/>
      <c r="BC27" s="194"/>
    </row>
    <row r="28" spans="1:55">
      <c r="A28" s="14">
        <f t="shared" si="0"/>
        <v>23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5"/>
      <c r="R28" s="195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  <c r="BA28" s="194"/>
      <c r="BB28" s="194"/>
      <c r="BC28" s="194"/>
    </row>
    <row r="29" spans="1:55">
      <c r="A29" s="14">
        <f t="shared" si="0"/>
        <v>24</v>
      </c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5"/>
      <c r="R29" s="195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4"/>
      <c r="BB29" s="194"/>
      <c r="BC29" s="194"/>
    </row>
    <row r="30" spans="1:55">
      <c r="A30" s="14">
        <f t="shared" si="0"/>
        <v>25</v>
      </c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5"/>
      <c r="R30" s="195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4"/>
      <c r="BA30" s="194"/>
      <c r="BB30" s="194"/>
      <c r="BC30" s="194"/>
    </row>
    <row r="31" spans="1:55">
      <c r="A31" s="14">
        <f t="shared" si="0"/>
        <v>26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5"/>
      <c r="R31" s="195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</row>
    <row r="32" spans="1:55">
      <c r="A32" s="14">
        <f t="shared" si="0"/>
        <v>27</v>
      </c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5"/>
      <c r="R32" s="195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</row>
    <row r="33" spans="1:55">
      <c r="A33" s="14">
        <f t="shared" si="0"/>
        <v>28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5"/>
      <c r="R33" s="195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4"/>
      <c r="BA33" s="194"/>
      <c r="BB33" s="194"/>
      <c r="BC33" s="194"/>
    </row>
    <row r="34" spans="1:55">
      <c r="A34" s="14">
        <f t="shared" si="0"/>
        <v>29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5"/>
      <c r="R34" s="195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4"/>
      <c r="AL34" s="194"/>
      <c r="AM34" s="19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4"/>
      <c r="BA34" s="194"/>
      <c r="BB34" s="194"/>
      <c r="BC34" s="194"/>
    </row>
    <row r="35" spans="1:55">
      <c r="A35" s="14">
        <f t="shared" si="0"/>
        <v>30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5"/>
      <c r="R35" s="195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</row>
    <row r="36" spans="1:55">
      <c r="A36" s="14">
        <f t="shared" si="0"/>
        <v>31</v>
      </c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5"/>
      <c r="R36" s="195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4"/>
      <c r="BA36" s="194"/>
      <c r="BB36" s="194"/>
      <c r="BC36" s="194"/>
    </row>
    <row r="37" spans="1:55">
      <c r="A37" s="14">
        <f t="shared" si="0"/>
        <v>32</v>
      </c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5"/>
      <c r="R37" s="195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4"/>
      <c r="AN37" s="194"/>
      <c r="AO37" s="194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4"/>
      <c r="BA37" s="194"/>
      <c r="BB37" s="194"/>
      <c r="BC37" s="194"/>
    </row>
    <row r="38" spans="1:55">
      <c r="A38" s="14">
        <f t="shared" si="0"/>
        <v>33</v>
      </c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5"/>
      <c r="R38" s="195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4"/>
      <c r="BA38" s="194"/>
      <c r="BB38" s="194"/>
      <c r="BC38" s="194"/>
    </row>
    <row r="39" spans="1:55">
      <c r="A39" s="14">
        <f t="shared" si="0"/>
        <v>34</v>
      </c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5"/>
      <c r="R39" s="195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94"/>
      <c r="BA39" s="194"/>
      <c r="BB39" s="194"/>
      <c r="BC39" s="194"/>
    </row>
    <row r="40" spans="1:55">
      <c r="A40" s="14">
        <f t="shared" si="0"/>
        <v>35</v>
      </c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5"/>
      <c r="R40" s="195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AX40" s="194"/>
      <c r="AY40" s="194"/>
      <c r="AZ40" s="194"/>
      <c r="BA40" s="194"/>
      <c r="BB40" s="194"/>
      <c r="BC40" s="194"/>
    </row>
    <row r="41" spans="1:55">
      <c r="A41" s="14">
        <f t="shared" si="0"/>
        <v>36</v>
      </c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5"/>
      <c r="R41" s="195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4"/>
      <c r="AT41" s="194"/>
      <c r="AU41" s="194"/>
      <c r="AV41" s="194"/>
      <c r="AW41" s="194"/>
      <c r="AX41" s="194"/>
      <c r="AY41" s="194"/>
      <c r="AZ41" s="194"/>
      <c r="BA41" s="194"/>
      <c r="BB41" s="194"/>
      <c r="BC41" s="194"/>
    </row>
    <row r="42" spans="1:55">
      <c r="A42" s="14">
        <f t="shared" si="0"/>
        <v>37</v>
      </c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5"/>
      <c r="R42" s="195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4"/>
      <c r="AT42" s="194"/>
      <c r="AU42" s="194"/>
      <c r="AV42" s="194"/>
      <c r="AW42" s="194"/>
      <c r="AX42" s="194"/>
      <c r="AY42" s="194"/>
      <c r="AZ42" s="194"/>
      <c r="BA42" s="194"/>
      <c r="BB42" s="194"/>
      <c r="BC42" s="194"/>
    </row>
    <row r="43" spans="1:55">
      <c r="A43" s="14">
        <f t="shared" si="0"/>
        <v>38</v>
      </c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5"/>
      <c r="R43" s="195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</row>
    <row r="44" spans="1:55">
      <c r="A44" s="14">
        <f t="shared" si="0"/>
        <v>39</v>
      </c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5"/>
      <c r="R44" s="195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</row>
    <row r="45" spans="1:55">
      <c r="A45" s="14">
        <f t="shared" si="0"/>
        <v>40</v>
      </c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5"/>
      <c r="R45" s="195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</row>
    <row r="46" spans="1:55">
      <c r="A46" s="14">
        <f t="shared" si="0"/>
        <v>41</v>
      </c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5"/>
      <c r="R46" s="195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</row>
    <row r="47" spans="1:55">
      <c r="A47" s="14">
        <f t="shared" si="0"/>
        <v>42</v>
      </c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5"/>
      <c r="R47" s="195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</row>
    <row r="48" spans="1:55">
      <c r="A48" s="14">
        <f t="shared" si="0"/>
        <v>43</v>
      </c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5"/>
      <c r="R48" s="195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</row>
    <row r="49" spans="1:55">
      <c r="A49" s="14">
        <f t="shared" si="0"/>
        <v>44</v>
      </c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5"/>
      <c r="R49" s="195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</row>
    <row r="50" spans="1:55">
      <c r="A50" s="14">
        <f t="shared" si="0"/>
        <v>45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5"/>
      <c r="R50" s="195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</row>
    <row r="51" spans="1:55">
      <c r="A51" s="14">
        <f t="shared" si="0"/>
        <v>46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5"/>
      <c r="R51" s="195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</row>
    <row r="52" spans="1:55">
      <c r="A52" s="14">
        <f t="shared" si="0"/>
        <v>47</v>
      </c>
      <c r="B52" s="194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5"/>
      <c r="R52" s="195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</row>
    <row r="53" spans="1:55">
      <c r="A53" s="14">
        <f t="shared" si="0"/>
        <v>48</v>
      </c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5"/>
      <c r="R53" s="195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</row>
    <row r="54" spans="1:55">
      <c r="A54" s="14">
        <f t="shared" si="0"/>
        <v>49</v>
      </c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5"/>
      <c r="R54" s="195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</row>
  </sheetData>
  <mergeCells count="413">
    <mergeCell ref="U54:AA54"/>
    <mergeCell ref="AB54:AI54"/>
    <mergeCell ref="AJ54:AQ54"/>
    <mergeCell ref="AR54:BC54"/>
    <mergeCell ref="B54:K54"/>
    <mergeCell ref="L54:P54"/>
    <mergeCell ref="Q54:R54"/>
    <mergeCell ref="S54:T54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S29:T29"/>
    <mergeCell ref="U29:AA29"/>
    <mergeCell ref="AB29:AI29"/>
    <mergeCell ref="B29:K29"/>
    <mergeCell ref="L29:P29"/>
    <mergeCell ref="Q29:R29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S27:T27"/>
    <mergeCell ref="U27:AA27"/>
    <mergeCell ref="AB27:AI27"/>
    <mergeCell ref="AR25:BC25"/>
    <mergeCell ref="Q24:R24"/>
    <mergeCell ref="L26:P26"/>
    <mergeCell ref="Q26:R26"/>
    <mergeCell ref="S26:T26"/>
    <mergeCell ref="U26:AA26"/>
    <mergeCell ref="AB26:AI26"/>
    <mergeCell ref="AJ26:AQ26"/>
    <mergeCell ref="AR26:BC26"/>
    <mergeCell ref="AJ25:AQ25"/>
    <mergeCell ref="S24:T24"/>
    <mergeCell ref="L24:P24"/>
    <mergeCell ref="S25:T25"/>
    <mergeCell ref="U25:AA25"/>
    <mergeCell ref="AB25:AI25"/>
    <mergeCell ref="U24:AA24"/>
    <mergeCell ref="AB24:AI24"/>
    <mergeCell ref="AJ24:AQ24"/>
    <mergeCell ref="AR24:BC24"/>
    <mergeCell ref="U23:AA23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AB21:AI21"/>
    <mergeCell ref="AJ21:AQ21"/>
    <mergeCell ref="AR21:BC21"/>
    <mergeCell ref="B22:K22"/>
    <mergeCell ref="L22:P22"/>
    <mergeCell ref="Q22:R22"/>
    <mergeCell ref="S22:T22"/>
    <mergeCell ref="U22:AA22"/>
    <mergeCell ref="Q21:R21"/>
    <mergeCell ref="S21:T21"/>
    <mergeCell ref="U21:AA21"/>
    <mergeCell ref="AR22:BC22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S19:T19"/>
    <mergeCell ref="U19:AA19"/>
    <mergeCell ref="AB19:AI19"/>
    <mergeCell ref="AJ19:AQ19"/>
    <mergeCell ref="A1:M2"/>
    <mergeCell ref="B19:K19"/>
    <mergeCell ref="L19:P19"/>
    <mergeCell ref="Q19:R19"/>
    <mergeCell ref="R1:AA1"/>
    <mergeCell ref="R2:AA2"/>
    <mergeCell ref="N1:Q1"/>
    <mergeCell ref="S6:T6"/>
    <mergeCell ref="S7:T7"/>
    <mergeCell ref="S8:T8"/>
    <mergeCell ref="S10:T10"/>
    <mergeCell ref="S11:T11"/>
    <mergeCell ref="S9:T9"/>
    <mergeCell ref="S12:T12"/>
    <mergeCell ref="U6:AA6"/>
    <mergeCell ref="S14:T14"/>
    <mergeCell ref="S15:T15"/>
    <mergeCell ref="S13:T13"/>
    <mergeCell ref="U17:AA17"/>
    <mergeCell ref="Q14:R14"/>
    <mergeCell ref="Q15:R15"/>
    <mergeCell ref="Q16:R16"/>
    <mergeCell ref="Q17:R17"/>
    <mergeCell ref="S16:T16"/>
    <mergeCell ref="AT2:BC2"/>
    <mergeCell ref="AT1:BC1"/>
    <mergeCell ref="AP1:AS1"/>
    <mergeCell ref="AP2:AS2"/>
    <mergeCell ref="AR13:BC13"/>
    <mergeCell ref="AR14:BC14"/>
    <mergeCell ref="AR5:BC5"/>
    <mergeCell ref="AR6:BC6"/>
    <mergeCell ref="AR7:BC7"/>
    <mergeCell ref="AR8:BC8"/>
    <mergeCell ref="AR15:BC15"/>
    <mergeCell ref="AR16:BC16"/>
    <mergeCell ref="AR9:BC9"/>
    <mergeCell ref="AR10:BC10"/>
    <mergeCell ref="AR11:BC11"/>
    <mergeCell ref="AR12:BC12"/>
    <mergeCell ref="AJ17:AQ17"/>
    <mergeCell ref="AJ18:AQ18"/>
    <mergeCell ref="AJ6:AQ6"/>
    <mergeCell ref="AJ7:AQ7"/>
    <mergeCell ref="AJ8:AQ8"/>
    <mergeCell ref="AJ9:AQ9"/>
    <mergeCell ref="AJ10:AQ10"/>
    <mergeCell ref="AJ11:AQ11"/>
    <mergeCell ref="AR17:BC17"/>
    <mergeCell ref="AR18:BC18"/>
    <mergeCell ref="AJ15:AQ15"/>
    <mergeCell ref="AB15:AI15"/>
    <mergeCell ref="U9:AA9"/>
    <mergeCell ref="U10:AA10"/>
    <mergeCell ref="AB16:AI16"/>
    <mergeCell ref="AB8:AI8"/>
    <mergeCell ref="AJ13:AQ13"/>
    <mergeCell ref="AJ14:AQ14"/>
    <mergeCell ref="AB9:AI9"/>
    <mergeCell ref="AB10:AI10"/>
    <mergeCell ref="AB11:AI11"/>
    <mergeCell ref="AB12:AI12"/>
    <mergeCell ref="AJ12:AQ12"/>
    <mergeCell ref="AJ16:AQ16"/>
    <mergeCell ref="U15:AA15"/>
    <mergeCell ref="U16:AA16"/>
    <mergeCell ref="AB5:AI5"/>
    <mergeCell ref="AB6:AI6"/>
    <mergeCell ref="AB7:AI7"/>
    <mergeCell ref="U7:AA7"/>
    <mergeCell ref="U8:AA8"/>
    <mergeCell ref="U11:AA11"/>
    <mergeCell ref="U12:AA12"/>
    <mergeCell ref="U13:AA13"/>
    <mergeCell ref="U14:AA14"/>
    <mergeCell ref="AB13:AI13"/>
    <mergeCell ref="AB14:AI14"/>
    <mergeCell ref="B11:K11"/>
    <mergeCell ref="B8:K8"/>
    <mergeCell ref="B9:K9"/>
    <mergeCell ref="Q10:R10"/>
    <mergeCell ref="Q11:R11"/>
    <mergeCell ref="Q12:R12"/>
    <mergeCell ref="Q13:R13"/>
    <mergeCell ref="Q6:R6"/>
    <mergeCell ref="Q7:R7"/>
    <mergeCell ref="Q8:R8"/>
    <mergeCell ref="Q9:R9"/>
    <mergeCell ref="L10:P10"/>
    <mergeCell ref="L11:P11"/>
    <mergeCell ref="L12:P12"/>
    <mergeCell ref="L13:P13"/>
    <mergeCell ref="L6:P6"/>
    <mergeCell ref="L7:P7"/>
    <mergeCell ref="L8:P8"/>
    <mergeCell ref="L9:P9"/>
    <mergeCell ref="AF1:AO1"/>
    <mergeCell ref="AB1:AE1"/>
    <mergeCell ref="AB2:AE2"/>
    <mergeCell ref="AJ5:AQ5"/>
    <mergeCell ref="B23:K23"/>
    <mergeCell ref="Q5:R5"/>
    <mergeCell ref="AF2:AO2"/>
    <mergeCell ref="U5:AA5"/>
    <mergeCell ref="S5:T5"/>
    <mergeCell ref="N2:Q2"/>
    <mergeCell ref="B5:K5"/>
    <mergeCell ref="L5:P5"/>
    <mergeCell ref="S18:T18"/>
    <mergeCell ref="S17:T17"/>
    <mergeCell ref="AB18:AI18"/>
    <mergeCell ref="AB17:AI17"/>
    <mergeCell ref="U18:AA18"/>
    <mergeCell ref="B12:K12"/>
    <mergeCell ref="B13:K13"/>
    <mergeCell ref="L15:P15"/>
    <mergeCell ref="L16:P16"/>
    <mergeCell ref="B6:K6"/>
    <mergeCell ref="B7:K7"/>
    <mergeCell ref="B10:K10"/>
    <mergeCell ref="B25:K25"/>
    <mergeCell ref="B26:K26"/>
    <mergeCell ref="B27:K27"/>
    <mergeCell ref="L27:P27"/>
    <mergeCell ref="Q27:R27"/>
    <mergeCell ref="B24:K24"/>
    <mergeCell ref="L25:P25"/>
    <mergeCell ref="Q25:R25"/>
    <mergeCell ref="B14:K14"/>
    <mergeCell ref="L14:P14"/>
    <mergeCell ref="B15:K15"/>
    <mergeCell ref="B16:K16"/>
    <mergeCell ref="B21:K21"/>
    <mergeCell ref="B17:K17"/>
    <mergeCell ref="B18:K18"/>
    <mergeCell ref="L21:P21"/>
    <mergeCell ref="L17:P17"/>
    <mergeCell ref="L18:P18"/>
    <mergeCell ref="Q18:R1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ホーム処理（サーブレット）</vt:lpstr>
      <vt:lpstr>ランキングサービス</vt:lpstr>
      <vt:lpstr>プロダクトDAO</vt:lpstr>
      <vt:lpstr>箇条書き番号</vt:lpstr>
      <vt:lpstr>画面イメージ</vt:lpstr>
      <vt:lpstr>IO関連</vt:lpstr>
      <vt:lpstr>画面項目</vt:lpstr>
      <vt:lpstr>イベント処理</vt:lpstr>
      <vt:lpstr>DB処理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sn</cp:lastModifiedBy>
  <cp:lastPrinted>2019-10-04T04:46:24Z</cp:lastPrinted>
  <dcterms:created xsi:type="dcterms:W3CDTF">2002-02-23T02:02:23Z</dcterms:created>
  <dcterms:modified xsi:type="dcterms:W3CDTF">2023-06-06T05:34:44Z</dcterms:modified>
</cp:coreProperties>
</file>