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\Desktop\"/>
    </mc:Choice>
  </mc:AlternateContent>
  <bookViews>
    <workbookView xWindow="0" yWindow="0" windowWidth="20490" windowHeight="7770" tabRatio="778" firstSheet="1" activeTab="3"/>
  </bookViews>
  <sheets>
    <sheet name="表紙" sheetId="69" r:id="rId1"/>
    <sheet name="改訂履歴" sheetId="70" r:id="rId2"/>
    <sheet name="マイページ（サーブレット）" sheetId="75" r:id="rId3"/>
    <sheet name="マイページサービス" sheetId="82" r:id="rId4"/>
    <sheet name="商品DAO" sheetId="87" r:id="rId5"/>
    <sheet name="注文DAO" sheetId="83" r:id="rId6"/>
    <sheet name="プロダクトエンティティ " sheetId="84" r:id="rId7"/>
    <sheet name="購入履歴エンティティ" sheetId="86" r:id="rId8"/>
    <sheet name="画面イメージ" sheetId="62" state="hidden" r:id="rId9"/>
    <sheet name="IO関連" sheetId="64" state="hidden" r:id="rId10"/>
    <sheet name="画面項目" sheetId="65" state="hidden" r:id="rId11"/>
    <sheet name="イベント処理" sheetId="67" state="hidden" r:id="rId12"/>
    <sheet name="DB処理" sheetId="66" state="hidden" r:id="rId13"/>
  </sheets>
  <calcPr calcId="152511"/>
</workbook>
</file>

<file path=xl/calcChain.xml><?xml version="1.0" encoding="utf-8"?>
<calcChain xmlns="http://schemas.openxmlformats.org/spreadsheetml/2006/main">
  <c r="AF1" i="70" l="1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<sst xmlns="http://schemas.openxmlformats.org/spreadsheetml/2006/main" count="455" uniqueCount="218">
  <si>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</si>
  <si>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</si>
  <si>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</si>
  <si>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</si>
  <si>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</si>
  <si>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</si>
  <si>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</si>
  <si>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</si>
  <si>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</si>
  <si>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</si>
  <si>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</si>
  <si>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</si>
  <si>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</si>
  <si>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</si>
  <si>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</si>
  <si>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</si>
  <si>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</si>
  <si>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</si>
  <si>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</si>
  <si>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</si>
  <si>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</si>
  <si>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</si>
  <si>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</si>
  <si>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</si>
  <si>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</si>
  <si>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</si>
  <si>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</si>
  <si>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</si>
  <si>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</si>
  <si>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</si>
  <si>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</si>
  <si>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</si>
  <si>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</si>
  <si>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</si>
  <si>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</si>
  <si>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</si>
  <si>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</si>
  <si>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</si>
  <si>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</si>
  <si>
    <t>ドキュメント名</t>
    <rPh sb="6" eb="7">
      <t>メイ</t>
    </rPh>
    <phoneticPr fontId="2"/>
  </si>
  <si>
    <t>詳細設計書</t>
    <rPh sb="0" eb="2">
      <t>ショウサイ</t>
    </rPh>
    <rPh sb="2" eb="5">
      <t>セッケイショ</t>
    </rPh>
    <phoneticPr fontId="2"/>
  </si>
  <si>
    <t>処理概要</t>
    <rPh sb="0" eb="2">
      <t>ショリ</t>
    </rPh>
    <rPh sb="2" eb="4">
      <t>ガイヨウ</t>
    </rPh>
    <phoneticPr fontId="2"/>
  </si>
  <si>
    <t>引数</t>
    <rPh sb="0" eb="2">
      <t>ヒキスウ</t>
    </rPh>
    <phoneticPr fontId="2"/>
  </si>
  <si>
    <t>システム名</t>
    <rPh sb="4" eb="5">
      <t>メイ</t>
    </rPh>
    <phoneticPr fontId="2"/>
  </si>
  <si>
    <t>作成日</t>
    <rPh sb="0" eb="3">
      <t>サクセイビ</t>
    </rPh>
    <phoneticPr fontId="2"/>
  </si>
  <si>
    <t>No.</t>
    <phoneticPr fontId="2"/>
  </si>
  <si>
    <t>作成者</t>
    <rPh sb="0" eb="3">
      <t>サクセイシャ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</si>
  <si>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</si>
  <si>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</si>
  <si>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パッケージ</t>
    <phoneticPr fontId="2"/>
  </si>
  <si>
    <t>論理名</t>
    <rPh sb="0" eb="3">
      <t>ロンリメイ</t>
    </rPh>
    <phoneticPr fontId="2"/>
  </si>
  <si>
    <t>クラス名（物理名）</t>
    <rPh sb="3" eb="4">
      <t>メイ</t>
    </rPh>
    <rPh sb="5" eb="7">
      <t>ブツリ</t>
    </rPh>
    <rPh sb="7" eb="8">
      <t>メイ</t>
    </rPh>
    <phoneticPr fontId="2"/>
  </si>
  <si>
    <t>クラス名（論理名）</t>
    <rPh sb="3" eb="4">
      <t>メイ</t>
    </rPh>
    <rPh sb="5" eb="7">
      <t>ロンリ</t>
    </rPh>
    <rPh sb="7" eb="8">
      <t>メイ</t>
    </rPh>
    <phoneticPr fontId="2"/>
  </si>
  <si>
    <t>物理名</t>
    <rPh sb="0" eb="2">
      <t>ブツリ</t>
    </rPh>
    <rPh sb="2" eb="3">
      <t>メイ</t>
    </rPh>
    <phoneticPr fontId="2"/>
  </si>
  <si>
    <t>データ型</t>
    <rPh sb="3" eb="4">
      <t>ガタ</t>
    </rPh>
    <phoneticPr fontId="2"/>
  </si>
  <si>
    <t>String</t>
    <phoneticPr fontId="2"/>
  </si>
  <si>
    <t>入力値</t>
    <rPh sb="0" eb="2">
      <t>ニュウリョク</t>
    </rPh>
    <rPh sb="2" eb="3">
      <t>チ</t>
    </rPh>
    <phoneticPr fontId="2"/>
  </si>
  <si>
    <t>出力値</t>
    <rPh sb="0" eb="2">
      <t>シュツリョク</t>
    </rPh>
    <rPh sb="2" eb="3">
      <t>チ</t>
    </rPh>
    <phoneticPr fontId="2"/>
  </si>
  <si>
    <t>処理名</t>
    <rPh sb="0" eb="2">
      <t>ショリ</t>
    </rPh>
    <rPh sb="2" eb="3">
      <t>メイ</t>
    </rPh>
    <phoneticPr fontId="2"/>
  </si>
  <si>
    <t>メソッド名</t>
    <phoneticPr fontId="2"/>
  </si>
  <si>
    <t>doPost</t>
    <phoneticPr fontId="2"/>
  </si>
  <si>
    <t>処理詳細</t>
    <phoneticPr fontId="2"/>
  </si>
  <si>
    <t>クラス概要</t>
    <rPh sb="3" eb="5">
      <t>ガイヨウ</t>
    </rPh>
    <phoneticPr fontId="2"/>
  </si>
  <si>
    <t>1</t>
    <phoneticPr fontId="2"/>
  </si>
  <si>
    <t>戻り値</t>
    <rPh sb="0" eb="1">
      <t>モド</t>
    </rPh>
    <rPh sb="2" eb="3">
      <t>チ</t>
    </rPh>
    <phoneticPr fontId="2"/>
  </si>
  <si>
    <t>-</t>
    <phoneticPr fontId="2"/>
  </si>
  <si>
    <t>機能名称</t>
    <rPh sb="0" eb="2">
      <t>キノウ</t>
    </rPh>
    <rPh sb="2" eb="4">
      <t>メイショウ</t>
    </rPh>
    <phoneticPr fontId="2"/>
  </si>
  <si>
    <t>機能名称</t>
    <phoneticPr fontId="2"/>
  </si>
  <si>
    <t>バージョン</t>
    <phoneticPr fontId="2"/>
  </si>
  <si>
    <t>1.0</t>
    <phoneticPr fontId="2"/>
  </si>
  <si>
    <t>新規作成</t>
    <rPh sb="0" eb="4">
      <t>シンキサクセイ</t>
    </rPh>
    <phoneticPr fontId="2"/>
  </si>
  <si>
    <t>TNEAT</t>
    <phoneticPr fontId="2"/>
  </si>
  <si>
    <t>TNEAT</t>
    <phoneticPr fontId="2"/>
  </si>
  <si>
    <t>com.tneat.servlet</t>
    <phoneticPr fontId="2"/>
  </si>
  <si>
    <t>村田</t>
    <rPh sb="0" eb="2">
      <t>ムラタ</t>
    </rPh>
    <phoneticPr fontId="2"/>
  </si>
  <si>
    <t>2</t>
    <phoneticPr fontId="2"/>
  </si>
  <si>
    <t>1</t>
    <phoneticPr fontId="2"/>
  </si>
  <si>
    <t>2</t>
    <phoneticPr fontId="2"/>
  </si>
  <si>
    <t>3</t>
    <phoneticPr fontId="2"/>
  </si>
  <si>
    <t>5</t>
    <phoneticPr fontId="2"/>
  </si>
  <si>
    <t>データベースに接続する</t>
    <rPh sb="7" eb="9">
      <t>セツゾク</t>
    </rPh>
    <phoneticPr fontId="2"/>
  </si>
  <si>
    <t>データベースに切断する</t>
    <rPh sb="7" eb="9">
      <t>セツダン</t>
    </rPh>
    <phoneticPr fontId="2"/>
  </si>
  <si>
    <t>2</t>
    <phoneticPr fontId="2"/>
  </si>
  <si>
    <t>1</t>
    <phoneticPr fontId="2"/>
  </si>
  <si>
    <t>処理詳細</t>
    <phoneticPr fontId="2"/>
  </si>
  <si>
    <t>No.</t>
    <phoneticPr fontId="2"/>
  </si>
  <si>
    <t>No.</t>
    <phoneticPr fontId="2"/>
  </si>
  <si>
    <t>メソッド名</t>
    <phoneticPr fontId="2"/>
  </si>
  <si>
    <t>com.tneat.service</t>
    <phoneticPr fontId="2"/>
  </si>
  <si>
    <t>パッケージ</t>
    <phoneticPr fontId="2"/>
  </si>
  <si>
    <t>TNEAT</t>
    <phoneticPr fontId="2"/>
  </si>
  <si>
    <t>4</t>
    <phoneticPr fontId="2"/>
  </si>
  <si>
    <t>3</t>
    <phoneticPr fontId="2"/>
  </si>
  <si>
    <t>disconnectメソッド</t>
    <phoneticPr fontId="2"/>
  </si>
  <si>
    <t>connectメソッド</t>
    <phoneticPr fontId="2"/>
  </si>
  <si>
    <t>select</t>
    <phoneticPr fontId="2"/>
  </si>
  <si>
    <t>メソッド名</t>
    <phoneticPr fontId="2"/>
  </si>
  <si>
    <t>com.tneat.dao</t>
    <phoneticPr fontId="2"/>
  </si>
  <si>
    <t>パッケージ</t>
    <phoneticPr fontId="2"/>
  </si>
  <si>
    <t>TNEAT</t>
    <phoneticPr fontId="2"/>
  </si>
  <si>
    <t>浦川</t>
    <rPh sb="0" eb="2">
      <t>ウラカワ</t>
    </rPh>
    <phoneticPr fontId="2"/>
  </si>
  <si>
    <t>すべてのフィールドのgettr,ssettrをつける</t>
    <phoneticPr fontId="18"/>
  </si>
  <si>
    <t>INTEGER</t>
    <phoneticPr fontId="18"/>
  </si>
  <si>
    <t>sales_price</t>
    <phoneticPr fontId="18"/>
  </si>
  <si>
    <t>販売単価</t>
    <rPh sb="0" eb="4">
      <t>ハンバイタンカ</t>
    </rPh>
    <phoneticPr fontId="18"/>
  </si>
  <si>
    <t>item_stock</t>
    <phoneticPr fontId="18"/>
  </si>
  <si>
    <t>在庫</t>
    <rPh sb="0" eb="2">
      <t>ザイコ</t>
    </rPh>
    <phoneticPr fontId="18"/>
  </si>
  <si>
    <t>String</t>
    <phoneticPr fontId="2"/>
  </si>
  <si>
    <t>item_category</t>
    <phoneticPr fontId="2"/>
  </si>
  <si>
    <t>カテゴリー</t>
    <phoneticPr fontId="2"/>
  </si>
  <si>
    <t>item_name</t>
    <phoneticPr fontId="2"/>
  </si>
  <si>
    <t>商品名</t>
    <rPh sb="0" eb="3">
      <t>ショウヒンメイ</t>
    </rPh>
    <phoneticPr fontId="2"/>
  </si>
  <si>
    <t>item_id</t>
    <phoneticPr fontId="2"/>
  </si>
  <si>
    <t>ID</t>
    <phoneticPr fontId="2"/>
  </si>
  <si>
    <t>No.</t>
    <phoneticPr fontId="2"/>
  </si>
  <si>
    <t>フィールド</t>
    <phoneticPr fontId="2"/>
  </si>
  <si>
    <t>商品情報を格納するためのエンティティクラス。</t>
    <rPh sb="0" eb="2">
      <t>ショウヒン</t>
    </rPh>
    <rPh sb="2" eb="4">
      <t>ジョウホウ</t>
    </rPh>
    <rPh sb="5" eb="7">
      <t>カクノウ</t>
    </rPh>
    <phoneticPr fontId="2"/>
  </si>
  <si>
    <t>プロダクトエンティティ</t>
    <phoneticPr fontId="2"/>
  </si>
  <si>
    <t>ProdcutEntity</t>
    <phoneticPr fontId="2"/>
  </si>
  <si>
    <t>ShopSite.entity</t>
    <phoneticPr fontId="2"/>
  </si>
  <si>
    <t>パッケージ</t>
    <phoneticPr fontId="2"/>
  </si>
  <si>
    <t>-</t>
    <phoneticPr fontId="2"/>
  </si>
  <si>
    <t>ECサイト</t>
    <phoneticPr fontId="2"/>
  </si>
  <si>
    <t>商品情報を操作するDAOクラス</t>
    <rPh sb="0" eb="4">
      <t>ショウヒンジョウホウ</t>
    </rPh>
    <rPh sb="5" eb="7">
      <t>ソウサ</t>
    </rPh>
    <phoneticPr fontId="2"/>
  </si>
  <si>
    <t>商品ID</t>
    <rPh sb="0" eb="2">
      <t>ショウヒン</t>
    </rPh>
    <phoneticPr fontId="2"/>
  </si>
  <si>
    <t>マイページ</t>
    <phoneticPr fontId="2"/>
  </si>
  <si>
    <t>マイページ</t>
    <phoneticPr fontId="2"/>
  </si>
  <si>
    <t>マイページサーブレット</t>
    <phoneticPr fontId="2"/>
  </si>
  <si>
    <t>ECサイト</t>
    <phoneticPr fontId="2"/>
  </si>
  <si>
    <t>-</t>
    <phoneticPr fontId="2"/>
  </si>
  <si>
    <t>ShopSite.entity</t>
    <phoneticPr fontId="2"/>
  </si>
  <si>
    <t>OrderHistryEntity</t>
    <phoneticPr fontId="2"/>
  </si>
  <si>
    <t>購入履歴エンティティ</t>
    <rPh sb="0" eb="4">
      <t>コウニュウリレキ</t>
    </rPh>
    <phoneticPr fontId="2"/>
  </si>
  <si>
    <t>購入履歴情報を格納するためのエンティティクラス。</t>
    <rPh sb="0" eb="4">
      <t>コウニュウリレキ</t>
    </rPh>
    <rPh sb="4" eb="6">
      <t>ジョウホウ</t>
    </rPh>
    <rPh sb="7" eb="9">
      <t>カクノウ</t>
    </rPh>
    <phoneticPr fontId="2"/>
  </si>
  <si>
    <t>フィールド</t>
    <phoneticPr fontId="2"/>
  </si>
  <si>
    <t>No.</t>
    <phoneticPr fontId="2"/>
  </si>
  <si>
    <t>注文ID</t>
    <rPh sb="0" eb="2">
      <t>チュウモン</t>
    </rPh>
    <phoneticPr fontId="2"/>
  </si>
  <si>
    <t>purchase_id</t>
    <phoneticPr fontId="2"/>
  </si>
  <si>
    <t>String</t>
    <phoneticPr fontId="2"/>
  </si>
  <si>
    <t>顧客ID</t>
    <rPh sb="0" eb="2">
      <t>コキャク</t>
    </rPh>
    <phoneticPr fontId="2"/>
  </si>
  <si>
    <t>user_id</t>
    <phoneticPr fontId="2"/>
  </si>
  <si>
    <t>String</t>
    <phoneticPr fontId="2"/>
  </si>
  <si>
    <t>すべてのフィールドのgettr,ssettrをつける</t>
    <phoneticPr fontId="18"/>
  </si>
  <si>
    <t>OrderDao</t>
    <phoneticPr fontId="2"/>
  </si>
  <si>
    <t>注文IDを条件指定して購入履歴があるかを検索します。</t>
    <rPh sb="0" eb="2">
      <t>チュウモン</t>
    </rPh>
    <rPh sb="5" eb="7">
      <t>ジョウケン</t>
    </rPh>
    <rPh sb="7" eb="9">
      <t>シテイ</t>
    </rPh>
    <rPh sb="11" eb="15">
      <t>コウニュウリレキ</t>
    </rPh>
    <rPh sb="20" eb="22">
      <t>ケンサク</t>
    </rPh>
    <phoneticPr fontId="2"/>
  </si>
  <si>
    <t>購入履歴情報を操作するDAOクラス</t>
    <rPh sb="0" eb="4">
      <t>コウニュウリレキ</t>
    </rPh>
    <rPh sb="4" eb="6">
      <t>ジョウホウ</t>
    </rPh>
    <rPh sb="7" eb="9">
      <t>ソウサ</t>
    </rPh>
    <phoneticPr fontId="2"/>
  </si>
  <si>
    <t>購入履歴DAO</t>
    <rPh sb="0" eb="4">
      <t>コウニュウリレキ</t>
    </rPh>
    <phoneticPr fontId="2"/>
  </si>
  <si>
    <t>購入履歴検索処理</t>
    <rPh sb="0" eb="2">
      <t>コウニュウ</t>
    </rPh>
    <rPh sb="2" eb="4">
      <t>リレキ</t>
    </rPh>
    <rPh sb="4" eb="8">
      <t>ケンサクショリ</t>
    </rPh>
    <phoneticPr fontId="2"/>
  </si>
  <si>
    <t>order_quantity</t>
    <phoneticPr fontId="2"/>
  </si>
  <si>
    <t>item_id</t>
    <phoneticPr fontId="2"/>
  </si>
  <si>
    <t>購入数</t>
    <rPh sb="0" eb="2">
      <t>コウニュウ</t>
    </rPh>
    <rPh sb="2" eb="3">
      <t>スウ</t>
    </rPh>
    <phoneticPr fontId="2"/>
  </si>
  <si>
    <t>購入日</t>
    <rPh sb="0" eb="3">
      <t>コウニュウビ</t>
    </rPh>
    <phoneticPr fontId="2"/>
  </si>
  <si>
    <t>order_date</t>
    <phoneticPr fontId="2"/>
  </si>
  <si>
    <t>Date</t>
    <phoneticPr fontId="2"/>
  </si>
  <si>
    <t>マイページサービス</t>
    <phoneticPr fontId="2"/>
  </si>
  <si>
    <t>MypageService</t>
    <phoneticPr fontId="2"/>
  </si>
  <si>
    <t>購入履歴を取得、レビューを登録するサービス</t>
    <rPh sb="0" eb="4">
      <t>コウニュウリレキ</t>
    </rPh>
    <rPh sb="5" eb="7">
      <t>シュトク</t>
    </rPh>
    <rPh sb="13" eb="15">
      <t>トウロク</t>
    </rPh>
    <phoneticPr fontId="2"/>
  </si>
  <si>
    <t>DBから注文テーブルとプロダクトテーブルを取得して表示する</t>
    <rPh sb="4" eb="6">
      <t>チュウモン</t>
    </rPh>
    <rPh sb="21" eb="23">
      <t>シュトク</t>
    </rPh>
    <rPh sb="25" eb="27">
      <t>ヒョウジ</t>
    </rPh>
    <phoneticPr fontId="2"/>
  </si>
  <si>
    <t>アカウント情報はセッションスコープから取得する</t>
    <rPh sb="5" eb="7">
      <t>ジョウホウ</t>
    </rPh>
    <rPh sb="19" eb="21">
      <t>シュトク</t>
    </rPh>
    <phoneticPr fontId="2"/>
  </si>
  <si>
    <t>購入履歴表示</t>
    <rPh sb="0" eb="4">
      <t>コウニュウリレキ</t>
    </rPh>
    <rPh sb="4" eb="6">
      <t>ヒョウジ</t>
    </rPh>
    <phoneticPr fontId="2"/>
  </si>
  <si>
    <t>DBから注文テーブルとプロダクトテーブルを取得して購入履歴を表示させる</t>
    <rPh sb="4" eb="6">
      <t>チュウモン</t>
    </rPh>
    <rPh sb="21" eb="23">
      <t>シュトク</t>
    </rPh>
    <rPh sb="25" eb="29">
      <t>コウニュウリレキ</t>
    </rPh>
    <rPh sb="30" eb="32">
      <t>ヒョウジ</t>
    </rPh>
    <phoneticPr fontId="2"/>
  </si>
  <si>
    <t>セッションスコープからアカウントIDを取り出し、アカウントIDを引数にして</t>
    <rPh sb="19" eb="20">
      <t>ト</t>
    </rPh>
    <rPh sb="21" eb="22">
      <t>ダ</t>
    </rPh>
    <rPh sb="32" eb="34">
      <t>ヒキスウ</t>
    </rPh>
    <phoneticPr fontId="2"/>
  </si>
  <si>
    <t>注文DAOを呼び出す</t>
    <rPh sb="0" eb="2">
      <t>チュウモン</t>
    </rPh>
    <rPh sb="6" eb="7">
      <t>ヨ</t>
    </rPh>
    <rPh sb="8" eb="9">
      <t>ダ</t>
    </rPh>
    <phoneticPr fontId="2"/>
  </si>
  <si>
    <t>account_id</t>
    <phoneticPr fontId="2"/>
  </si>
  <si>
    <t>アカウントID</t>
    <phoneticPr fontId="2"/>
  </si>
  <si>
    <t>引数でもらったアカウントIDを使用してSQL文を作成する</t>
    <rPh sb="0" eb="2">
      <t>ヒキスウ</t>
    </rPh>
    <rPh sb="15" eb="17">
      <t>シヨウ</t>
    </rPh>
    <rPh sb="22" eb="23">
      <t>ブン</t>
    </rPh>
    <rPh sb="24" eb="26">
      <t>サクセイ</t>
    </rPh>
    <phoneticPr fontId="2"/>
  </si>
  <si>
    <t>SQL文を実行し、購入履歴エンティティを作成し、リストに入れる</t>
    <rPh sb="3" eb="4">
      <t>ブン</t>
    </rPh>
    <rPh sb="5" eb="7">
      <t>ジッコウ</t>
    </rPh>
    <rPh sb="9" eb="13">
      <t>コウニュウリレキ</t>
    </rPh>
    <rPh sb="20" eb="22">
      <t>サクセイ</t>
    </rPh>
    <rPh sb="28" eb="29">
      <t>イ</t>
    </rPh>
    <phoneticPr fontId="2"/>
  </si>
  <si>
    <t>リストを戻り値として返す</t>
    <rPh sb="4" eb="5">
      <t>モド</t>
    </rPh>
    <rPh sb="6" eb="7">
      <t>チ</t>
    </rPh>
    <rPh sb="10" eb="11">
      <t>カエ</t>
    </rPh>
    <phoneticPr fontId="2"/>
  </si>
  <si>
    <t>List</t>
    <phoneticPr fontId="2"/>
  </si>
  <si>
    <t>購入履歴エンティティリスト</t>
    <rPh sb="0" eb="4">
      <t>コウニュウリレキ</t>
    </rPh>
    <phoneticPr fontId="2"/>
  </si>
  <si>
    <t>戻ってきたリストをサーブレットに返す</t>
    <rPh sb="0" eb="1">
      <t>モド</t>
    </rPh>
    <rPh sb="16" eb="17">
      <t>カエ</t>
    </rPh>
    <phoneticPr fontId="2"/>
  </si>
  <si>
    <t>購入履歴取得処理</t>
    <rPh sb="0" eb="4">
      <t>コウニュウリレキ</t>
    </rPh>
    <rPh sb="4" eb="6">
      <t>シュトク</t>
    </rPh>
    <rPh sb="6" eb="8">
      <t>ショリ</t>
    </rPh>
    <phoneticPr fontId="2"/>
  </si>
  <si>
    <t>購入履歴を取得してリストに入れて返す</t>
    <rPh sb="0" eb="4">
      <t>コウニュウリレキ</t>
    </rPh>
    <rPh sb="5" eb="7">
      <t>シュトク</t>
    </rPh>
    <rPh sb="13" eb="14">
      <t>イ</t>
    </rPh>
    <rPh sb="16" eb="17">
      <t>カエ</t>
    </rPh>
    <phoneticPr fontId="2"/>
  </si>
  <si>
    <t>List</t>
    <phoneticPr fontId="2"/>
  </si>
  <si>
    <t>商品情報取得する処理</t>
    <rPh sb="0" eb="4">
      <t>ショウヒンジョウホウ</t>
    </rPh>
    <rPh sb="4" eb="6">
      <t>シュトク</t>
    </rPh>
    <rPh sb="8" eb="10">
      <t>ショリ</t>
    </rPh>
    <phoneticPr fontId="2"/>
  </si>
  <si>
    <t>DBから該当商品の情報を取得する</t>
    <rPh sb="4" eb="8">
      <t>ガイトウショウヒン</t>
    </rPh>
    <rPh sb="9" eb="11">
      <t>ジョウホウ</t>
    </rPh>
    <rPh sb="12" eb="14">
      <t>シュトク</t>
    </rPh>
    <phoneticPr fontId="2"/>
  </si>
  <si>
    <t>productInfo</t>
    <phoneticPr fontId="2"/>
  </si>
  <si>
    <t>productInfo</t>
    <phoneticPr fontId="2"/>
  </si>
  <si>
    <t>List</t>
    <phoneticPr fontId="2"/>
  </si>
  <si>
    <t>プロダクトエンティティリスト</t>
    <phoneticPr fontId="2"/>
  </si>
  <si>
    <t>List</t>
    <phoneticPr fontId="2"/>
  </si>
  <si>
    <t>商品DAO</t>
    <rPh sb="0" eb="2">
      <t>ショウヒン</t>
    </rPh>
    <phoneticPr fontId="2"/>
  </si>
  <si>
    <t>購入した商品情報だけを取り出す処理</t>
    <rPh sb="0" eb="2">
      <t>コウニュウ</t>
    </rPh>
    <rPh sb="4" eb="6">
      <t>ショウヒン</t>
    </rPh>
    <rPh sb="6" eb="8">
      <t>ジョウホウ</t>
    </rPh>
    <rPh sb="11" eb="12">
      <t>ト</t>
    </rPh>
    <rPh sb="13" eb="14">
      <t>ダ</t>
    </rPh>
    <rPh sb="15" eb="17">
      <t>ショリ</t>
    </rPh>
    <phoneticPr fontId="2"/>
  </si>
  <si>
    <t>購入商品詳細取得処理</t>
    <rPh sb="0" eb="2">
      <t>コウニュウ</t>
    </rPh>
    <rPh sb="2" eb="4">
      <t>ショウヒン</t>
    </rPh>
    <rPh sb="4" eb="8">
      <t>ショウサイシュトク</t>
    </rPh>
    <rPh sb="8" eb="10">
      <t>ショリ</t>
    </rPh>
    <phoneticPr fontId="2"/>
  </si>
  <si>
    <t>購入商品IDリスト</t>
    <rPh sb="0" eb="4">
      <t>コウニュウショウヒン</t>
    </rPh>
    <phoneticPr fontId="2"/>
  </si>
  <si>
    <t>商品エンティティリスト</t>
    <rPh sb="0" eb="2">
      <t>ショウヒン</t>
    </rPh>
    <phoneticPr fontId="2"/>
  </si>
  <si>
    <t>productEntityList</t>
    <phoneticPr fontId="2"/>
  </si>
  <si>
    <t>リストで来た商品IDを取り出し、ＳＱＬ文を作成</t>
    <rPh sb="4" eb="5">
      <t>キ</t>
    </rPh>
    <rPh sb="6" eb="8">
      <t>ショウヒン</t>
    </rPh>
    <rPh sb="11" eb="12">
      <t>ト</t>
    </rPh>
    <rPh sb="13" eb="14">
      <t>ダ</t>
    </rPh>
    <rPh sb="19" eb="20">
      <t>ブン</t>
    </rPh>
    <rPh sb="21" eb="23">
      <t>サクセイ</t>
    </rPh>
    <phoneticPr fontId="2"/>
  </si>
  <si>
    <t>リストを戻す</t>
    <rPh sb="4" eb="5">
      <t>モド</t>
    </rPh>
    <phoneticPr fontId="2"/>
  </si>
  <si>
    <t>戻ってきたリストをサーブレットに戻す</t>
    <rPh sb="0" eb="1">
      <t>モド</t>
    </rPh>
    <rPh sb="16" eb="17">
      <t>モド</t>
    </rPh>
    <phoneticPr fontId="2"/>
  </si>
  <si>
    <t>戻ってきたリストをリクエストスコープに保存する</t>
    <rPh sb="0" eb="1">
      <t>モド</t>
    </rPh>
    <rPh sb="19" eb="21">
      <t>ホゾン</t>
    </rPh>
    <phoneticPr fontId="2"/>
  </si>
  <si>
    <t>マイページサービスの購入履歴取得処理を呼び出してリストをもらう</t>
    <rPh sb="10" eb="14">
      <t>コウニュウリレキ</t>
    </rPh>
    <rPh sb="14" eb="18">
      <t>シュトクショリ</t>
    </rPh>
    <rPh sb="19" eb="20">
      <t>ヨ</t>
    </rPh>
    <rPh sb="21" eb="22">
      <t>ダ</t>
    </rPh>
    <phoneticPr fontId="2"/>
  </si>
  <si>
    <t>リストを引数として、マイページサービスの商品情報を取得する処理を呼び出す</t>
    <rPh sb="4" eb="6">
      <t>ヒキスウ</t>
    </rPh>
    <rPh sb="20" eb="24">
      <t>ショウヒンジョウホウ</t>
    </rPh>
    <rPh sb="25" eb="27">
      <t>シュトク</t>
    </rPh>
    <rPh sb="29" eb="31">
      <t>ショリ</t>
    </rPh>
    <rPh sb="32" eb="33">
      <t>ヨ</t>
    </rPh>
    <rPh sb="34" eb="35">
      <t>ダ</t>
    </rPh>
    <phoneticPr fontId="2"/>
  </si>
  <si>
    <t>１</t>
    <phoneticPr fontId="2"/>
  </si>
  <si>
    <t>リストから商品IDを取り出し、リストに入れる</t>
    <rPh sb="5" eb="7">
      <t>ショウヒン</t>
    </rPh>
    <rPh sb="10" eb="11">
      <t>ト</t>
    </rPh>
    <rPh sb="12" eb="13">
      <t>ダ</t>
    </rPh>
    <rPh sb="19" eb="20">
      <t>イ</t>
    </rPh>
    <phoneticPr fontId="2"/>
  </si>
  <si>
    <t>商品IDリストを引数として、商品DAOを呼び出す</t>
    <rPh sb="0" eb="2">
      <t>ショウヒン</t>
    </rPh>
    <rPh sb="8" eb="10">
      <t>ヒキスウ</t>
    </rPh>
    <rPh sb="14" eb="16">
      <t>ショウヒン</t>
    </rPh>
    <rPh sb="20" eb="21">
      <t>ヨ</t>
    </rPh>
    <rPh sb="22" eb="23">
      <t>ダ</t>
    </rPh>
    <phoneticPr fontId="2"/>
  </si>
  <si>
    <t>２</t>
    <phoneticPr fontId="2"/>
  </si>
  <si>
    <t>３</t>
    <phoneticPr fontId="2"/>
  </si>
  <si>
    <t>MypageServlet</t>
    <phoneticPr fontId="2"/>
  </si>
  <si>
    <t>ProductDAO</t>
    <phoneticPr fontId="2"/>
  </si>
  <si>
    <t>getProductDetail</t>
    <phoneticPr fontId="2"/>
  </si>
  <si>
    <t>対象性別</t>
    <rPh sb="0" eb="4">
      <t>タイショウセイベツ</t>
    </rPh>
    <phoneticPr fontId="18"/>
  </si>
  <si>
    <t>target_gender_code</t>
    <phoneticPr fontId="18"/>
  </si>
  <si>
    <t>INTEGER</t>
    <phoneticPr fontId="18"/>
  </si>
  <si>
    <t>productInfoメソッド</t>
    <phoneticPr fontId="2"/>
  </si>
  <si>
    <t>purchaseHistoryList</t>
    <phoneticPr fontId="2"/>
  </si>
  <si>
    <t>アカウントID</t>
    <phoneticPr fontId="2"/>
  </si>
  <si>
    <t>int</t>
    <phoneticPr fontId="2"/>
  </si>
  <si>
    <t>account_id</t>
    <phoneticPr fontId="2"/>
  </si>
  <si>
    <t>OrderHistoryEntityList</t>
    <phoneticPr fontId="2"/>
  </si>
  <si>
    <t>getOrderHistory</t>
    <phoneticPr fontId="2"/>
  </si>
  <si>
    <t>OrderHitoryEntityList</t>
    <phoneticPr fontId="2"/>
  </si>
  <si>
    <t>getOrderHistoryメソッド</t>
    <phoneticPr fontId="2"/>
  </si>
  <si>
    <t>OrderProductIdlList</t>
    <phoneticPr fontId="2"/>
  </si>
  <si>
    <t>OrderProductIdList</t>
    <phoneticPr fontId="2"/>
  </si>
  <si>
    <t>ＳＱＬ文を実行し、プロダクトエンティティリストを作成する</t>
    <rPh sb="3" eb="4">
      <t>ブン</t>
    </rPh>
    <rPh sb="5" eb="7">
      <t>ジッコウ</t>
    </rPh>
    <rPh sb="24" eb="26">
      <t>サクセイ</t>
    </rPh>
    <phoneticPr fontId="2"/>
  </si>
  <si>
    <t>購入履歴エンティティリストから商品IDを取り出しリストに入れる</t>
    <rPh sb="0" eb="4">
      <t>コウニュウリレキ</t>
    </rPh>
    <rPh sb="15" eb="17">
      <t>ショウヒン</t>
    </rPh>
    <rPh sb="20" eb="21">
      <t>ト</t>
    </rPh>
    <rPh sb="22" eb="23">
      <t>ダ</t>
    </rPh>
    <rPh sb="28" eb="29">
      <t>イ</t>
    </rPh>
    <phoneticPr fontId="2"/>
  </si>
  <si>
    <t>productInfoメソッド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</si>
</sst>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9"/>
      <name val="UD デジタル 教科書体 NP-R"/>
      <family val="1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8" fillId="0" borderId="0"/>
    <xf numFmtId="0" fontId="7" fillId="0" borderId="0"/>
    <xf numFmtId="0" fontId="1" fillId="0" borderId="0"/>
    <xf numFmtId="0" fontId="17" fillId="0" borderId="0"/>
    <xf numFmtId="0" fontId="1" fillId="0" borderId="0"/>
  </cellStyleXfs>
  <cellXfs count="263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5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5" xfId="0" applyFont="1" applyFill="1" applyBorder="1" applyAlignment="1">
      <alignment vertical="top"/>
    </xf>
    <xf numFmtId="0" fontId="5" fillId="0" borderId="6" xfId="0" applyFont="1" applyFill="1" applyBorder="1" applyAlignment="1">
      <alignment vertical="top"/>
    </xf>
    <xf numFmtId="0" fontId="5" fillId="0" borderId="7" xfId="0" applyFont="1" applyFill="1" applyBorder="1" applyAlignment="1">
      <alignment vertical="top"/>
    </xf>
    <xf numFmtId="0" fontId="5" fillId="0" borderId="8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1" xfId="3" applyFont="1" applyBorder="1" applyAlignment="1">
      <alignment vertical="top"/>
    </xf>
    <xf numFmtId="0" fontId="9" fillId="0" borderId="2" xfId="3" applyFont="1" applyBorder="1" applyAlignment="1">
      <alignment vertical="top"/>
    </xf>
    <xf numFmtId="0" fontId="9" fillId="0" borderId="3" xfId="3" applyFont="1" applyBorder="1" applyAlignment="1">
      <alignment vertical="top"/>
    </xf>
    <xf numFmtId="0" fontId="9" fillId="0" borderId="0" xfId="3" applyFont="1"/>
    <xf numFmtId="0" fontId="9" fillId="0" borderId="4" xfId="3" applyFont="1" applyBorder="1" applyAlignment="1">
      <alignment vertical="top"/>
    </xf>
    <xf numFmtId="0" fontId="9" fillId="0" borderId="0" xfId="3" applyFont="1" applyBorder="1" applyAlignment="1">
      <alignment vertical="top"/>
    </xf>
    <xf numFmtId="0" fontId="9" fillId="0" borderId="5" xfId="3" applyFont="1" applyBorder="1" applyAlignment="1">
      <alignment vertical="top"/>
    </xf>
    <xf numFmtId="0" fontId="9" fillId="0" borderId="4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9" fillId="0" borderId="0" xfId="3" applyFont="1" applyBorder="1"/>
    <xf numFmtId="0" fontId="9" fillId="0" borderId="6" xfId="3" applyFont="1" applyBorder="1" applyAlignment="1">
      <alignment vertical="top"/>
    </xf>
    <xf numFmtId="0" fontId="9" fillId="0" borderId="7" xfId="3" applyFont="1" applyBorder="1" applyAlignment="1">
      <alignment vertical="top"/>
    </xf>
    <xf numFmtId="0" fontId="9" fillId="0" borderId="8" xfId="3" applyFont="1" applyBorder="1" applyAlignment="1">
      <alignment vertical="top"/>
    </xf>
    <xf numFmtId="0" fontId="13" fillId="0" borderId="0" xfId="0" applyFont="1" applyAlignment="1">
      <alignment horizontal="left" vertical="top"/>
    </xf>
    <xf numFmtId="0" fontId="13" fillId="4" borderId="35" xfId="0" applyFont="1" applyFill="1" applyBorder="1" applyAlignment="1">
      <alignment horizontal="left" vertical="top"/>
    </xf>
    <xf numFmtId="0" fontId="13" fillId="4" borderId="36" xfId="0" applyFont="1" applyFill="1" applyBorder="1" applyAlignment="1">
      <alignment horizontal="left" vertical="top"/>
    </xf>
    <xf numFmtId="0" fontId="13" fillId="4" borderId="37" xfId="0" applyFont="1" applyFill="1" applyBorder="1" applyAlignment="1">
      <alignment horizontal="left" vertical="top"/>
    </xf>
    <xf numFmtId="0" fontId="13" fillId="4" borderId="4" xfId="0" applyFont="1" applyFill="1" applyBorder="1" applyAlignment="1">
      <alignment horizontal="left" vertical="top"/>
    </xf>
    <xf numFmtId="0" fontId="13" fillId="4" borderId="0" xfId="0" applyFont="1" applyFill="1" applyBorder="1" applyAlignment="1">
      <alignment horizontal="left" vertical="top"/>
    </xf>
    <xf numFmtId="0" fontId="13" fillId="4" borderId="5" xfId="0" applyFont="1" applyFill="1" applyBorder="1" applyAlignment="1">
      <alignment horizontal="left" vertical="top"/>
    </xf>
    <xf numFmtId="0" fontId="13" fillId="4" borderId="6" xfId="0" applyFont="1" applyFill="1" applyBorder="1" applyAlignment="1">
      <alignment horizontal="left" vertical="top"/>
    </xf>
    <xf numFmtId="0" fontId="13" fillId="4" borderId="7" xfId="0" applyFont="1" applyFill="1" applyBorder="1" applyAlignment="1">
      <alignment horizontal="left" vertical="top"/>
    </xf>
    <xf numFmtId="0" fontId="13" fillId="4" borderId="8" xfId="0" applyFont="1" applyFill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49" fontId="13" fillId="0" borderId="4" xfId="0" applyNumberFormat="1" applyFont="1" applyFill="1" applyBorder="1" applyAlignment="1">
      <alignment horizontal="left" vertical="top"/>
    </xf>
    <xf numFmtId="49" fontId="13" fillId="0" borderId="0" xfId="0" applyNumberFormat="1" applyFont="1" applyFill="1" applyBorder="1" applyAlignment="1">
      <alignment horizontal="left" vertical="top"/>
    </xf>
    <xf numFmtId="49" fontId="13" fillId="0" borderId="36" xfId="0" applyNumberFormat="1" applyFont="1" applyFill="1" applyBorder="1" applyAlignment="1">
      <alignment horizontal="left" vertical="top"/>
    </xf>
    <xf numFmtId="49" fontId="13" fillId="0" borderId="37" xfId="0" applyNumberFormat="1" applyFont="1" applyFill="1" applyBorder="1" applyAlignment="1">
      <alignment horizontal="left" vertical="top"/>
    </xf>
    <xf numFmtId="49" fontId="13" fillId="0" borderId="5" xfId="0" applyNumberFormat="1" applyFont="1" applyFill="1" applyBorder="1" applyAlignment="1">
      <alignment horizontal="left" vertical="top"/>
    </xf>
    <xf numFmtId="49" fontId="13" fillId="0" borderId="6" xfId="0" applyNumberFormat="1" applyFont="1" applyFill="1" applyBorder="1" applyAlignment="1">
      <alignment horizontal="left" vertical="top"/>
    </xf>
    <xf numFmtId="49" fontId="13" fillId="0" borderId="7" xfId="0" applyNumberFormat="1" applyFont="1" applyFill="1" applyBorder="1" applyAlignment="1">
      <alignment horizontal="left" vertical="top"/>
    </xf>
    <xf numFmtId="49" fontId="13" fillId="0" borderId="8" xfId="0" applyNumberFormat="1" applyFont="1" applyFill="1" applyBorder="1" applyAlignment="1">
      <alignment horizontal="left" vertical="top"/>
    </xf>
    <xf numFmtId="0" fontId="9" fillId="0" borderId="0" xfId="0" applyFont="1"/>
    <xf numFmtId="0" fontId="13" fillId="0" borderId="0" xfId="5" applyFont="1" applyAlignment="1">
      <alignment horizontal="left" vertical="top"/>
    </xf>
    <xf numFmtId="0" fontId="13" fillId="4" borderId="8" xfId="5" applyFont="1" applyFill="1" applyBorder="1" applyAlignment="1">
      <alignment horizontal="left" vertical="top"/>
    </xf>
    <xf numFmtId="0" fontId="13" fillId="4" borderId="7" xfId="5" applyFont="1" applyFill="1" applyBorder="1" applyAlignment="1">
      <alignment horizontal="left" vertical="top"/>
    </xf>
    <xf numFmtId="0" fontId="13" fillId="4" borderId="6" xfId="5" applyFont="1" applyFill="1" applyBorder="1" applyAlignment="1">
      <alignment horizontal="left" vertical="top"/>
    </xf>
    <xf numFmtId="0" fontId="13" fillId="4" borderId="5" xfId="5" applyFont="1" applyFill="1" applyBorder="1" applyAlignment="1">
      <alignment horizontal="left" vertical="top"/>
    </xf>
    <xf numFmtId="0" fontId="13" fillId="4" borderId="0" xfId="5" applyFont="1" applyFill="1" applyBorder="1" applyAlignment="1">
      <alignment horizontal="left" vertical="top"/>
    </xf>
    <xf numFmtId="0" fontId="13" fillId="4" borderId="4" xfId="5" applyFont="1" applyFill="1" applyBorder="1" applyAlignment="1">
      <alignment horizontal="left" vertical="top"/>
    </xf>
    <xf numFmtId="0" fontId="13" fillId="4" borderId="37" xfId="5" applyFont="1" applyFill="1" applyBorder="1" applyAlignment="1">
      <alignment horizontal="left" vertical="top"/>
    </xf>
    <xf numFmtId="0" fontId="13" fillId="4" borderId="36" xfId="5" applyFont="1" applyFill="1" applyBorder="1" applyAlignment="1">
      <alignment horizontal="left" vertical="top"/>
    </xf>
    <xf numFmtId="0" fontId="13" fillId="4" borderId="35" xfId="5" applyFont="1" applyFill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3" fillId="0" borderId="0" xfId="5" applyFont="1" applyBorder="1" applyAlignment="1">
      <alignment horizontal="left" vertical="top"/>
    </xf>
    <xf numFmtId="0" fontId="13" fillId="4" borderId="35" xfId="5" applyFont="1" applyFill="1" applyBorder="1" applyAlignment="1">
      <alignment horizontal="right" vertical="top"/>
    </xf>
    <xf numFmtId="0" fontId="13" fillId="4" borderId="37" xfId="5" applyFont="1" applyFill="1" applyBorder="1" applyAlignment="1">
      <alignment horizontal="right" vertical="top"/>
    </xf>
    <xf numFmtId="0" fontId="13" fillId="0" borderId="35" xfId="5" applyFont="1" applyBorder="1" applyAlignment="1">
      <alignment horizontal="left" vertical="top"/>
    </xf>
    <xf numFmtId="0" fontId="13" fillId="0" borderId="36" xfId="5" applyFont="1" applyBorder="1" applyAlignment="1">
      <alignment horizontal="left" vertical="top"/>
    </xf>
    <xf numFmtId="0" fontId="13" fillId="0" borderId="37" xfId="5" applyFont="1" applyBorder="1" applyAlignment="1">
      <alignment horizontal="left" vertical="top"/>
    </xf>
    <xf numFmtId="0" fontId="13" fillId="4" borderId="39" xfId="5" applyFont="1" applyFill="1" applyBorder="1" applyAlignment="1">
      <alignment horizontal="left" vertical="top"/>
    </xf>
    <xf numFmtId="0" fontId="13" fillId="4" borderId="40" xfId="5" applyFont="1" applyFill="1" applyBorder="1" applyAlignment="1">
      <alignment horizontal="left" vertical="top"/>
    </xf>
    <xf numFmtId="0" fontId="13" fillId="4" borderId="41" xfId="5" applyFont="1" applyFill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2" fillId="0" borderId="9" xfId="3" applyFont="1" applyBorder="1" applyAlignment="1">
      <alignment vertical="center"/>
    </xf>
    <xf numFmtId="0" fontId="10" fillId="0" borderId="0" xfId="3" applyFont="1" applyBorder="1" applyAlignment="1">
      <alignment horizontal="center" vertical="center"/>
    </xf>
    <xf numFmtId="0" fontId="11" fillId="2" borderId="9" xfId="3" applyFont="1" applyFill="1" applyBorder="1" applyAlignment="1">
      <alignment vertical="center"/>
    </xf>
    <xf numFmtId="49" fontId="12" fillId="0" borderId="9" xfId="3" applyNumberFormat="1" applyFont="1" applyBorder="1" applyAlignment="1">
      <alignment horizontal="left" vertical="center"/>
    </xf>
    <xf numFmtId="176" fontId="12" fillId="0" borderId="9" xfId="3" applyNumberFormat="1" applyFont="1" applyBorder="1" applyAlignment="1">
      <alignment horizontal="left" vertical="center"/>
    </xf>
    <xf numFmtId="0" fontId="9" fillId="0" borderId="26" xfId="1" applyFont="1" applyBorder="1" applyAlignment="1"/>
    <xf numFmtId="0" fontId="9" fillId="0" borderId="28" xfId="1" applyFont="1" applyBorder="1" applyAlignment="1"/>
    <xf numFmtId="0" fontId="9" fillId="0" borderId="16" xfId="1" applyFont="1" applyBorder="1" applyAlignment="1"/>
    <xf numFmtId="0" fontId="9" fillId="0" borderId="18" xfId="1" applyFont="1" applyBorder="1" applyAlignment="1"/>
    <xf numFmtId="0" fontId="9" fillId="0" borderId="17" xfId="1" applyFont="1" applyBorder="1" applyAlignment="1"/>
    <xf numFmtId="176" fontId="9" fillId="0" borderId="26" xfId="1" applyNumberFormat="1" applyFont="1" applyBorder="1" applyAlignment="1">
      <alignment horizontal="center"/>
    </xf>
    <xf numFmtId="176" fontId="9" fillId="0" borderId="27" xfId="1" applyNumberFormat="1" applyFont="1" applyBorder="1" applyAlignment="1">
      <alignment horizontal="center"/>
    </xf>
    <xf numFmtId="176" fontId="9" fillId="0" borderId="28" xfId="1" applyNumberFormat="1" applyFont="1" applyBorder="1" applyAlignment="1">
      <alignment horizontal="center"/>
    </xf>
    <xf numFmtId="0" fontId="9" fillId="0" borderId="27" xfId="1" applyFont="1" applyBorder="1" applyAlignment="1"/>
    <xf numFmtId="176" fontId="9" fillId="0" borderId="16" xfId="1" applyNumberFormat="1" applyFont="1" applyBorder="1" applyAlignment="1">
      <alignment horizontal="center"/>
    </xf>
    <xf numFmtId="176" fontId="9" fillId="0" borderId="17" xfId="1" applyNumberFormat="1" applyFont="1" applyBorder="1" applyAlignment="1">
      <alignment horizontal="center"/>
    </xf>
    <xf numFmtId="176" fontId="9" fillId="0" borderId="18" xfId="1" applyNumberFormat="1" applyFont="1" applyBorder="1" applyAlignment="1">
      <alignment horizontal="center"/>
    </xf>
    <xf numFmtId="0" fontId="14" fillId="0" borderId="19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14" fillId="0" borderId="23" xfId="2" applyFont="1" applyBorder="1" applyAlignment="1">
      <alignment horizontal="center" vertical="center"/>
    </xf>
    <xf numFmtId="0" fontId="14" fillId="0" borderId="24" xfId="2" applyFont="1" applyBorder="1" applyAlignment="1">
      <alignment horizontal="center" vertical="center"/>
    </xf>
    <xf numFmtId="0" fontId="15" fillId="2" borderId="25" xfId="2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5" fillId="2" borderId="29" xfId="2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49" fontId="9" fillId="0" borderId="16" xfId="1" applyNumberFormat="1" applyFont="1" applyBorder="1" applyAlignment="1">
      <alignment horizontal="center"/>
    </xf>
    <xf numFmtId="49" fontId="9" fillId="0" borderId="17" xfId="1" applyNumberFormat="1" applyFont="1" applyBorder="1" applyAlignment="1">
      <alignment horizontal="center"/>
    </xf>
    <xf numFmtId="49" fontId="9" fillId="0" borderId="18" xfId="1" applyNumberFormat="1" applyFont="1" applyBorder="1" applyAlignment="1">
      <alignment horizontal="center"/>
    </xf>
    <xf numFmtId="0" fontId="9" fillId="0" borderId="14" xfId="1" applyFont="1" applyBorder="1" applyAlignment="1"/>
    <xf numFmtId="0" fontId="9" fillId="0" borderId="15" xfId="1" applyFont="1" applyBorder="1" applyAlignment="1"/>
    <xf numFmtId="176" fontId="9" fillId="0" borderId="15" xfId="1" applyNumberFormat="1" applyFont="1" applyBorder="1" applyAlignment="1">
      <alignment horizontal="center"/>
    </xf>
    <xf numFmtId="0" fontId="15" fillId="2" borderId="4" xfId="1" applyFont="1" applyFill="1" applyBorder="1" applyAlignment="1">
      <alignment horizontal="center"/>
    </xf>
    <xf numFmtId="0" fontId="15" fillId="2" borderId="5" xfId="1" applyFont="1" applyFill="1" applyBorder="1" applyAlignment="1">
      <alignment horizontal="center"/>
    </xf>
    <xf numFmtId="0" fontId="15" fillId="2" borderId="0" xfId="1" applyFont="1" applyFill="1" applyBorder="1" applyAlignment="1">
      <alignment horizontal="center"/>
    </xf>
    <xf numFmtId="176" fontId="9" fillId="0" borderId="14" xfId="1" applyNumberFormat="1" applyFont="1" applyBorder="1" applyAlignment="1">
      <alignment horizontal="center"/>
    </xf>
    <xf numFmtId="49" fontId="9" fillId="0" borderId="26" xfId="1" applyNumberFormat="1" applyFont="1" applyBorder="1" applyAlignment="1">
      <alignment horizontal="center"/>
    </xf>
    <xf numFmtId="49" fontId="9" fillId="0" borderId="27" xfId="1" applyNumberFormat="1" applyFont="1" applyBorder="1" applyAlignment="1">
      <alignment horizontal="center"/>
    </xf>
    <xf numFmtId="49" fontId="9" fillId="0" borderId="28" xfId="1" applyNumberFormat="1" applyFont="1" applyBorder="1" applyAlignment="1">
      <alignment horizontal="center"/>
    </xf>
    <xf numFmtId="49" fontId="9" fillId="0" borderId="14" xfId="1" applyNumberFormat="1" applyFont="1" applyBorder="1" applyAlignment="1">
      <alignment horizontal="center"/>
    </xf>
    <xf numFmtId="49" fontId="9" fillId="0" borderId="15" xfId="1" applyNumberFormat="1" applyFont="1" applyBorder="1" applyAlignment="1">
      <alignment horizontal="center"/>
    </xf>
    <xf numFmtId="0" fontId="13" fillId="3" borderId="38" xfId="0" applyFont="1" applyFill="1" applyBorder="1" applyAlignment="1">
      <alignment horizontal="center" vertical="top"/>
    </xf>
    <xf numFmtId="0" fontId="13" fillId="3" borderId="33" xfId="0" applyFont="1" applyFill="1" applyBorder="1" applyAlignment="1">
      <alignment horizontal="left" vertical="top"/>
    </xf>
    <xf numFmtId="0" fontId="13" fillId="4" borderId="33" xfId="0" applyFont="1" applyFill="1" applyBorder="1" applyAlignment="1">
      <alignment horizontal="left" vertical="top"/>
    </xf>
    <xf numFmtId="0" fontId="13" fillId="3" borderId="35" xfId="0" applyFont="1" applyFill="1" applyBorder="1" applyAlignment="1">
      <alignment horizontal="left" vertical="top"/>
    </xf>
    <xf numFmtId="0" fontId="13" fillId="3" borderId="36" xfId="0" applyFont="1" applyFill="1" applyBorder="1" applyAlignment="1">
      <alignment horizontal="left" vertical="top"/>
    </xf>
    <xf numFmtId="0" fontId="13" fillId="3" borderId="37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3" borderId="0" xfId="0" applyFont="1" applyFill="1" applyBorder="1" applyAlignment="1">
      <alignment horizontal="left" vertical="top"/>
    </xf>
    <xf numFmtId="0" fontId="13" fillId="3" borderId="5" xfId="0" applyFont="1" applyFill="1" applyBorder="1" applyAlignment="1">
      <alignment horizontal="left" vertical="top"/>
    </xf>
    <xf numFmtId="0" fontId="13" fillId="3" borderId="6" xfId="0" applyFont="1" applyFill="1" applyBorder="1" applyAlignment="1">
      <alignment horizontal="left" vertical="top"/>
    </xf>
    <xf numFmtId="0" fontId="13" fillId="3" borderId="7" xfId="0" applyFont="1" applyFill="1" applyBorder="1" applyAlignment="1">
      <alignment horizontal="left" vertical="top"/>
    </xf>
    <xf numFmtId="0" fontId="13" fillId="3" borderId="8" xfId="0" applyFont="1" applyFill="1" applyBorder="1" applyAlignment="1">
      <alignment horizontal="left" vertical="top"/>
    </xf>
    <xf numFmtId="0" fontId="13" fillId="4" borderId="33" xfId="0" applyFont="1" applyFill="1" applyBorder="1" applyAlignment="1">
      <alignment horizontal="right" vertical="top"/>
    </xf>
    <xf numFmtId="0" fontId="12" fillId="4" borderId="33" xfId="0" applyFont="1" applyFill="1" applyBorder="1" applyAlignment="1">
      <alignment horizontal="left" vertical="top"/>
    </xf>
    <xf numFmtId="0" fontId="16" fillId="4" borderId="33" xfId="0" applyFont="1" applyFill="1" applyBorder="1" applyAlignment="1">
      <alignment horizontal="left" vertical="top"/>
    </xf>
    <xf numFmtId="0" fontId="13" fillId="3" borderId="33" xfId="0" applyFont="1" applyFill="1" applyBorder="1" applyAlignment="1">
      <alignment horizontal="center" vertical="top"/>
    </xf>
    <xf numFmtId="0" fontId="13" fillId="0" borderId="10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0" fontId="13" fillId="3" borderId="10" xfId="0" applyFont="1" applyFill="1" applyBorder="1" applyAlignment="1">
      <alignment horizontal="center" vertical="top"/>
    </xf>
    <xf numFmtId="0" fontId="13" fillId="3" borderId="11" xfId="0" applyFont="1" applyFill="1" applyBorder="1" applyAlignment="1">
      <alignment horizontal="center" vertical="top"/>
    </xf>
    <xf numFmtId="0" fontId="13" fillId="3" borderId="12" xfId="0" applyFont="1" applyFill="1" applyBorder="1" applyAlignment="1">
      <alignment horizontal="center" vertical="top"/>
    </xf>
    <xf numFmtId="177" fontId="13" fillId="0" borderId="10" xfId="0" applyNumberFormat="1" applyFont="1" applyBorder="1" applyAlignment="1">
      <alignment horizontal="center" vertical="top"/>
    </xf>
    <xf numFmtId="177" fontId="13" fillId="0" borderId="11" xfId="0" applyNumberFormat="1" applyFont="1" applyBorder="1" applyAlignment="1">
      <alignment horizontal="center" vertical="top"/>
    </xf>
    <xf numFmtId="177" fontId="13" fillId="0" borderId="12" xfId="0" applyNumberFormat="1" applyFont="1" applyBorder="1" applyAlignment="1">
      <alignment horizontal="center" vertical="top"/>
    </xf>
    <xf numFmtId="14" fontId="13" fillId="0" borderId="10" xfId="0" applyNumberFormat="1" applyFont="1" applyBorder="1" applyAlignment="1">
      <alignment horizontal="center" vertical="top"/>
    </xf>
    <xf numFmtId="0" fontId="13" fillId="3" borderId="32" xfId="0" applyFont="1" applyFill="1" applyBorder="1" applyAlignment="1">
      <alignment horizontal="left" vertical="top"/>
    </xf>
    <xf numFmtId="0" fontId="13" fillId="4" borderId="32" xfId="0" applyFont="1" applyFill="1" applyBorder="1" applyAlignment="1">
      <alignment horizontal="left" vertical="top"/>
    </xf>
    <xf numFmtId="0" fontId="13" fillId="4" borderId="34" xfId="0" applyFont="1" applyFill="1" applyBorder="1" applyAlignment="1">
      <alignment horizontal="right" vertical="top"/>
    </xf>
    <xf numFmtId="0" fontId="13" fillId="4" borderId="34" xfId="0" applyFont="1" applyFill="1" applyBorder="1" applyAlignment="1">
      <alignment horizontal="left" vertical="top"/>
    </xf>
    <xf numFmtId="0" fontId="13" fillId="3" borderId="42" xfId="0" applyFont="1" applyFill="1" applyBorder="1" applyAlignment="1">
      <alignment horizontal="center" vertical="top"/>
    </xf>
    <xf numFmtId="0" fontId="13" fillId="3" borderId="10" xfId="5" applyFont="1" applyFill="1" applyBorder="1" applyAlignment="1">
      <alignment horizontal="center" vertical="top"/>
    </xf>
    <xf numFmtId="0" fontId="13" fillId="3" borderId="11" xfId="5" applyFont="1" applyFill="1" applyBorder="1" applyAlignment="1">
      <alignment horizontal="center" vertical="top"/>
    </xf>
    <xf numFmtId="0" fontId="13" fillId="3" borderId="12" xfId="5" applyFont="1" applyFill="1" applyBorder="1" applyAlignment="1">
      <alignment horizontal="center" vertical="top"/>
    </xf>
    <xf numFmtId="0" fontId="13" fillId="3" borderId="32" xfId="5" applyFont="1" applyFill="1" applyBorder="1" applyAlignment="1">
      <alignment horizontal="left" vertical="top"/>
    </xf>
    <xf numFmtId="0" fontId="13" fillId="4" borderId="32" xfId="5" applyFont="1" applyFill="1" applyBorder="1" applyAlignment="1">
      <alignment horizontal="left" vertical="top"/>
    </xf>
    <xf numFmtId="0" fontId="13" fillId="3" borderId="33" xfId="5" applyFont="1" applyFill="1" applyBorder="1" applyAlignment="1">
      <alignment horizontal="left" vertical="top"/>
    </xf>
    <xf numFmtId="0" fontId="13" fillId="4" borderId="33" xfId="5" applyFont="1" applyFill="1" applyBorder="1" applyAlignment="1">
      <alignment horizontal="left" vertical="top"/>
    </xf>
    <xf numFmtId="0" fontId="13" fillId="0" borderId="10" xfId="5" applyFont="1" applyBorder="1" applyAlignment="1">
      <alignment horizontal="center" vertical="top"/>
    </xf>
    <xf numFmtId="0" fontId="13" fillId="0" borderId="11" xfId="5" applyFont="1" applyBorder="1" applyAlignment="1">
      <alignment horizontal="center" vertical="top"/>
    </xf>
    <xf numFmtId="0" fontId="13" fillId="0" borderId="12" xfId="5" applyFont="1" applyBorder="1" applyAlignment="1">
      <alignment horizontal="center" vertical="top"/>
    </xf>
    <xf numFmtId="14" fontId="13" fillId="0" borderId="10" xfId="5" applyNumberFormat="1" applyFont="1" applyBorder="1" applyAlignment="1">
      <alignment horizontal="center" vertical="top"/>
    </xf>
    <xf numFmtId="0" fontId="13" fillId="3" borderId="35" xfId="5" applyFont="1" applyFill="1" applyBorder="1" applyAlignment="1">
      <alignment horizontal="left" vertical="top"/>
    </xf>
    <xf numFmtId="0" fontId="13" fillId="3" borderId="36" xfId="5" applyFont="1" applyFill="1" applyBorder="1" applyAlignment="1">
      <alignment horizontal="left" vertical="top"/>
    </xf>
    <xf numFmtId="0" fontId="13" fillId="3" borderId="37" xfId="5" applyFont="1" applyFill="1" applyBorder="1" applyAlignment="1">
      <alignment horizontal="left" vertical="top"/>
    </xf>
    <xf numFmtId="0" fontId="13" fillId="3" borderId="4" xfId="5" applyFont="1" applyFill="1" applyBorder="1" applyAlignment="1">
      <alignment horizontal="left" vertical="top"/>
    </xf>
    <xf numFmtId="0" fontId="13" fillId="3" borderId="0" xfId="5" applyFont="1" applyFill="1" applyBorder="1" applyAlignment="1">
      <alignment horizontal="left" vertical="top"/>
    </xf>
    <xf numFmtId="0" fontId="13" fillId="3" borderId="5" xfId="5" applyFont="1" applyFill="1" applyBorder="1" applyAlignment="1">
      <alignment horizontal="left" vertical="top"/>
    </xf>
    <xf numFmtId="0" fontId="13" fillId="3" borderId="6" xfId="5" applyFont="1" applyFill="1" applyBorder="1" applyAlignment="1">
      <alignment horizontal="left" vertical="top"/>
    </xf>
    <xf numFmtId="0" fontId="13" fillId="3" borderId="7" xfId="5" applyFont="1" applyFill="1" applyBorder="1" applyAlignment="1">
      <alignment horizontal="left" vertical="top"/>
    </xf>
    <xf numFmtId="0" fontId="13" fillId="3" borderId="8" xfId="5" applyFont="1" applyFill="1" applyBorder="1" applyAlignment="1">
      <alignment horizontal="left" vertical="top"/>
    </xf>
    <xf numFmtId="0" fontId="13" fillId="3" borderId="38" xfId="5" applyFont="1" applyFill="1" applyBorder="1" applyAlignment="1">
      <alignment horizontal="center" vertical="top"/>
    </xf>
    <xf numFmtId="0" fontId="13" fillId="3" borderId="33" xfId="5" applyFont="1" applyFill="1" applyBorder="1" applyAlignment="1">
      <alignment horizontal="center" vertical="top"/>
    </xf>
    <xf numFmtId="0" fontId="13" fillId="4" borderId="33" xfId="5" applyFont="1" applyFill="1" applyBorder="1" applyAlignment="1">
      <alignment horizontal="right" vertical="top"/>
    </xf>
    <xf numFmtId="0" fontId="13" fillId="0" borderId="33" xfId="5" applyFont="1" applyBorder="1" applyAlignment="1">
      <alignment horizontal="left" vertical="top"/>
    </xf>
    <xf numFmtId="0" fontId="13" fillId="0" borderId="34" xfId="5" applyFont="1" applyBorder="1" applyAlignment="1">
      <alignment horizontal="left" vertical="top"/>
    </xf>
    <xf numFmtId="0" fontId="13" fillId="4" borderId="34" xfId="5" applyFont="1" applyFill="1" applyBorder="1" applyAlignment="1">
      <alignment horizontal="right" vertical="top"/>
    </xf>
    <xf numFmtId="0" fontId="13" fillId="4" borderId="39" xfId="5" applyFont="1" applyFill="1" applyBorder="1" applyAlignment="1">
      <alignment horizontal="right" vertical="top"/>
    </xf>
    <xf numFmtId="0" fontId="13" fillId="4" borderId="41" xfId="5" applyFont="1" applyFill="1" applyBorder="1" applyAlignment="1">
      <alignment horizontal="right" vertical="top"/>
    </xf>
    <xf numFmtId="0" fontId="13" fillId="4" borderId="39" xfId="5" applyFont="1" applyFill="1" applyBorder="1" applyAlignment="1">
      <alignment horizontal="left" vertical="top"/>
    </xf>
    <xf numFmtId="0" fontId="13" fillId="4" borderId="40" xfId="5" applyFont="1" applyFill="1" applyBorder="1" applyAlignment="1">
      <alignment horizontal="left" vertical="top"/>
    </xf>
    <xf numFmtId="0" fontId="13" fillId="4" borderId="41" xfId="5" applyFont="1" applyFill="1" applyBorder="1" applyAlignment="1">
      <alignment horizontal="left" vertical="top"/>
    </xf>
    <xf numFmtId="0" fontId="13" fillId="0" borderId="39" xfId="5" applyFont="1" applyBorder="1" applyAlignment="1">
      <alignment horizontal="left" vertical="top"/>
    </xf>
    <xf numFmtId="0" fontId="13" fillId="0" borderId="40" xfId="5" applyFont="1" applyBorder="1" applyAlignment="1">
      <alignment horizontal="left" vertical="top"/>
    </xf>
    <xf numFmtId="0" fontId="13" fillId="0" borderId="41" xfId="5" applyFont="1" applyBorder="1" applyAlignment="1">
      <alignment horizontal="left" vertical="top"/>
    </xf>
    <xf numFmtId="0" fontId="6" fillId="2" borderId="25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/>
    </xf>
    <xf numFmtId="176" fontId="5" fillId="0" borderId="30" xfId="0" applyNumberFormat="1" applyFont="1" applyBorder="1" applyAlignment="1">
      <alignment horizontal="center"/>
    </xf>
    <xf numFmtId="0" fontId="5" fillId="0" borderId="29" xfId="0" applyNumberFormat="1" applyFont="1" applyBorder="1" applyAlignment="1">
      <alignment horizontal="center"/>
    </xf>
    <xf numFmtId="0" fontId="5" fillId="0" borderId="31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0" fontId="5" fillId="0" borderId="10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12" xfId="0" applyNumberFormat="1" applyFont="1" applyBorder="1" applyAlignment="1">
      <alignment horizontal="center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4" fillId="0" borderId="1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  <xf numFmtId="20" fontId="4" fillId="0" borderId="22" xfId="2" applyNumberFormat="1" applyFont="1" applyBorder="1" applyAlignment="1">
      <alignment horizontal="center" vertical="center"/>
    </xf>
    <xf numFmtId="20" fontId="4" fillId="0" borderId="23" xfId="2" applyNumberFormat="1" applyFont="1" applyBorder="1" applyAlignment="1">
      <alignment horizontal="center" vertical="center"/>
    </xf>
    <xf numFmtId="20" fontId="4" fillId="0" borderId="24" xfId="2" applyNumberFormat="1" applyFont="1" applyBorder="1" applyAlignment="1">
      <alignment horizontal="center" vertical="center"/>
    </xf>
  </cellXfs>
  <cellStyles count="6">
    <cellStyle name="標準" xfId="0" builtinId="0"/>
    <cellStyle name="標準 2" xfId="5"/>
    <cellStyle name="標準 3" xfId="4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6217" name="Group 1">
          <a:extLst>
            <a:ext uri="{FF2B5EF4-FFF2-40B4-BE49-F238E27FC236}">
              <a16:creationId xmlns:a16="http://schemas.microsoft.com/office/drawing/2014/main" xmlns="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13647" y="816349"/>
          <a:ext cx="7270937" cy="229720"/>
          <a:chOff x="1234" y="3654"/>
          <a:chExt cx="9721" cy="360"/>
        </a:xfrm>
      </xdr:grpSpPr>
      <xdr:sp macro="" textlink="">
        <xdr:nvSpPr>
          <xdr:cNvPr id="6222" name="Line 2">
            <a:extLst>
              <a:ext uri="{FF2B5EF4-FFF2-40B4-BE49-F238E27FC236}">
                <a16:creationId xmlns:a16="http://schemas.microsoft.com/office/drawing/2014/main" xmlns="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3" name="Line 3">
            <a:extLst>
              <a:ext uri="{FF2B5EF4-FFF2-40B4-BE49-F238E27FC236}">
                <a16:creationId xmlns:a16="http://schemas.microsoft.com/office/drawing/2014/main" xmlns="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4" name="Line 4">
            <a:extLst>
              <a:ext uri="{FF2B5EF4-FFF2-40B4-BE49-F238E27FC236}">
                <a16:creationId xmlns:a16="http://schemas.microsoft.com/office/drawing/2014/main" xmlns="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218" name="Group 5">
          <a:extLst>
            <a:ext uri="{FF2B5EF4-FFF2-40B4-BE49-F238E27FC236}">
              <a16:creationId xmlns:a16="http://schemas.microsoft.com/office/drawing/2014/main" xmlns="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13647" y="2977403"/>
          <a:ext cx="7270937" cy="229721"/>
          <a:chOff x="1234" y="5634"/>
          <a:chExt cx="9721" cy="360"/>
        </a:xfrm>
      </xdr:grpSpPr>
      <xdr:sp macro="" textlink="">
        <xdr:nvSpPr>
          <xdr:cNvPr id="6219" name="Line 6">
            <a:extLst>
              <a:ext uri="{FF2B5EF4-FFF2-40B4-BE49-F238E27FC236}">
                <a16:creationId xmlns:a16="http://schemas.microsoft.com/office/drawing/2014/main" xmlns="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0" name="Line 7">
            <a:extLst>
              <a:ext uri="{FF2B5EF4-FFF2-40B4-BE49-F238E27FC236}">
                <a16:creationId xmlns:a16="http://schemas.microsoft.com/office/drawing/2014/main" xmlns="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1" name="Line 8">
            <a:extLst>
              <a:ext uri="{FF2B5EF4-FFF2-40B4-BE49-F238E27FC236}">
                <a16:creationId xmlns:a16="http://schemas.microsoft.com/office/drawing/2014/main" xmlns="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0"/>
  <sheetViews>
    <sheetView topLeftCell="A13" zoomScale="85" zoomScaleNormal="85" workbookViewId="0">
      <selection activeCell="S27" sqref="S27:Z27"/>
    </sheetView>
  </sheetViews>
  <sheetFormatPr defaultColWidth="2.625" defaultRowHeight="11.25"/>
  <cols>
    <col min="1" max="16384" width="2.625" style="44"/>
  </cols>
  <sheetData>
    <row r="1" spans="1:52" ht="10.5" customHeight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5" customHeigh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5" customHeight="1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7"/>
    </row>
    <row r="4" spans="1:52" ht="10.5" customHeight="1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7"/>
    </row>
    <row r="5" spans="1:52" ht="10.5" customHeight="1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7"/>
    </row>
    <row r="6" spans="1:52" ht="10.5" customHeight="1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 ht="10.5" customHeight="1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 ht="10.5" customHeight="1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 ht="10.5" customHeight="1">
      <c r="A9" s="48"/>
      <c r="B9" s="49"/>
      <c r="C9" s="49"/>
      <c r="D9" s="49"/>
      <c r="E9" s="49"/>
      <c r="F9" s="49"/>
      <c r="G9" s="49"/>
      <c r="H9" s="49"/>
      <c r="I9" s="103" t="s">
        <v>5</v>
      </c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49"/>
      <c r="AT9" s="49"/>
      <c r="AU9" s="49"/>
      <c r="AV9" s="49"/>
      <c r="AW9" s="49"/>
      <c r="AX9" s="49"/>
      <c r="AY9" s="49"/>
      <c r="AZ9" s="50"/>
    </row>
    <row r="10" spans="1:52" ht="10.5" customHeight="1">
      <c r="A10" s="48"/>
      <c r="B10" s="49"/>
      <c r="C10" s="49"/>
      <c r="D10" s="49"/>
      <c r="E10" s="49"/>
      <c r="F10" s="49"/>
      <c r="G10" s="49"/>
      <c r="H10" s="49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49"/>
      <c r="AT10" s="49"/>
      <c r="AU10" s="49"/>
      <c r="AV10" s="49"/>
      <c r="AW10" s="49"/>
      <c r="AX10" s="49"/>
      <c r="AY10" s="49"/>
      <c r="AZ10" s="50"/>
    </row>
    <row r="11" spans="1:52" ht="10.5" customHeight="1">
      <c r="A11" s="48"/>
      <c r="B11" s="49"/>
      <c r="C11" s="49"/>
      <c r="D11" s="49"/>
      <c r="E11" s="49"/>
      <c r="F11" s="49"/>
      <c r="G11" s="49"/>
      <c r="H11" s="49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49"/>
      <c r="AT11" s="49"/>
      <c r="AU11" s="49"/>
      <c r="AV11" s="49"/>
      <c r="AW11" s="49"/>
      <c r="AX11" s="49"/>
      <c r="AY11" s="49"/>
      <c r="AZ11" s="50"/>
    </row>
    <row r="12" spans="1:52" ht="10.5" customHeight="1">
      <c r="A12" s="48"/>
      <c r="B12" s="49"/>
      <c r="C12" s="49"/>
      <c r="D12" s="49"/>
      <c r="E12" s="49"/>
      <c r="F12" s="49"/>
      <c r="G12" s="49"/>
      <c r="H12" s="49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49"/>
      <c r="AT12" s="49"/>
      <c r="AU12" s="49"/>
      <c r="AV12" s="49"/>
      <c r="AW12" s="49"/>
      <c r="AX12" s="49"/>
      <c r="AY12" s="49"/>
      <c r="AZ12" s="50"/>
    </row>
    <row r="13" spans="1:52" ht="10.5" customHeight="1">
      <c r="A13" s="48"/>
      <c r="B13" s="49"/>
      <c r="C13" s="49"/>
      <c r="D13" s="49"/>
      <c r="E13" s="49"/>
      <c r="F13" s="49"/>
      <c r="G13" s="49"/>
      <c r="H13" s="49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49"/>
      <c r="AT13" s="49"/>
      <c r="AU13" s="49"/>
      <c r="AV13" s="49"/>
      <c r="AW13" s="49"/>
      <c r="AX13" s="49"/>
      <c r="AY13" s="49"/>
      <c r="AZ13" s="50"/>
    </row>
    <row r="14" spans="1:52" ht="10.5" customHeight="1">
      <c r="A14" s="48"/>
      <c r="B14" s="49"/>
      <c r="C14" s="49"/>
      <c r="D14" s="49"/>
      <c r="E14" s="49"/>
      <c r="F14" s="49"/>
      <c r="G14" s="49"/>
      <c r="H14" s="49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49"/>
      <c r="AT14" s="49"/>
      <c r="AU14" s="49"/>
      <c r="AV14" s="49"/>
      <c r="AW14" s="49"/>
      <c r="AX14" s="49"/>
      <c r="AY14" s="49"/>
      <c r="AZ14" s="50"/>
    </row>
    <row r="15" spans="1:52" ht="10.5" customHeight="1">
      <c r="A15" s="48"/>
      <c r="B15" s="49"/>
      <c r="C15" s="49"/>
      <c r="D15" s="49"/>
      <c r="E15" s="49"/>
      <c r="F15" s="49"/>
      <c r="G15" s="49"/>
      <c r="H15" s="49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49"/>
      <c r="AT15" s="49"/>
      <c r="AU15" s="49"/>
      <c r="AV15" s="49"/>
      <c r="AW15" s="49"/>
      <c r="AX15" s="49"/>
      <c r="AY15" s="49"/>
      <c r="AZ15" s="50"/>
    </row>
    <row r="16" spans="1:52" ht="10.5" customHeight="1">
      <c r="A16" s="48"/>
      <c r="B16" s="49"/>
      <c r="C16" s="49"/>
      <c r="D16" s="49"/>
      <c r="E16" s="49"/>
      <c r="F16" s="49"/>
      <c r="G16" s="49"/>
      <c r="H16" s="49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49"/>
      <c r="AT16" s="49"/>
      <c r="AU16" s="49"/>
      <c r="AV16" s="49"/>
      <c r="AW16" s="49"/>
      <c r="AX16" s="49"/>
      <c r="AY16" s="49"/>
      <c r="AZ16" s="50"/>
    </row>
    <row r="17" spans="1:52" ht="10.5" customHeight="1">
      <c r="A17" s="48"/>
      <c r="B17" s="49"/>
      <c r="C17" s="49"/>
      <c r="D17" s="49"/>
      <c r="E17" s="49"/>
      <c r="F17" s="49"/>
      <c r="G17" s="49"/>
      <c r="H17" s="49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49"/>
      <c r="AT17" s="49"/>
      <c r="AU17" s="49"/>
      <c r="AV17" s="49"/>
      <c r="AW17" s="49"/>
      <c r="AX17" s="49"/>
      <c r="AY17" s="49"/>
      <c r="AZ17" s="50"/>
    </row>
    <row r="18" spans="1:52" ht="10.5" customHeight="1">
      <c r="A18" s="48"/>
      <c r="B18" s="49"/>
      <c r="C18" s="49"/>
      <c r="D18" s="49"/>
      <c r="E18" s="49"/>
      <c r="F18" s="49"/>
      <c r="G18" s="49"/>
      <c r="H18" s="49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49"/>
      <c r="AT18" s="49"/>
      <c r="AU18" s="49"/>
      <c r="AV18" s="49"/>
      <c r="AW18" s="49"/>
      <c r="AX18" s="49"/>
      <c r="AY18" s="49"/>
      <c r="AZ18" s="50"/>
    </row>
    <row r="19" spans="1:52" ht="10.5" customHeight="1">
      <c r="A19" s="48"/>
      <c r="B19" s="49"/>
      <c r="C19" s="49"/>
      <c r="D19" s="49"/>
      <c r="E19" s="49"/>
      <c r="F19" s="49"/>
      <c r="G19" s="49"/>
      <c r="H19" s="49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49"/>
      <c r="AT19" s="49"/>
      <c r="AU19" s="49"/>
      <c r="AV19" s="49"/>
      <c r="AW19" s="49"/>
      <c r="AX19" s="49"/>
      <c r="AY19" s="49"/>
      <c r="AZ19" s="50"/>
    </row>
    <row r="20" spans="1:52" ht="10.5" customHeight="1">
      <c r="A20" s="48"/>
      <c r="B20" s="49"/>
      <c r="C20" s="49"/>
      <c r="D20" s="49"/>
      <c r="E20" s="49"/>
      <c r="F20" s="49"/>
      <c r="G20" s="49"/>
      <c r="H20" s="49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49"/>
      <c r="AT20" s="49"/>
      <c r="AU20" s="49"/>
      <c r="AV20" s="49"/>
      <c r="AW20" s="49"/>
      <c r="AX20" s="49"/>
      <c r="AY20" s="49"/>
      <c r="AZ20" s="50"/>
    </row>
    <row r="21" spans="1:52" ht="10.5" customHeight="1">
      <c r="A21" s="45"/>
      <c r="B21" s="46"/>
      <c r="C21" s="46"/>
      <c r="D21" s="46"/>
      <c r="E21" s="46"/>
      <c r="F21" s="46"/>
      <c r="G21" s="46"/>
      <c r="H21" s="46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46"/>
      <c r="AT21" s="46"/>
      <c r="AU21" s="46"/>
      <c r="AV21" s="46"/>
      <c r="AW21" s="46"/>
      <c r="AX21" s="46"/>
      <c r="AY21" s="46"/>
      <c r="AZ21" s="47"/>
    </row>
    <row r="22" spans="1:52" ht="10.5" customHeight="1">
      <c r="A22" s="45"/>
      <c r="B22" s="46"/>
      <c r="C22" s="46"/>
      <c r="D22" s="46"/>
      <c r="E22" s="46"/>
      <c r="F22" s="46"/>
      <c r="G22" s="46"/>
      <c r="H22" s="46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46"/>
      <c r="AT22" s="46"/>
      <c r="AU22" s="46"/>
      <c r="AV22" s="46"/>
      <c r="AW22" s="46"/>
      <c r="AX22" s="46"/>
      <c r="AY22" s="46"/>
      <c r="AZ22" s="47"/>
    </row>
    <row r="23" spans="1:52" ht="10.5" customHeight="1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 ht="10.5" customHeight="1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 ht="10.5" customHeight="1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 ht="10.5" customHeight="1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 ht="10.5" customHeight="1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 ht="10.5" customHeight="1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51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51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51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51"/>
      <c r="AD37" s="46"/>
      <c r="AE37" s="46"/>
      <c r="AF37" s="104" t="s">
        <v>36</v>
      </c>
      <c r="AG37" s="104"/>
      <c r="AH37" s="104"/>
      <c r="AI37" s="104"/>
      <c r="AJ37" s="104"/>
      <c r="AK37" s="104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47"/>
    </row>
    <row r="38" spans="1:52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51"/>
      <c r="AD38" s="46"/>
      <c r="AE38" s="46"/>
      <c r="AF38" s="104"/>
      <c r="AG38" s="104"/>
      <c r="AH38" s="104"/>
      <c r="AI38" s="104"/>
      <c r="AJ38" s="104"/>
      <c r="AK38" s="104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47"/>
    </row>
    <row r="39" spans="1:52" ht="10.5" customHeight="1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104" t="s">
        <v>0</v>
      </c>
      <c r="AG39" s="104"/>
      <c r="AH39" s="104"/>
      <c r="AI39" s="104"/>
      <c r="AJ39" s="104"/>
      <c r="AK39" s="104"/>
      <c r="AL39" s="102" t="s">
        <v>71</v>
      </c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47"/>
    </row>
    <row r="40" spans="1:52" ht="10.5" customHeight="1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104"/>
      <c r="AG40" s="104"/>
      <c r="AH40" s="104"/>
      <c r="AI40" s="104"/>
      <c r="AJ40" s="104"/>
      <c r="AK40" s="104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47"/>
    </row>
    <row r="41" spans="1:52" ht="10.5" customHeight="1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104" t="s">
        <v>66</v>
      </c>
      <c r="AG41" s="104"/>
      <c r="AH41" s="104"/>
      <c r="AI41" s="104"/>
      <c r="AJ41" s="104"/>
      <c r="AK41" s="104"/>
      <c r="AL41" s="102" t="s">
        <v>126</v>
      </c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47"/>
    </row>
    <row r="42" spans="1:52" ht="10.5" customHeight="1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104"/>
      <c r="AG42" s="104"/>
      <c r="AH42" s="104"/>
      <c r="AI42" s="104"/>
      <c r="AJ42" s="104"/>
      <c r="AK42" s="104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47"/>
    </row>
    <row r="43" spans="1:5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104" t="s">
        <v>68</v>
      </c>
      <c r="AG43" s="104"/>
      <c r="AH43" s="104"/>
      <c r="AI43" s="104"/>
      <c r="AJ43" s="104"/>
      <c r="AK43" s="104"/>
      <c r="AL43" s="105" t="s">
        <v>69</v>
      </c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47"/>
    </row>
    <row r="44" spans="1:5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104"/>
      <c r="AG44" s="104"/>
      <c r="AH44" s="104"/>
      <c r="AI44" s="104"/>
      <c r="AJ44" s="104"/>
      <c r="AK44" s="104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104" t="s">
        <v>28</v>
      </c>
      <c r="AG45" s="104"/>
      <c r="AH45" s="104"/>
      <c r="AI45" s="104"/>
      <c r="AJ45" s="104"/>
      <c r="AK45" s="104"/>
      <c r="AL45" s="106">
        <v>45082</v>
      </c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104"/>
      <c r="AG46" s="104"/>
      <c r="AH46" s="104"/>
      <c r="AI46" s="104"/>
      <c r="AJ46" s="104"/>
      <c r="AK46" s="104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47"/>
    </row>
    <row r="47" spans="1:52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104" t="s">
        <v>27</v>
      </c>
      <c r="AG47" s="104"/>
      <c r="AH47" s="104"/>
      <c r="AI47" s="104"/>
      <c r="AJ47" s="104"/>
      <c r="AK47" s="104"/>
      <c r="AL47" s="102" t="s">
        <v>100</v>
      </c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47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104"/>
      <c r="AG48" s="104"/>
      <c r="AH48" s="104"/>
      <c r="AI48" s="104"/>
      <c r="AJ48" s="104"/>
      <c r="AK48" s="104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4"/>
    </row>
  </sheetData>
  <mergeCells count="13">
    <mergeCell ref="AF47:AK48"/>
    <mergeCell ref="AL41:AY42"/>
    <mergeCell ref="AL43:AY44"/>
    <mergeCell ref="AL45:AY46"/>
    <mergeCell ref="AL47:AY48"/>
    <mergeCell ref="AF41:AK42"/>
    <mergeCell ref="AF43:AK44"/>
    <mergeCell ref="AF45:AK46"/>
    <mergeCell ref="AL39:AY40"/>
    <mergeCell ref="I9:AR22"/>
    <mergeCell ref="AF39:AK40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11" t="s">
        <v>5</v>
      </c>
      <c r="B1" s="212"/>
      <c r="C1" s="212"/>
      <c r="D1" s="212"/>
      <c r="E1" s="212"/>
      <c r="F1" s="212"/>
      <c r="G1" s="212"/>
      <c r="H1" s="212"/>
      <c r="I1" s="212"/>
      <c r="J1" s="213"/>
      <c r="K1" s="209" t="s">
        <v>3</v>
      </c>
      <c r="L1" s="209"/>
      <c r="M1" s="209"/>
      <c r="N1" s="209"/>
      <c r="O1" s="217" t="str">
        <f>IF(ISBLANK(表紙!AL41),"",(表紙!AL41))</f>
        <v>マイページ</v>
      </c>
      <c r="P1" s="217"/>
      <c r="Q1" s="217"/>
      <c r="R1" s="217"/>
      <c r="S1" s="217"/>
      <c r="T1" s="217"/>
      <c r="U1" s="217"/>
      <c r="V1" s="217"/>
      <c r="W1" s="217"/>
      <c r="X1" s="217"/>
      <c r="Y1" s="209" t="s">
        <v>6</v>
      </c>
      <c r="Z1" s="209"/>
      <c r="AA1" s="209"/>
      <c r="AB1" s="209"/>
      <c r="AC1" s="223" t="e">
        <f>IF(ISBLANK(表紙!#REF!),"",(表紙!#REF!))</f>
        <v>#REF!</v>
      </c>
      <c r="AD1" s="223"/>
      <c r="AE1" s="223"/>
      <c r="AF1" s="223"/>
      <c r="AG1" s="223"/>
      <c r="AH1" s="223"/>
      <c r="AI1" s="223"/>
      <c r="AJ1" s="223"/>
      <c r="AK1" s="223"/>
      <c r="AL1" s="223"/>
      <c r="AM1" s="209" t="s">
        <v>1</v>
      </c>
      <c r="AN1" s="209"/>
      <c r="AO1" s="209"/>
      <c r="AP1" s="209"/>
      <c r="AQ1" s="219">
        <f>IF(ISBLANK(表紙!AL45),"",(表紙!AL45))</f>
        <v>45082</v>
      </c>
      <c r="AR1" s="219"/>
      <c r="AS1" s="219"/>
      <c r="AT1" s="219"/>
      <c r="AU1" s="219"/>
      <c r="AV1" s="219"/>
      <c r="AW1" s="219"/>
      <c r="AX1" s="219"/>
      <c r="AY1" s="219"/>
      <c r="AZ1" s="220"/>
    </row>
    <row r="2" spans="1:52" ht="11.25" thickBot="1">
      <c r="A2" s="214"/>
      <c r="B2" s="215"/>
      <c r="C2" s="215"/>
      <c r="D2" s="215"/>
      <c r="E2" s="215"/>
      <c r="F2" s="215"/>
      <c r="G2" s="215"/>
      <c r="H2" s="215"/>
      <c r="I2" s="215"/>
      <c r="J2" s="216"/>
      <c r="K2" s="210" t="s">
        <v>4</v>
      </c>
      <c r="L2" s="210"/>
      <c r="M2" s="210"/>
      <c r="N2" s="210"/>
      <c r="O2" s="218" t="e">
        <f>IF(ISBLANK(表紙!#REF!),"",(表紙!#REF!))</f>
        <v>#REF!</v>
      </c>
      <c r="P2" s="218"/>
      <c r="Q2" s="218"/>
      <c r="R2" s="218"/>
      <c r="S2" s="218"/>
      <c r="T2" s="218"/>
      <c r="U2" s="218"/>
      <c r="V2" s="218"/>
      <c r="W2" s="218"/>
      <c r="X2" s="218"/>
      <c r="Y2" s="210" t="s">
        <v>0</v>
      </c>
      <c r="Z2" s="210"/>
      <c r="AA2" s="210"/>
      <c r="AB2" s="210"/>
      <c r="AC2" s="224" t="str">
        <f>IF(ISBLANK(表紙!AL39),"",(表紙!AL39))</f>
        <v>TNEAT</v>
      </c>
      <c r="AD2" s="224"/>
      <c r="AE2" s="224"/>
      <c r="AF2" s="224"/>
      <c r="AG2" s="224"/>
      <c r="AH2" s="224"/>
      <c r="AI2" s="224"/>
      <c r="AJ2" s="224"/>
      <c r="AK2" s="224"/>
      <c r="AL2" s="224"/>
      <c r="AM2" s="210" t="s">
        <v>27</v>
      </c>
      <c r="AN2" s="210"/>
      <c r="AO2" s="210"/>
      <c r="AP2" s="210"/>
      <c r="AQ2" s="221" t="str">
        <f>IF(ISBLANK(表紙!AL47),"",(表紙!AL47))</f>
        <v>浦川</v>
      </c>
      <c r="AR2" s="221"/>
      <c r="AS2" s="221"/>
      <c r="AT2" s="221"/>
      <c r="AU2" s="221"/>
      <c r="AV2" s="221"/>
      <c r="AW2" s="221"/>
      <c r="AX2" s="221"/>
      <c r="AY2" s="221"/>
      <c r="AZ2" s="222"/>
    </row>
    <row r="3" spans="1:52" ht="11.25" thickTop="1">
      <c r="B3" s="2"/>
    </row>
    <row r="4" spans="1:52">
      <c r="A4" s="15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20" t="s">
        <v>12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>
      <c r="A21" s="19" t="s">
        <v>8</v>
      </c>
      <c r="B21" s="228" t="s">
        <v>3</v>
      </c>
      <c r="C21" s="229"/>
      <c r="D21" s="229"/>
      <c r="E21" s="229"/>
      <c r="F21" s="229"/>
      <c r="G21" s="229"/>
      <c r="H21" s="229"/>
      <c r="I21" s="229"/>
      <c r="J21" s="229"/>
      <c r="K21" s="230"/>
      <c r="L21" s="228" t="s">
        <v>4</v>
      </c>
      <c r="M21" s="229"/>
      <c r="N21" s="229"/>
      <c r="O21" s="229"/>
      <c r="P21" s="229"/>
      <c r="Q21" s="229"/>
      <c r="R21" s="229"/>
      <c r="S21" s="229"/>
      <c r="T21" s="229"/>
      <c r="U21" s="230"/>
      <c r="V21" s="228" t="s">
        <v>9</v>
      </c>
      <c r="W21" s="230"/>
      <c r="X21" s="228" t="s">
        <v>2</v>
      </c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229"/>
      <c r="AQ21" s="229"/>
      <c r="AR21" s="229"/>
      <c r="AS21" s="229"/>
      <c r="AT21" s="229"/>
      <c r="AU21" s="229"/>
      <c r="AV21" s="229"/>
      <c r="AW21" s="229"/>
      <c r="AX21" s="229"/>
      <c r="AY21" s="229"/>
      <c r="AZ21" s="230"/>
    </row>
    <row r="22" spans="1:52">
      <c r="A22" s="14">
        <f>ROW()-21</f>
        <v>1</v>
      </c>
      <c r="B22" s="225"/>
      <c r="C22" s="226"/>
      <c r="D22" s="226"/>
      <c r="E22" s="226"/>
      <c r="F22" s="226"/>
      <c r="G22" s="226"/>
      <c r="H22" s="226"/>
      <c r="I22" s="226"/>
      <c r="J22" s="226"/>
      <c r="K22" s="227"/>
      <c r="L22" s="225"/>
      <c r="M22" s="226"/>
      <c r="N22" s="226"/>
      <c r="O22" s="226"/>
      <c r="P22" s="226"/>
      <c r="Q22" s="226"/>
      <c r="R22" s="226"/>
      <c r="S22" s="226"/>
      <c r="T22" s="226"/>
      <c r="U22" s="227"/>
      <c r="V22" s="231"/>
      <c r="W22" s="232"/>
      <c r="X22" s="225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6"/>
      <c r="AX22" s="226"/>
      <c r="AY22" s="226"/>
      <c r="AZ22" s="227"/>
    </row>
    <row r="23" spans="1:52">
      <c r="A23" s="14">
        <f t="shared" ref="A23:A30" si="0">ROW()-21</f>
        <v>2</v>
      </c>
      <c r="B23" s="225"/>
      <c r="C23" s="226"/>
      <c r="D23" s="226"/>
      <c r="E23" s="226"/>
      <c r="F23" s="226"/>
      <c r="G23" s="226"/>
      <c r="H23" s="226"/>
      <c r="I23" s="226"/>
      <c r="J23" s="226"/>
      <c r="K23" s="227"/>
      <c r="L23" s="225"/>
      <c r="M23" s="226"/>
      <c r="N23" s="226"/>
      <c r="O23" s="226"/>
      <c r="P23" s="226"/>
      <c r="Q23" s="226"/>
      <c r="R23" s="226"/>
      <c r="S23" s="226"/>
      <c r="T23" s="226"/>
      <c r="U23" s="227"/>
      <c r="V23" s="231"/>
      <c r="W23" s="232"/>
      <c r="X23" s="225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6"/>
      <c r="AX23" s="226"/>
      <c r="AY23" s="226"/>
      <c r="AZ23" s="227"/>
    </row>
    <row r="24" spans="1:52">
      <c r="A24" s="14">
        <f t="shared" si="0"/>
        <v>3</v>
      </c>
      <c r="B24" s="225"/>
      <c r="C24" s="226"/>
      <c r="D24" s="226"/>
      <c r="E24" s="226"/>
      <c r="F24" s="226"/>
      <c r="G24" s="226"/>
      <c r="H24" s="226"/>
      <c r="I24" s="226"/>
      <c r="J24" s="226"/>
      <c r="K24" s="227"/>
      <c r="L24" s="225"/>
      <c r="M24" s="226"/>
      <c r="N24" s="226"/>
      <c r="O24" s="226"/>
      <c r="P24" s="226"/>
      <c r="Q24" s="226"/>
      <c r="R24" s="226"/>
      <c r="S24" s="226"/>
      <c r="T24" s="226"/>
      <c r="U24" s="227"/>
      <c r="V24" s="231"/>
      <c r="W24" s="232"/>
      <c r="X24" s="225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  <c r="AU24" s="226"/>
      <c r="AV24" s="226"/>
      <c r="AW24" s="226"/>
      <c r="AX24" s="226"/>
      <c r="AY24" s="226"/>
      <c r="AZ24" s="227"/>
    </row>
    <row r="25" spans="1:52">
      <c r="A25" s="14">
        <f t="shared" si="0"/>
        <v>4</v>
      </c>
      <c r="B25" s="225"/>
      <c r="C25" s="226"/>
      <c r="D25" s="226"/>
      <c r="E25" s="226"/>
      <c r="F25" s="226"/>
      <c r="G25" s="226"/>
      <c r="H25" s="226"/>
      <c r="I25" s="226"/>
      <c r="J25" s="226"/>
      <c r="K25" s="227"/>
      <c r="L25" s="225"/>
      <c r="M25" s="226"/>
      <c r="N25" s="226"/>
      <c r="O25" s="226"/>
      <c r="P25" s="226"/>
      <c r="Q25" s="226"/>
      <c r="R25" s="226"/>
      <c r="S25" s="226"/>
      <c r="T25" s="226"/>
      <c r="U25" s="227"/>
      <c r="V25" s="231"/>
      <c r="W25" s="232"/>
      <c r="X25" s="225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  <c r="AN25" s="226"/>
      <c r="AO25" s="226"/>
      <c r="AP25" s="226"/>
      <c r="AQ25" s="226"/>
      <c r="AR25" s="226"/>
      <c r="AS25" s="226"/>
      <c r="AT25" s="226"/>
      <c r="AU25" s="226"/>
      <c r="AV25" s="226"/>
      <c r="AW25" s="226"/>
      <c r="AX25" s="226"/>
      <c r="AY25" s="226"/>
      <c r="AZ25" s="227"/>
    </row>
    <row r="26" spans="1:52">
      <c r="A26" s="14">
        <f t="shared" si="0"/>
        <v>5</v>
      </c>
      <c r="B26" s="225"/>
      <c r="C26" s="226"/>
      <c r="D26" s="226"/>
      <c r="E26" s="226"/>
      <c r="F26" s="226"/>
      <c r="G26" s="226"/>
      <c r="H26" s="226"/>
      <c r="I26" s="226"/>
      <c r="J26" s="226"/>
      <c r="K26" s="227"/>
      <c r="L26" s="225"/>
      <c r="M26" s="226"/>
      <c r="N26" s="226"/>
      <c r="O26" s="226"/>
      <c r="P26" s="226"/>
      <c r="Q26" s="226"/>
      <c r="R26" s="226"/>
      <c r="S26" s="226"/>
      <c r="T26" s="226"/>
      <c r="U26" s="227"/>
      <c r="V26" s="231"/>
      <c r="W26" s="232"/>
      <c r="X26" s="225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  <c r="AJ26" s="226"/>
      <c r="AK26" s="226"/>
      <c r="AL26" s="226"/>
      <c r="AM26" s="226"/>
      <c r="AN26" s="226"/>
      <c r="AO26" s="226"/>
      <c r="AP26" s="226"/>
      <c r="AQ26" s="226"/>
      <c r="AR26" s="226"/>
      <c r="AS26" s="226"/>
      <c r="AT26" s="226"/>
      <c r="AU26" s="226"/>
      <c r="AV26" s="226"/>
      <c r="AW26" s="226"/>
      <c r="AX26" s="226"/>
      <c r="AY26" s="226"/>
      <c r="AZ26" s="227"/>
    </row>
    <row r="27" spans="1:52">
      <c r="A27" s="14">
        <f t="shared" si="0"/>
        <v>6</v>
      </c>
      <c r="B27" s="225"/>
      <c r="C27" s="226"/>
      <c r="D27" s="226"/>
      <c r="E27" s="226"/>
      <c r="F27" s="226"/>
      <c r="G27" s="226"/>
      <c r="H27" s="226"/>
      <c r="I27" s="226"/>
      <c r="J27" s="226"/>
      <c r="K27" s="227"/>
      <c r="L27" s="225"/>
      <c r="M27" s="226"/>
      <c r="N27" s="226"/>
      <c r="O27" s="226"/>
      <c r="P27" s="226"/>
      <c r="Q27" s="226"/>
      <c r="R27" s="226"/>
      <c r="S27" s="226"/>
      <c r="T27" s="226"/>
      <c r="U27" s="227"/>
      <c r="V27" s="231"/>
      <c r="W27" s="232"/>
      <c r="X27" s="225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  <c r="AM27" s="226"/>
      <c r="AN27" s="226"/>
      <c r="AO27" s="226"/>
      <c r="AP27" s="226"/>
      <c r="AQ27" s="226"/>
      <c r="AR27" s="226"/>
      <c r="AS27" s="226"/>
      <c r="AT27" s="226"/>
      <c r="AU27" s="226"/>
      <c r="AV27" s="226"/>
      <c r="AW27" s="226"/>
      <c r="AX27" s="226"/>
      <c r="AY27" s="226"/>
      <c r="AZ27" s="227"/>
    </row>
    <row r="28" spans="1:52">
      <c r="A28" s="14">
        <f t="shared" si="0"/>
        <v>7</v>
      </c>
      <c r="B28" s="225"/>
      <c r="C28" s="226"/>
      <c r="D28" s="226"/>
      <c r="E28" s="226"/>
      <c r="F28" s="226"/>
      <c r="G28" s="226"/>
      <c r="H28" s="226"/>
      <c r="I28" s="226"/>
      <c r="J28" s="226"/>
      <c r="K28" s="227"/>
      <c r="L28" s="225"/>
      <c r="M28" s="226"/>
      <c r="N28" s="226"/>
      <c r="O28" s="226"/>
      <c r="P28" s="226"/>
      <c r="Q28" s="226"/>
      <c r="R28" s="226"/>
      <c r="S28" s="226"/>
      <c r="T28" s="226"/>
      <c r="U28" s="227"/>
      <c r="V28" s="231"/>
      <c r="W28" s="232"/>
      <c r="X28" s="225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226"/>
      <c r="AJ28" s="226"/>
      <c r="AK28" s="226"/>
      <c r="AL28" s="226"/>
      <c r="AM28" s="226"/>
      <c r="AN28" s="226"/>
      <c r="AO28" s="226"/>
      <c r="AP28" s="226"/>
      <c r="AQ28" s="226"/>
      <c r="AR28" s="226"/>
      <c r="AS28" s="226"/>
      <c r="AT28" s="226"/>
      <c r="AU28" s="226"/>
      <c r="AV28" s="226"/>
      <c r="AW28" s="226"/>
      <c r="AX28" s="226"/>
      <c r="AY28" s="226"/>
      <c r="AZ28" s="227"/>
    </row>
    <row r="29" spans="1:52">
      <c r="A29" s="14">
        <f t="shared" si="0"/>
        <v>8</v>
      </c>
      <c r="B29" s="225"/>
      <c r="C29" s="226"/>
      <c r="D29" s="226"/>
      <c r="E29" s="226"/>
      <c r="F29" s="226"/>
      <c r="G29" s="226"/>
      <c r="H29" s="226"/>
      <c r="I29" s="226"/>
      <c r="J29" s="226"/>
      <c r="K29" s="227"/>
      <c r="L29" s="225"/>
      <c r="M29" s="226"/>
      <c r="N29" s="226"/>
      <c r="O29" s="226"/>
      <c r="P29" s="226"/>
      <c r="Q29" s="226"/>
      <c r="R29" s="226"/>
      <c r="S29" s="226"/>
      <c r="T29" s="226"/>
      <c r="U29" s="227"/>
      <c r="V29" s="231"/>
      <c r="W29" s="232"/>
      <c r="X29" s="225"/>
      <c r="Y29" s="226"/>
      <c r="Z29" s="226"/>
      <c r="AA29" s="226"/>
      <c r="AB29" s="226"/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  <c r="AV29" s="226"/>
      <c r="AW29" s="226"/>
      <c r="AX29" s="226"/>
      <c r="AY29" s="226"/>
      <c r="AZ29" s="227"/>
    </row>
    <row r="30" spans="1:52">
      <c r="A30" s="14">
        <f t="shared" si="0"/>
        <v>9</v>
      </c>
      <c r="B30" s="225"/>
      <c r="C30" s="226"/>
      <c r="D30" s="226"/>
      <c r="E30" s="226"/>
      <c r="F30" s="226"/>
      <c r="G30" s="226"/>
      <c r="H30" s="226"/>
      <c r="I30" s="226"/>
      <c r="J30" s="226"/>
      <c r="K30" s="227"/>
      <c r="L30" s="225"/>
      <c r="M30" s="226"/>
      <c r="N30" s="226"/>
      <c r="O30" s="226"/>
      <c r="P30" s="226"/>
      <c r="Q30" s="226"/>
      <c r="R30" s="226"/>
      <c r="S30" s="226"/>
      <c r="T30" s="226"/>
      <c r="U30" s="227"/>
      <c r="V30" s="231"/>
      <c r="W30" s="232"/>
      <c r="X30" s="225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7"/>
    </row>
    <row r="31" spans="1:52">
      <c r="A31" s="20" t="s">
        <v>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>
      <c r="A32" s="19" t="s">
        <v>8</v>
      </c>
      <c r="B32" s="228" t="s">
        <v>3</v>
      </c>
      <c r="C32" s="229"/>
      <c r="D32" s="229"/>
      <c r="E32" s="229"/>
      <c r="F32" s="229"/>
      <c r="G32" s="229"/>
      <c r="H32" s="229"/>
      <c r="I32" s="229"/>
      <c r="J32" s="229"/>
      <c r="K32" s="230"/>
      <c r="L32" s="228" t="s">
        <v>4</v>
      </c>
      <c r="M32" s="229"/>
      <c r="N32" s="229"/>
      <c r="O32" s="229"/>
      <c r="P32" s="229"/>
      <c r="Q32" s="229"/>
      <c r="R32" s="229"/>
      <c r="S32" s="229"/>
      <c r="T32" s="229"/>
      <c r="U32" s="230"/>
      <c r="V32" s="228" t="s">
        <v>9</v>
      </c>
      <c r="W32" s="230"/>
      <c r="X32" s="228" t="s">
        <v>2</v>
      </c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29"/>
      <c r="AJ32" s="229"/>
      <c r="AK32" s="229"/>
      <c r="AL32" s="229"/>
      <c r="AM32" s="229"/>
      <c r="AN32" s="229"/>
      <c r="AO32" s="229"/>
      <c r="AP32" s="229"/>
      <c r="AQ32" s="229"/>
      <c r="AR32" s="229"/>
      <c r="AS32" s="229"/>
      <c r="AT32" s="229"/>
      <c r="AU32" s="229"/>
      <c r="AV32" s="229"/>
      <c r="AW32" s="229"/>
      <c r="AX32" s="229"/>
      <c r="AY32" s="229"/>
      <c r="AZ32" s="230"/>
    </row>
    <row r="33" spans="1:52">
      <c r="A33" s="14">
        <f>ROW()-32</f>
        <v>1</v>
      </c>
      <c r="B33" s="225"/>
      <c r="C33" s="226"/>
      <c r="D33" s="226"/>
      <c r="E33" s="226"/>
      <c r="F33" s="226"/>
      <c r="G33" s="226"/>
      <c r="H33" s="226"/>
      <c r="I33" s="226"/>
      <c r="J33" s="226"/>
      <c r="K33" s="227"/>
      <c r="L33" s="225"/>
      <c r="M33" s="226"/>
      <c r="N33" s="226"/>
      <c r="O33" s="226"/>
      <c r="P33" s="226"/>
      <c r="Q33" s="226"/>
      <c r="R33" s="226"/>
      <c r="S33" s="226"/>
      <c r="T33" s="226"/>
      <c r="U33" s="227"/>
      <c r="V33" s="231"/>
      <c r="W33" s="232"/>
      <c r="X33" s="225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V33" s="226"/>
      <c r="AW33" s="226"/>
      <c r="AX33" s="226"/>
      <c r="AY33" s="226"/>
      <c r="AZ33" s="227"/>
    </row>
    <row r="34" spans="1:52">
      <c r="A34" s="14">
        <f t="shared" ref="A34:A41" si="1">ROW()-32</f>
        <v>2</v>
      </c>
      <c r="B34" s="225"/>
      <c r="C34" s="226"/>
      <c r="D34" s="226"/>
      <c r="E34" s="226"/>
      <c r="F34" s="226"/>
      <c r="G34" s="226"/>
      <c r="H34" s="226"/>
      <c r="I34" s="226"/>
      <c r="J34" s="226"/>
      <c r="K34" s="227"/>
      <c r="L34" s="225"/>
      <c r="M34" s="226"/>
      <c r="N34" s="226"/>
      <c r="O34" s="226"/>
      <c r="P34" s="226"/>
      <c r="Q34" s="226"/>
      <c r="R34" s="226"/>
      <c r="S34" s="226"/>
      <c r="T34" s="226"/>
      <c r="U34" s="227"/>
      <c r="V34" s="231"/>
      <c r="W34" s="232"/>
      <c r="X34" s="225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6"/>
      <c r="AX34" s="226"/>
      <c r="AY34" s="226"/>
      <c r="AZ34" s="227"/>
    </row>
    <row r="35" spans="1:52">
      <c r="A35" s="14">
        <f t="shared" si="1"/>
        <v>3</v>
      </c>
      <c r="B35" s="225"/>
      <c r="C35" s="226"/>
      <c r="D35" s="226"/>
      <c r="E35" s="226"/>
      <c r="F35" s="226"/>
      <c r="G35" s="226"/>
      <c r="H35" s="226"/>
      <c r="I35" s="226"/>
      <c r="J35" s="226"/>
      <c r="K35" s="227"/>
      <c r="L35" s="225"/>
      <c r="M35" s="226"/>
      <c r="N35" s="226"/>
      <c r="O35" s="226"/>
      <c r="P35" s="226"/>
      <c r="Q35" s="226"/>
      <c r="R35" s="226"/>
      <c r="S35" s="226"/>
      <c r="T35" s="226"/>
      <c r="U35" s="227"/>
      <c r="V35" s="231"/>
      <c r="W35" s="232"/>
      <c r="X35" s="225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6"/>
      <c r="AP35" s="226"/>
      <c r="AQ35" s="226"/>
      <c r="AR35" s="226"/>
      <c r="AS35" s="226"/>
      <c r="AT35" s="226"/>
      <c r="AU35" s="226"/>
      <c r="AV35" s="226"/>
      <c r="AW35" s="226"/>
      <c r="AX35" s="226"/>
      <c r="AY35" s="226"/>
      <c r="AZ35" s="227"/>
    </row>
    <row r="36" spans="1:52">
      <c r="A36" s="14">
        <f t="shared" si="1"/>
        <v>4</v>
      </c>
      <c r="B36" s="225"/>
      <c r="C36" s="226"/>
      <c r="D36" s="226"/>
      <c r="E36" s="226"/>
      <c r="F36" s="226"/>
      <c r="G36" s="226"/>
      <c r="H36" s="226"/>
      <c r="I36" s="226"/>
      <c r="J36" s="226"/>
      <c r="K36" s="227"/>
      <c r="L36" s="225"/>
      <c r="M36" s="226"/>
      <c r="N36" s="226"/>
      <c r="O36" s="226"/>
      <c r="P36" s="226"/>
      <c r="Q36" s="226"/>
      <c r="R36" s="226"/>
      <c r="S36" s="226"/>
      <c r="T36" s="226"/>
      <c r="U36" s="227"/>
      <c r="V36" s="231"/>
      <c r="W36" s="232"/>
      <c r="X36" s="225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7"/>
    </row>
    <row r="37" spans="1:52">
      <c r="A37" s="14">
        <f t="shared" si="1"/>
        <v>5</v>
      </c>
      <c r="B37" s="225"/>
      <c r="C37" s="226"/>
      <c r="D37" s="226"/>
      <c r="E37" s="226"/>
      <c r="F37" s="226"/>
      <c r="G37" s="226"/>
      <c r="H37" s="226"/>
      <c r="I37" s="226"/>
      <c r="J37" s="226"/>
      <c r="K37" s="227"/>
      <c r="L37" s="225"/>
      <c r="M37" s="226"/>
      <c r="N37" s="226"/>
      <c r="O37" s="226"/>
      <c r="P37" s="226"/>
      <c r="Q37" s="226"/>
      <c r="R37" s="226"/>
      <c r="S37" s="226"/>
      <c r="T37" s="226"/>
      <c r="U37" s="227"/>
      <c r="V37" s="231"/>
      <c r="W37" s="232"/>
      <c r="X37" s="225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26"/>
      <c r="AO37" s="226"/>
      <c r="AP37" s="226"/>
      <c r="AQ37" s="226"/>
      <c r="AR37" s="226"/>
      <c r="AS37" s="226"/>
      <c r="AT37" s="226"/>
      <c r="AU37" s="226"/>
      <c r="AV37" s="226"/>
      <c r="AW37" s="226"/>
      <c r="AX37" s="226"/>
      <c r="AY37" s="226"/>
      <c r="AZ37" s="227"/>
    </row>
    <row r="38" spans="1:52">
      <c r="A38" s="14">
        <f t="shared" si="1"/>
        <v>6</v>
      </c>
      <c r="B38" s="225"/>
      <c r="C38" s="226"/>
      <c r="D38" s="226"/>
      <c r="E38" s="226"/>
      <c r="F38" s="226"/>
      <c r="G38" s="226"/>
      <c r="H38" s="226"/>
      <c r="I38" s="226"/>
      <c r="J38" s="226"/>
      <c r="K38" s="227"/>
      <c r="L38" s="225"/>
      <c r="M38" s="226"/>
      <c r="N38" s="226"/>
      <c r="O38" s="226"/>
      <c r="P38" s="226"/>
      <c r="Q38" s="226"/>
      <c r="R38" s="226"/>
      <c r="S38" s="226"/>
      <c r="T38" s="226"/>
      <c r="U38" s="227"/>
      <c r="V38" s="231"/>
      <c r="W38" s="232"/>
      <c r="X38" s="225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  <c r="AI38" s="226"/>
      <c r="AJ38" s="226"/>
      <c r="AK38" s="226"/>
      <c r="AL38" s="226"/>
      <c r="AM38" s="226"/>
      <c r="AN38" s="226"/>
      <c r="AO38" s="226"/>
      <c r="AP38" s="226"/>
      <c r="AQ38" s="226"/>
      <c r="AR38" s="226"/>
      <c r="AS38" s="226"/>
      <c r="AT38" s="226"/>
      <c r="AU38" s="226"/>
      <c r="AV38" s="226"/>
      <c r="AW38" s="226"/>
      <c r="AX38" s="226"/>
      <c r="AY38" s="226"/>
      <c r="AZ38" s="227"/>
    </row>
    <row r="39" spans="1:52">
      <c r="A39" s="14">
        <f t="shared" si="1"/>
        <v>7</v>
      </c>
      <c r="B39" s="225"/>
      <c r="C39" s="226"/>
      <c r="D39" s="226"/>
      <c r="E39" s="226"/>
      <c r="F39" s="226"/>
      <c r="G39" s="226"/>
      <c r="H39" s="226"/>
      <c r="I39" s="226"/>
      <c r="J39" s="226"/>
      <c r="K39" s="227"/>
      <c r="L39" s="225"/>
      <c r="M39" s="226"/>
      <c r="N39" s="226"/>
      <c r="O39" s="226"/>
      <c r="P39" s="226"/>
      <c r="Q39" s="226"/>
      <c r="R39" s="226"/>
      <c r="S39" s="226"/>
      <c r="T39" s="226"/>
      <c r="U39" s="227"/>
      <c r="V39" s="231"/>
      <c r="W39" s="232"/>
      <c r="X39" s="225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7"/>
    </row>
    <row r="40" spans="1:52">
      <c r="A40" s="14">
        <f t="shared" si="1"/>
        <v>8</v>
      </c>
      <c r="B40" s="225"/>
      <c r="C40" s="226"/>
      <c r="D40" s="226"/>
      <c r="E40" s="226"/>
      <c r="F40" s="226"/>
      <c r="G40" s="226"/>
      <c r="H40" s="226"/>
      <c r="I40" s="226"/>
      <c r="J40" s="226"/>
      <c r="K40" s="227"/>
      <c r="L40" s="225"/>
      <c r="M40" s="226"/>
      <c r="N40" s="226"/>
      <c r="O40" s="226"/>
      <c r="P40" s="226"/>
      <c r="Q40" s="226"/>
      <c r="R40" s="226"/>
      <c r="S40" s="226"/>
      <c r="T40" s="226"/>
      <c r="U40" s="227"/>
      <c r="V40" s="231"/>
      <c r="W40" s="232"/>
      <c r="X40" s="225"/>
      <c r="Y40" s="226"/>
      <c r="Z40" s="226"/>
      <c r="AA40" s="226"/>
      <c r="AB40" s="226"/>
      <c r="AC40" s="226"/>
      <c r="AD40" s="226"/>
      <c r="AE40" s="226"/>
      <c r="AF40" s="226"/>
      <c r="AG40" s="226"/>
      <c r="AH40" s="226"/>
      <c r="AI40" s="226"/>
      <c r="AJ40" s="226"/>
      <c r="AK40" s="226"/>
      <c r="AL40" s="226"/>
      <c r="AM40" s="226"/>
      <c r="AN40" s="226"/>
      <c r="AO40" s="226"/>
      <c r="AP40" s="226"/>
      <c r="AQ40" s="226"/>
      <c r="AR40" s="226"/>
      <c r="AS40" s="226"/>
      <c r="AT40" s="226"/>
      <c r="AU40" s="226"/>
      <c r="AV40" s="226"/>
      <c r="AW40" s="226"/>
      <c r="AX40" s="226"/>
      <c r="AY40" s="226"/>
      <c r="AZ40" s="227"/>
    </row>
    <row r="41" spans="1:52">
      <c r="A41" s="14">
        <f t="shared" si="1"/>
        <v>9</v>
      </c>
      <c r="B41" s="225"/>
      <c r="C41" s="226"/>
      <c r="D41" s="226"/>
      <c r="E41" s="226"/>
      <c r="F41" s="226"/>
      <c r="G41" s="226"/>
      <c r="H41" s="226"/>
      <c r="I41" s="226"/>
      <c r="J41" s="226"/>
      <c r="K41" s="227"/>
      <c r="L41" s="225"/>
      <c r="M41" s="226"/>
      <c r="N41" s="226"/>
      <c r="O41" s="226"/>
      <c r="P41" s="226"/>
      <c r="Q41" s="226"/>
      <c r="R41" s="226"/>
      <c r="S41" s="226"/>
      <c r="T41" s="226"/>
      <c r="U41" s="227"/>
      <c r="V41" s="231"/>
      <c r="W41" s="232"/>
      <c r="X41" s="225"/>
      <c r="Y41" s="226"/>
      <c r="Z41" s="226"/>
      <c r="AA41" s="226"/>
      <c r="AB41" s="226"/>
      <c r="AC41" s="226"/>
      <c r="AD41" s="226"/>
      <c r="AE41" s="226"/>
      <c r="AF41" s="226"/>
      <c r="AG41" s="226"/>
      <c r="AH41" s="226"/>
      <c r="AI41" s="226"/>
      <c r="AJ41" s="226"/>
      <c r="AK41" s="226"/>
      <c r="AL41" s="226"/>
      <c r="AM41" s="226"/>
      <c r="AN41" s="226"/>
      <c r="AO41" s="226"/>
      <c r="AP41" s="226"/>
      <c r="AQ41" s="226"/>
      <c r="AR41" s="226"/>
      <c r="AS41" s="226"/>
      <c r="AT41" s="226"/>
      <c r="AU41" s="226"/>
      <c r="AV41" s="226"/>
      <c r="AW41" s="226"/>
      <c r="AX41" s="226"/>
      <c r="AY41" s="226"/>
      <c r="AZ41" s="227"/>
    </row>
    <row r="42" spans="1:52">
      <c r="A42" s="20" t="s">
        <v>11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>
      <c r="A43" s="19" t="s">
        <v>8</v>
      </c>
      <c r="B43" s="228" t="s">
        <v>3</v>
      </c>
      <c r="C43" s="229"/>
      <c r="D43" s="229"/>
      <c r="E43" s="229"/>
      <c r="F43" s="229"/>
      <c r="G43" s="229"/>
      <c r="H43" s="229"/>
      <c r="I43" s="229"/>
      <c r="J43" s="229"/>
      <c r="K43" s="230"/>
      <c r="L43" s="228" t="s">
        <v>4</v>
      </c>
      <c r="M43" s="229"/>
      <c r="N43" s="229"/>
      <c r="O43" s="229"/>
      <c r="P43" s="229"/>
      <c r="Q43" s="229"/>
      <c r="R43" s="229"/>
      <c r="S43" s="229"/>
      <c r="T43" s="229"/>
      <c r="U43" s="230"/>
      <c r="V43" s="228" t="s">
        <v>9</v>
      </c>
      <c r="W43" s="230"/>
      <c r="X43" s="228" t="s">
        <v>2</v>
      </c>
      <c r="Y43" s="229"/>
      <c r="Z43" s="229"/>
      <c r="AA43" s="229"/>
      <c r="AB43" s="229"/>
      <c r="AC43" s="229"/>
      <c r="AD43" s="229"/>
      <c r="AE43" s="229"/>
      <c r="AF43" s="229"/>
      <c r="AG43" s="229"/>
      <c r="AH43" s="229"/>
      <c r="AI43" s="229"/>
      <c r="AJ43" s="229"/>
      <c r="AK43" s="229"/>
      <c r="AL43" s="229"/>
      <c r="AM43" s="229"/>
      <c r="AN43" s="229"/>
      <c r="AO43" s="229"/>
      <c r="AP43" s="229"/>
      <c r="AQ43" s="229"/>
      <c r="AR43" s="229"/>
      <c r="AS43" s="229"/>
      <c r="AT43" s="229"/>
      <c r="AU43" s="229"/>
      <c r="AV43" s="229"/>
      <c r="AW43" s="229"/>
      <c r="AX43" s="229"/>
      <c r="AY43" s="229"/>
      <c r="AZ43" s="230"/>
    </row>
    <row r="44" spans="1:52">
      <c r="A44" s="14">
        <f>ROW()-43</f>
        <v>1</v>
      </c>
      <c r="B44" s="225"/>
      <c r="C44" s="226"/>
      <c r="D44" s="226"/>
      <c r="E44" s="226"/>
      <c r="F44" s="226"/>
      <c r="G44" s="226"/>
      <c r="H44" s="226"/>
      <c r="I44" s="226"/>
      <c r="J44" s="226"/>
      <c r="K44" s="227"/>
      <c r="L44" s="225"/>
      <c r="M44" s="226"/>
      <c r="N44" s="226"/>
      <c r="O44" s="226"/>
      <c r="P44" s="226"/>
      <c r="Q44" s="226"/>
      <c r="R44" s="226"/>
      <c r="S44" s="226"/>
      <c r="T44" s="226"/>
      <c r="U44" s="227"/>
      <c r="V44" s="231"/>
      <c r="W44" s="232"/>
      <c r="X44" s="225"/>
      <c r="Y44" s="226"/>
      <c r="Z44" s="226"/>
      <c r="AA44" s="226"/>
      <c r="AB44" s="226"/>
      <c r="AC44" s="226"/>
      <c r="AD44" s="226"/>
      <c r="AE44" s="226"/>
      <c r="AF44" s="226"/>
      <c r="AG44" s="226"/>
      <c r="AH44" s="226"/>
      <c r="AI44" s="226"/>
      <c r="AJ44" s="226"/>
      <c r="AK44" s="226"/>
      <c r="AL44" s="226"/>
      <c r="AM44" s="226"/>
      <c r="AN44" s="226"/>
      <c r="AO44" s="226"/>
      <c r="AP44" s="226"/>
      <c r="AQ44" s="226"/>
      <c r="AR44" s="226"/>
      <c r="AS44" s="226"/>
      <c r="AT44" s="226"/>
      <c r="AU44" s="226"/>
      <c r="AV44" s="226"/>
      <c r="AW44" s="226"/>
      <c r="AX44" s="226"/>
      <c r="AY44" s="226"/>
      <c r="AZ44" s="227"/>
    </row>
    <row r="45" spans="1:52">
      <c r="A45" s="14">
        <f t="shared" ref="A45:A52" si="2">ROW()-43</f>
        <v>2</v>
      </c>
      <c r="B45" s="225"/>
      <c r="C45" s="226"/>
      <c r="D45" s="226"/>
      <c r="E45" s="226"/>
      <c r="F45" s="226"/>
      <c r="G45" s="226"/>
      <c r="H45" s="226"/>
      <c r="I45" s="226"/>
      <c r="J45" s="226"/>
      <c r="K45" s="227"/>
      <c r="L45" s="225"/>
      <c r="M45" s="226"/>
      <c r="N45" s="226"/>
      <c r="O45" s="226"/>
      <c r="P45" s="226"/>
      <c r="Q45" s="226"/>
      <c r="R45" s="226"/>
      <c r="S45" s="226"/>
      <c r="T45" s="226"/>
      <c r="U45" s="227"/>
      <c r="V45" s="231"/>
      <c r="W45" s="232"/>
      <c r="X45" s="225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  <c r="AY45" s="226"/>
      <c r="AZ45" s="227"/>
    </row>
    <row r="46" spans="1:52">
      <c r="A46" s="14">
        <f t="shared" si="2"/>
        <v>3</v>
      </c>
      <c r="B46" s="225"/>
      <c r="C46" s="226"/>
      <c r="D46" s="226"/>
      <c r="E46" s="226"/>
      <c r="F46" s="226"/>
      <c r="G46" s="226"/>
      <c r="H46" s="226"/>
      <c r="I46" s="226"/>
      <c r="J46" s="226"/>
      <c r="K46" s="227"/>
      <c r="L46" s="225"/>
      <c r="M46" s="226"/>
      <c r="N46" s="226"/>
      <c r="O46" s="226"/>
      <c r="P46" s="226"/>
      <c r="Q46" s="226"/>
      <c r="R46" s="226"/>
      <c r="S46" s="226"/>
      <c r="T46" s="226"/>
      <c r="U46" s="227"/>
      <c r="V46" s="231"/>
      <c r="W46" s="232"/>
      <c r="X46" s="225"/>
      <c r="Y46" s="226"/>
      <c r="Z46" s="226"/>
      <c r="AA46" s="226"/>
      <c r="AB46" s="226"/>
      <c r="AC46" s="226"/>
      <c r="AD46" s="226"/>
      <c r="AE46" s="226"/>
      <c r="AF46" s="226"/>
      <c r="AG46" s="226"/>
      <c r="AH46" s="226"/>
      <c r="AI46" s="226"/>
      <c r="AJ46" s="226"/>
      <c r="AK46" s="226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26"/>
      <c r="AX46" s="226"/>
      <c r="AY46" s="226"/>
      <c r="AZ46" s="227"/>
    </row>
    <row r="47" spans="1:52">
      <c r="A47" s="14">
        <f t="shared" si="2"/>
        <v>4</v>
      </c>
      <c r="B47" s="225"/>
      <c r="C47" s="226"/>
      <c r="D47" s="226"/>
      <c r="E47" s="226"/>
      <c r="F47" s="226"/>
      <c r="G47" s="226"/>
      <c r="H47" s="226"/>
      <c r="I47" s="226"/>
      <c r="J47" s="226"/>
      <c r="K47" s="227"/>
      <c r="L47" s="225"/>
      <c r="M47" s="226"/>
      <c r="N47" s="226"/>
      <c r="O47" s="226"/>
      <c r="P47" s="226"/>
      <c r="Q47" s="226"/>
      <c r="R47" s="226"/>
      <c r="S47" s="226"/>
      <c r="T47" s="226"/>
      <c r="U47" s="227"/>
      <c r="V47" s="231"/>
      <c r="W47" s="232"/>
      <c r="X47" s="225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  <c r="AJ47" s="226"/>
      <c r="AK47" s="226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6"/>
      <c r="AX47" s="226"/>
      <c r="AY47" s="226"/>
      <c r="AZ47" s="227"/>
    </row>
    <row r="48" spans="1:52">
      <c r="A48" s="14">
        <f t="shared" si="2"/>
        <v>5</v>
      </c>
      <c r="B48" s="225"/>
      <c r="C48" s="226"/>
      <c r="D48" s="226"/>
      <c r="E48" s="226"/>
      <c r="F48" s="226"/>
      <c r="G48" s="226"/>
      <c r="H48" s="226"/>
      <c r="I48" s="226"/>
      <c r="J48" s="226"/>
      <c r="K48" s="227"/>
      <c r="L48" s="225"/>
      <c r="M48" s="226"/>
      <c r="N48" s="226"/>
      <c r="O48" s="226"/>
      <c r="P48" s="226"/>
      <c r="Q48" s="226"/>
      <c r="R48" s="226"/>
      <c r="S48" s="226"/>
      <c r="T48" s="226"/>
      <c r="U48" s="227"/>
      <c r="V48" s="231"/>
      <c r="W48" s="232"/>
      <c r="X48" s="225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7"/>
    </row>
    <row r="49" spans="1:52">
      <c r="A49" s="14">
        <f t="shared" si="2"/>
        <v>6</v>
      </c>
      <c r="B49" s="225"/>
      <c r="C49" s="226"/>
      <c r="D49" s="226"/>
      <c r="E49" s="226"/>
      <c r="F49" s="226"/>
      <c r="G49" s="226"/>
      <c r="H49" s="226"/>
      <c r="I49" s="226"/>
      <c r="J49" s="226"/>
      <c r="K49" s="227"/>
      <c r="L49" s="225"/>
      <c r="M49" s="226"/>
      <c r="N49" s="226"/>
      <c r="O49" s="226"/>
      <c r="P49" s="226"/>
      <c r="Q49" s="226"/>
      <c r="R49" s="226"/>
      <c r="S49" s="226"/>
      <c r="T49" s="226"/>
      <c r="U49" s="227"/>
      <c r="V49" s="231"/>
      <c r="W49" s="232"/>
      <c r="X49" s="225"/>
      <c r="Y49" s="226"/>
      <c r="Z49" s="226"/>
      <c r="AA49" s="226"/>
      <c r="AB49" s="226"/>
      <c r="AC49" s="226"/>
      <c r="AD49" s="226"/>
      <c r="AE49" s="226"/>
      <c r="AF49" s="226"/>
      <c r="AG49" s="226"/>
      <c r="AH49" s="226"/>
      <c r="AI49" s="226"/>
      <c r="AJ49" s="226"/>
      <c r="AK49" s="226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26"/>
      <c r="AX49" s="226"/>
      <c r="AY49" s="226"/>
      <c r="AZ49" s="227"/>
    </row>
    <row r="50" spans="1:52">
      <c r="A50" s="14">
        <f t="shared" si="2"/>
        <v>7</v>
      </c>
      <c r="B50" s="225"/>
      <c r="C50" s="226"/>
      <c r="D50" s="226"/>
      <c r="E50" s="226"/>
      <c r="F50" s="226"/>
      <c r="G50" s="226"/>
      <c r="H50" s="226"/>
      <c r="I50" s="226"/>
      <c r="J50" s="226"/>
      <c r="K50" s="227"/>
      <c r="L50" s="225"/>
      <c r="M50" s="226"/>
      <c r="N50" s="226"/>
      <c r="O50" s="226"/>
      <c r="P50" s="226"/>
      <c r="Q50" s="226"/>
      <c r="R50" s="226"/>
      <c r="S50" s="226"/>
      <c r="T50" s="226"/>
      <c r="U50" s="227"/>
      <c r="V50" s="231"/>
      <c r="W50" s="232"/>
      <c r="X50" s="225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6"/>
      <c r="AX50" s="226"/>
      <c r="AY50" s="226"/>
      <c r="AZ50" s="227"/>
    </row>
    <row r="51" spans="1:52">
      <c r="A51" s="14">
        <f t="shared" si="2"/>
        <v>8</v>
      </c>
      <c r="B51" s="225"/>
      <c r="C51" s="226"/>
      <c r="D51" s="226"/>
      <c r="E51" s="226"/>
      <c r="F51" s="226"/>
      <c r="G51" s="226"/>
      <c r="H51" s="226"/>
      <c r="I51" s="226"/>
      <c r="J51" s="226"/>
      <c r="K51" s="227"/>
      <c r="L51" s="225"/>
      <c r="M51" s="226"/>
      <c r="N51" s="226"/>
      <c r="O51" s="226"/>
      <c r="P51" s="226"/>
      <c r="Q51" s="226"/>
      <c r="R51" s="226"/>
      <c r="S51" s="226"/>
      <c r="T51" s="226"/>
      <c r="U51" s="227"/>
      <c r="V51" s="231"/>
      <c r="W51" s="232"/>
      <c r="X51" s="225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6"/>
      <c r="AV51" s="226"/>
      <c r="AW51" s="226"/>
      <c r="AX51" s="226"/>
      <c r="AY51" s="226"/>
      <c r="AZ51" s="227"/>
    </row>
    <row r="52" spans="1:52">
      <c r="A52" s="14">
        <f t="shared" si="2"/>
        <v>9</v>
      </c>
      <c r="B52" s="225"/>
      <c r="C52" s="226"/>
      <c r="D52" s="226"/>
      <c r="E52" s="226"/>
      <c r="F52" s="226"/>
      <c r="G52" s="226"/>
      <c r="H52" s="226"/>
      <c r="I52" s="226"/>
      <c r="J52" s="226"/>
      <c r="K52" s="227"/>
      <c r="L52" s="225"/>
      <c r="M52" s="226"/>
      <c r="N52" s="226"/>
      <c r="O52" s="226"/>
      <c r="P52" s="226"/>
      <c r="Q52" s="226"/>
      <c r="R52" s="226"/>
      <c r="S52" s="226"/>
      <c r="T52" s="226"/>
      <c r="U52" s="227"/>
      <c r="V52" s="231"/>
      <c r="W52" s="232"/>
      <c r="X52" s="225"/>
      <c r="Y52" s="226"/>
      <c r="Z52" s="226"/>
      <c r="AA52" s="226"/>
      <c r="AB52" s="226"/>
      <c r="AC52" s="226"/>
      <c r="AD52" s="226"/>
      <c r="AE52" s="226"/>
      <c r="AF52" s="226"/>
      <c r="AG52" s="226"/>
      <c r="AH52" s="226"/>
      <c r="AI52" s="226"/>
      <c r="AJ52" s="226"/>
      <c r="AK52" s="226"/>
      <c r="AL52" s="226"/>
      <c r="AM52" s="226"/>
      <c r="AN52" s="226"/>
      <c r="AO52" s="226"/>
      <c r="AP52" s="226"/>
      <c r="AQ52" s="226"/>
      <c r="AR52" s="226"/>
      <c r="AS52" s="226"/>
      <c r="AT52" s="226"/>
      <c r="AU52" s="226"/>
      <c r="AV52" s="226"/>
      <c r="AW52" s="226"/>
      <c r="AX52" s="226"/>
      <c r="AY52" s="226"/>
      <c r="AZ52" s="227"/>
    </row>
  </sheetData>
  <mergeCells count="133"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/>
  <cols>
    <col min="1" max="16384" width="2.625" style="1"/>
  </cols>
  <sheetData>
    <row r="1" spans="1:55">
      <c r="A1" s="248" t="s">
        <v>5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50"/>
      <c r="N1" s="238" t="s">
        <v>3</v>
      </c>
      <c r="O1" s="239"/>
      <c r="P1" s="239"/>
      <c r="Q1" s="240"/>
      <c r="R1" s="254" t="str">
        <f>IF(ISBLANK(表紙!AL41),"",(表紙!AL41))</f>
        <v>マイページ</v>
      </c>
      <c r="S1" s="255"/>
      <c r="T1" s="255"/>
      <c r="U1" s="255"/>
      <c r="V1" s="255"/>
      <c r="W1" s="255"/>
      <c r="X1" s="255"/>
      <c r="Y1" s="255"/>
      <c r="Z1" s="255"/>
      <c r="AA1" s="256"/>
      <c r="AB1" s="238" t="s">
        <v>6</v>
      </c>
      <c r="AC1" s="239"/>
      <c r="AD1" s="239"/>
      <c r="AE1" s="240"/>
      <c r="AF1" s="235" t="e">
        <f>IF(ISBLANK(表紙!#REF!),"",(表紙!#REF!))</f>
        <v>#REF!</v>
      </c>
      <c r="AG1" s="236"/>
      <c r="AH1" s="236"/>
      <c r="AI1" s="236"/>
      <c r="AJ1" s="236"/>
      <c r="AK1" s="236"/>
      <c r="AL1" s="236"/>
      <c r="AM1" s="236"/>
      <c r="AN1" s="236"/>
      <c r="AO1" s="237"/>
      <c r="AP1" s="238" t="s">
        <v>1</v>
      </c>
      <c r="AQ1" s="239"/>
      <c r="AR1" s="239"/>
      <c r="AS1" s="240"/>
      <c r="AT1" s="245">
        <f>IF(ISBLANK(表紙!AL45),"",(表紙!AL45))</f>
        <v>45082</v>
      </c>
      <c r="AU1" s="246"/>
      <c r="AV1" s="246"/>
      <c r="AW1" s="246"/>
      <c r="AX1" s="246"/>
      <c r="AY1" s="246"/>
      <c r="AZ1" s="246"/>
      <c r="BA1" s="246"/>
      <c r="BB1" s="246"/>
      <c r="BC1" s="247"/>
    </row>
    <row r="2" spans="1:55">
      <c r="A2" s="251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3"/>
      <c r="N2" s="238" t="s">
        <v>4</v>
      </c>
      <c r="O2" s="239"/>
      <c r="P2" s="239"/>
      <c r="Q2" s="240"/>
      <c r="R2" s="254" t="e">
        <f>IF(ISBLANK(表紙!#REF!),"",(表紙!#REF!))</f>
        <v>#REF!</v>
      </c>
      <c r="S2" s="255"/>
      <c r="T2" s="255"/>
      <c r="U2" s="255"/>
      <c r="V2" s="255"/>
      <c r="W2" s="255"/>
      <c r="X2" s="255"/>
      <c r="Y2" s="255"/>
      <c r="Z2" s="255"/>
      <c r="AA2" s="256"/>
      <c r="AB2" s="238" t="s">
        <v>0</v>
      </c>
      <c r="AC2" s="239"/>
      <c r="AD2" s="239"/>
      <c r="AE2" s="240"/>
      <c r="AF2" s="235" t="str">
        <f>IF(ISBLANK(表紙!AL39),"",(表紙!AL39))</f>
        <v>TNEAT</v>
      </c>
      <c r="AG2" s="236"/>
      <c r="AH2" s="236"/>
      <c r="AI2" s="236"/>
      <c r="AJ2" s="236"/>
      <c r="AK2" s="236"/>
      <c r="AL2" s="236"/>
      <c r="AM2" s="236"/>
      <c r="AN2" s="236"/>
      <c r="AO2" s="237"/>
      <c r="AP2" s="238" t="s">
        <v>27</v>
      </c>
      <c r="AQ2" s="239"/>
      <c r="AR2" s="239"/>
      <c r="AS2" s="240"/>
      <c r="AT2" s="242" t="str">
        <f>IF(ISBLANK(表紙!AL47),"",(表紙!AL47))</f>
        <v>浦川</v>
      </c>
      <c r="AU2" s="243"/>
      <c r="AV2" s="243"/>
      <c r="AW2" s="243"/>
      <c r="AX2" s="243"/>
      <c r="AY2" s="243"/>
      <c r="AZ2" s="243"/>
      <c r="BA2" s="243"/>
      <c r="BB2" s="243"/>
      <c r="BC2" s="244"/>
    </row>
    <row r="3" spans="1:55">
      <c r="B3" s="2"/>
    </row>
    <row r="4" spans="1:55">
      <c r="A4" s="15" t="s">
        <v>15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>
      <c r="A5" s="18" t="s">
        <v>14</v>
      </c>
      <c r="B5" s="241" t="s">
        <v>16</v>
      </c>
      <c r="C5" s="241"/>
      <c r="D5" s="241"/>
      <c r="E5" s="241"/>
      <c r="F5" s="241"/>
      <c r="G5" s="241"/>
      <c r="H5" s="241"/>
      <c r="I5" s="241"/>
      <c r="J5" s="241"/>
      <c r="K5" s="241"/>
      <c r="L5" s="241" t="s">
        <v>17</v>
      </c>
      <c r="M5" s="241"/>
      <c r="N5" s="241"/>
      <c r="O5" s="241"/>
      <c r="P5" s="241"/>
      <c r="Q5" s="241" t="s">
        <v>22</v>
      </c>
      <c r="R5" s="241"/>
      <c r="S5" s="241" t="s">
        <v>18</v>
      </c>
      <c r="T5" s="241"/>
      <c r="U5" s="241" t="s">
        <v>19</v>
      </c>
      <c r="V5" s="241"/>
      <c r="W5" s="241"/>
      <c r="X5" s="241"/>
      <c r="Y5" s="241"/>
      <c r="Z5" s="241"/>
      <c r="AA5" s="241"/>
      <c r="AB5" s="241" t="s">
        <v>20</v>
      </c>
      <c r="AC5" s="241"/>
      <c r="AD5" s="241"/>
      <c r="AE5" s="241"/>
      <c r="AF5" s="241"/>
      <c r="AG5" s="241"/>
      <c r="AH5" s="241"/>
      <c r="AI5" s="241"/>
      <c r="AJ5" s="241" t="s">
        <v>21</v>
      </c>
      <c r="AK5" s="241"/>
      <c r="AL5" s="241"/>
      <c r="AM5" s="241"/>
      <c r="AN5" s="241"/>
      <c r="AO5" s="241"/>
      <c r="AP5" s="241"/>
      <c r="AQ5" s="241"/>
      <c r="AR5" s="241" t="s">
        <v>2</v>
      </c>
      <c r="AS5" s="241"/>
      <c r="AT5" s="241"/>
      <c r="AU5" s="241"/>
      <c r="AV5" s="241"/>
      <c r="AW5" s="241"/>
      <c r="AX5" s="241"/>
      <c r="AY5" s="241"/>
      <c r="AZ5" s="241"/>
      <c r="BA5" s="241"/>
      <c r="BB5" s="241"/>
      <c r="BC5" s="241"/>
    </row>
    <row r="6" spans="1:55">
      <c r="A6" s="14">
        <f>ROW()-5</f>
        <v>1</v>
      </c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4"/>
      <c r="R6" s="234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3"/>
      <c r="AJ6" s="233"/>
      <c r="AK6" s="233"/>
      <c r="AL6" s="233"/>
      <c r="AM6" s="233"/>
      <c r="AN6" s="233"/>
      <c r="AO6" s="233"/>
      <c r="AP6" s="233"/>
      <c r="AQ6" s="233"/>
      <c r="AR6" s="233"/>
      <c r="AS6" s="233"/>
      <c r="AT6" s="233"/>
      <c r="AU6" s="233"/>
      <c r="AV6" s="233"/>
      <c r="AW6" s="233"/>
      <c r="AX6" s="233"/>
      <c r="AY6" s="233"/>
      <c r="AZ6" s="233"/>
      <c r="BA6" s="233"/>
      <c r="BB6" s="233"/>
      <c r="BC6" s="233"/>
    </row>
    <row r="7" spans="1:55">
      <c r="A7" s="14">
        <f t="shared" ref="A7:A54" si="0">ROW()-5</f>
        <v>2</v>
      </c>
      <c r="B7" s="233"/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4"/>
      <c r="R7" s="234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233"/>
      <c r="AJ7" s="233"/>
      <c r="AK7" s="233"/>
      <c r="AL7" s="233"/>
      <c r="AM7" s="233"/>
      <c r="AN7" s="233"/>
      <c r="AO7" s="233"/>
      <c r="AP7" s="233"/>
      <c r="AQ7" s="233"/>
      <c r="AR7" s="233"/>
      <c r="AS7" s="233"/>
      <c r="AT7" s="233"/>
      <c r="AU7" s="233"/>
      <c r="AV7" s="233"/>
      <c r="AW7" s="233"/>
      <c r="AX7" s="233"/>
      <c r="AY7" s="233"/>
      <c r="AZ7" s="233"/>
      <c r="BA7" s="233"/>
      <c r="BB7" s="233"/>
      <c r="BC7" s="233"/>
    </row>
    <row r="8" spans="1:55">
      <c r="A8" s="14">
        <f t="shared" si="0"/>
        <v>3</v>
      </c>
      <c r="B8" s="233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4"/>
      <c r="R8" s="234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25"/>
      <c r="AK8" s="226"/>
      <c r="AL8" s="226"/>
      <c r="AM8" s="226"/>
      <c r="AN8" s="226"/>
      <c r="AO8" s="226"/>
      <c r="AP8" s="226"/>
      <c r="AQ8" s="227"/>
      <c r="AR8" s="233"/>
      <c r="AS8" s="233"/>
      <c r="AT8" s="233"/>
      <c r="AU8" s="233"/>
      <c r="AV8" s="233"/>
      <c r="AW8" s="233"/>
      <c r="AX8" s="233"/>
      <c r="AY8" s="233"/>
      <c r="AZ8" s="233"/>
      <c r="BA8" s="233"/>
      <c r="BB8" s="233"/>
      <c r="BC8" s="233"/>
    </row>
    <row r="9" spans="1:55">
      <c r="A9" s="14">
        <f>ROW()-5</f>
        <v>4</v>
      </c>
      <c r="B9" s="233"/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4"/>
      <c r="R9" s="234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3"/>
      <c r="AJ9" s="225"/>
      <c r="AK9" s="226"/>
      <c r="AL9" s="226"/>
      <c r="AM9" s="226"/>
      <c r="AN9" s="226"/>
      <c r="AO9" s="226"/>
      <c r="AP9" s="226"/>
      <c r="AQ9" s="227"/>
      <c r="AR9" s="233"/>
      <c r="AS9" s="233"/>
      <c r="AT9" s="233"/>
      <c r="AU9" s="233"/>
      <c r="AV9" s="233"/>
      <c r="AW9" s="233"/>
      <c r="AX9" s="233"/>
      <c r="AY9" s="233"/>
      <c r="AZ9" s="233"/>
      <c r="BA9" s="233"/>
      <c r="BB9" s="233"/>
      <c r="BC9" s="233"/>
    </row>
    <row r="10" spans="1:55">
      <c r="A10" s="14">
        <f t="shared" si="0"/>
        <v>5</v>
      </c>
      <c r="B10" s="233"/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4"/>
      <c r="R10" s="234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25"/>
      <c r="AK10" s="226"/>
      <c r="AL10" s="226"/>
      <c r="AM10" s="226"/>
      <c r="AN10" s="226"/>
      <c r="AO10" s="226"/>
      <c r="AP10" s="226"/>
      <c r="AQ10" s="227"/>
      <c r="AR10" s="233"/>
      <c r="AS10" s="233"/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</row>
    <row r="11" spans="1:55">
      <c r="A11" s="14">
        <f t="shared" si="0"/>
        <v>6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4"/>
      <c r="R11" s="234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25"/>
      <c r="AK11" s="226"/>
      <c r="AL11" s="226"/>
      <c r="AM11" s="226"/>
      <c r="AN11" s="226"/>
      <c r="AO11" s="226"/>
      <c r="AP11" s="226"/>
      <c r="AQ11" s="227"/>
      <c r="AR11" s="233"/>
      <c r="AS11" s="233"/>
      <c r="AT11" s="233"/>
      <c r="AU11" s="233"/>
      <c r="AV11" s="233"/>
      <c r="AW11" s="233"/>
      <c r="AX11" s="233"/>
      <c r="AY11" s="233"/>
      <c r="AZ11" s="233"/>
      <c r="BA11" s="233"/>
      <c r="BB11" s="233"/>
      <c r="BC11" s="233"/>
    </row>
    <row r="12" spans="1:55">
      <c r="A12" s="14">
        <f t="shared" si="0"/>
        <v>7</v>
      </c>
      <c r="B12" s="233"/>
      <c r="C12" s="233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4"/>
      <c r="R12" s="234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25"/>
      <c r="AK12" s="226"/>
      <c r="AL12" s="226"/>
      <c r="AM12" s="226"/>
      <c r="AN12" s="226"/>
      <c r="AO12" s="226"/>
      <c r="AP12" s="226"/>
      <c r="AQ12" s="227"/>
      <c r="AR12" s="233"/>
      <c r="AS12" s="233"/>
      <c r="AT12" s="233"/>
      <c r="AU12" s="233"/>
      <c r="AV12" s="233"/>
      <c r="AW12" s="233"/>
      <c r="AX12" s="233"/>
      <c r="AY12" s="233"/>
      <c r="AZ12" s="233"/>
      <c r="BA12" s="233"/>
      <c r="BB12" s="233"/>
      <c r="BC12" s="233"/>
    </row>
    <row r="13" spans="1:55">
      <c r="A13" s="14">
        <f t="shared" si="0"/>
        <v>8</v>
      </c>
      <c r="B13" s="233"/>
      <c r="C13" s="233"/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4"/>
      <c r="R13" s="234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25"/>
      <c r="AK13" s="226"/>
      <c r="AL13" s="226"/>
      <c r="AM13" s="226"/>
      <c r="AN13" s="226"/>
      <c r="AO13" s="226"/>
      <c r="AP13" s="226"/>
      <c r="AQ13" s="227"/>
      <c r="AR13" s="233"/>
      <c r="AS13" s="233"/>
      <c r="AT13" s="233"/>
      <c r="AU13" s="233"/>
      <c r="AV13" s="233"/>
      <c r="AW13" s="233"/>
      <c r="AX13" s="233"/>
      <c r="AY13" s="233"/>
      <c r="AZ13" s="233"/>
      <c r="BA13" s="233"/>
      <c r="BB13" s="233"/>
      <c r="BC13" s="233"/>
    </row>
    <row r="14" spans="1:55">
      <c r="A14" s="14">
        <f t="shared" si="0"/>
        <v>9</v>
      </c>
      <c r="B14" s="233"/>
      <c r="C14" s="233"/>
      <c r="D14" s="233"/>
      <c r="E14" s="233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4"/>
      <c r="R14" s="234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25"/>
      <c r="AK14" s="226"/>
      <c r="AL14" s="226"/>
      <c r="AM14" s="226"/>
      <c r="AN14" s="226"/>
      <c r="AO14" s="226"/>
      <c r="AP14" s="226"/>
      <c r="AQ14" s="227"/>
      <c r="AR14" s="233"/>
      <c r="AS14" s="233"/>
      <c r="AT14" s="233"/>
      <c r="AU14" s="233"/>
      <c r="AV14" s="233"/>
      <c r="AW14" s="233"/>
      <c r="AX14" s="233"/>
      <c r="AY14" s="233"/>
      <c r="AZ14" s="233"/>
      <c r="BA14" s="233"/>
      <c r="BB14" s="233"/>
      <c r="BC14" s="233"/>
    </row>
    <row r="15" spans="1:55">
      <c r="A15" s="14">
        <f t="shared" si="0"/>
        <v>10</v>
      </c>
      <c r="B15" s="233"/>
      <c r="C15" s="233"/>
      <c r="D15" s="233"/>
      <c r="E15" s="233"/>
      <c r="F15" s="233"/>
      <c r="G15" s="233"/>
      <c r="H15" s="233"/>
      <c r="I15" s="233"/>
      <c r="J15" s="233"/>
      <c r="K15" s="233"/>
      <c r="L15" s="233"/>
      <c r="M15" s="233"/>
      <c r="N15" s="233"/>
      <c r="O15" s="233"/>
      <c r="P15" s="233"/>
      <c r="Q15" s="234"/>
      <c r="R15" s="234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25"/>
      <c r="AK15" s="226"/>
      <c r="AL15" s="226"/>
      <c r="AM15" s="226"/>
      <c r="AN15" s="226"/>
      <c r="AO15" s="226"/>
      <c r="AP15" s="226"/>
      <c r="AQ15" s="227"/>
      <c r="AR15" s="233"/>
      <c r="AS15" s="233"/>
      <c r="AT15" s="233"/>
      <c r="AU15" s="233"/>
      <c r="AV15" s="233"/>
      <c r="AW15" s="233"/>
      <c r="AX15" s="233"/>
      <c r="AY15" s="233"/>
      <c r="AZ15" s="233"/>
      <c r="BA15" s="233"/>
      <c r="BB15" s="233"/>
      <c r="BC15" s="233"/>
    </row>
    <row r="16" spans="1:55">
      <c r="A16" s="14">
        <f t="shared" si="0"/>
        <v>11</v>
      </c>
      <c r="B16" s="233"/>
      <c r="C16" s="233"/>
      <c r="D16" s="233"/>
      <c r="E16" s="233"/>
      <c r="F16" s="233"/>
      <c r="G16" s="233"/>
      <c r="H16" s="233"/>
      <c r="I16" s="233"/>
      <c r="J16" s="233"/>
      <c r="K16" s="233"/>
      <c r="L16" s="233"/>
      <c r="M16" s="233"/>
      <c r="N16" s="233"/>
      <c r="O16" s="233"/>
      <c r="P16" s="233"/>
      <c r="Q16" s="234"/>
      <c r="R16" s="234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25"/>
      <c r="AK16" s="226"/>
      <c r="AL16" s="226"/>
      <c r="AM16" s="226"/>
      <c r="AN16" s="226"/>
      <c r="AO16" s="226"/>
      <c r="AP16" s="226"/>
      <c r="AQ16" s="227"/>
      <c r="AR16" s="233"/>
      <c r="AS16" s="233"/>
      <c r="AT16" s="233"/>
      <c r="AU16" s="233"/>
      <c r="AV16" s="233"/>
      <c r="AW16" s="233"/>
      <c r="AX16" s="233"/>
      <c r="AY16" s="233"/>
      <c r="AZ16" s="233"/>
      <c r="BA16" s="233"/>
      <c r="BB16" s="233"/>
      <c r="BC16" s="233"/>
    </row>
    <row r="17" spans="1:55">
      <c r="A17" s="14">
        <f t="shared" si="0"/>
        <v>12</v>
      </c>
      <c r="B17" s="233"/>
      <c r="C17" s="233"/>
      <c r="D17" s="233"/>
      <c r="E17" s="233"/>
      <c r="F17" s="233"/>
      <c r="G17" s="233"/>
      <c r="H17" s="233"/>
      <c r="I17" s="233"/>
      <c r="J17" s="233"/>
      <c r="K17" s="233"/>
      <c r="L17" s="233"/>
      <c r="M17" s="233"/>
      <c r="N17" s="233"/>
      <c r="O17" s="233"/>
      <c r="P17" s="233"/>
      <c r="Q17" s="234"/>
      <c r="R17" s="234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233"/>
      <c r="AQ17" s="233"/>
      <c r="AR17" s="233"/>
      <c r="AS17" s="233"/>
      <c r="AT17" s="233"/>
      <c r="AU17" s="233"/>
      <c r="AV17" s="233"/>
      <c r="AW17" s="233"/>
      <c r="AX17" s="233"/>
      <c r="AY17" s="233"/>
      <c r="AZ17" s="233"/>
      <c r="BA17" s="233"/>
      <c r="BB17" s="233"/>
      <c r="BC17" s="233"/>
    </row>
    <row r="18" spans="1:55">
      <c r="A18" s="14">
        <f t="shared" si="0"/>
        <v>13</v>
      </c>
      <c r="B18" s="233"/>
      <c r="C18" s="233"/>
      <c r="D18" s="233"/>
      <c r="E18" s="233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233"/>
      <c r="Q18" s="234"/>
      <c r="R18" s="234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233"/>
      <c r="AQ18" s="233"/>
      <c r="AR18" s="233"/>
      <c r="AS18" s="233"/>
      <c r="AT18" s="233"/>
      <c r="AU18" s="233"/>
      <c r="AV18" s="233"/>
      <c r="AW18" s="233"/>
      <c r="AX18" s="233"/>
      <c r="AY18" s="233"/>
      <c r="AZ18" s="233"/>
      <c r="BA18" s="233"/>
      <c r="BB18" s="233"/>
      <c r="BC18" s="233"/>
    </row>
    <row r="19" spans="1:55">
      <c r="A19" s="14">
        <f t="shared" si="0"/>
        <v>14</v>
      </c>
      <c r="B19" s="233"/>
      <c r="C19" s="233"/>
      <c r="D19" s="233"/>
      <c r="E19" s="233"/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3"/>
      <c r="Q19" s="234"/>
      <c r="R19" s="234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233"/>
      <c r="AQ19" s="233"/>
      <c r="AR19" s="233"/>
      <c r="AS19" s="233"/>
      <c r="AT19" s="233"/>
      <c r="AU19" s="233"/>
      <c r="AV19" s="233"/>
      <c r="AW19" s="233"/>
      <c r="AX19" s="233"/>
      <c r="AY19" s="233"/>
      <c r="AZ19" s="233"/>
      <c r="BA19" s="233"/>
      <c r="BB19" s="233"/>
      <c r="BC19" s="233"/>
    </row>
    <row r="20" spans="1:55">
      <c r="A20" s="14">
        <f t="shared" si="0"/>
        <v>15</v>
      </c>
      <c r="B20" s="233"/>
      <c r="C20" s="233"/>
      <c r="D20" s="233"/>
      <c r="E20" s="233"/>
      <c r="F20" s="233"/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34"/>
      <c r="R20" s="234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233"/>
      <c r="AQ20" s="233"/>
      <c r="AR20" s="233"/>
      <c r="AS20" s="233"/>
      <c r="AT20" s="233"/>
      <c r="AU20" s="233"/>
      <c r="AV20" s="233"/>
      <c r="AW20" s="233"/>
      <c r="AX20" s="233"/>
      <c r="AY20" s="233"/>
      <c r="AZ20" s="233"/>
      <c r="BA20" s="233"/>
      <c r="BB20" s="233"/>
      <c r="BC20" s="233"/>
    </row>
    <row r="21" spans="1:55">
      <c r="A21" s="14">
        <f t="shared" si="0"/>
        <v>16</v>
      </c>
      <c r="B21" s="233"/>
      <c r="C21" s="233"/>
      <c r="D21" s="233"/>
      <c r="E21" s="233"/>
      <c r="F21" s="233"/>
      <c r="G21" s="233"/>
      <c r="H21" s="233"/>
      <c r="I21" s="233"/>
      <c r="J21" s="233"/>
      <c r="K21" s="233"/>
      <c r="L21" s="233"/>
      <c r="M21" s="233"/>
      <c r="N21" s="233"/>
      <c r="O21" s="233"/>
      <c r="P21" s="233"/>
      <c r="Q21" s="234"/>
      <c r="R21" s="234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233"/>
      <c r="AQ21" s="233"/>
      <c r="AR21" s="233"/>
      <c r="AS21" s="233"/>
      <c r="AT21" s="233"/>
      <c r="AU21" s="233"/>
      <c r="AV21" s="233"/>
      <c r="AW21" s="233"/>
      <c r="AX21" s="233"/>
      <c r="AY21" s="233"/>
      <c r="AZ21" s="233"/>
      <c r="BA21" s="233"/>
      <c r="BB21" s="233"/>
      <c r="BC21" s="233"/>
    </row>
    <row r="22" spans="1:55">
      <c r="A22" s="14">
        <f t="shared" si="0"/>
        <v>17</v>
      </c>
      <c r="B22" s="233"/>
      <c r="C22" s="233"/>
      <c r="D22" s="233"/>
      <c r="E22" s="233"/>
      <c r="F22" s="233"/>
      <c r="G22" s="233"/>
      <c r="H22" s="233"/>
      <c r="I22" s="233"/>
      <c r="J22" s="233"/>
      <c r="K22" s="233"/>
      <c r="L22" s="233"/>
      <c r="M22" s="233"/>
      <c r="N22" s="233"/>
      <c r="O22" s="233"/>
      <c r="P22" s="233"/>
      <c r="Q22" s="234"/>
      <c r="R22" s="234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233"/>
      <c r="AQ22" s="233"/>
      <c r="AR22" s="233"/>
      <c r="AS22" s="233"/>
      <c r="AT22" s="233"/>
      <c r="AU22" s="233"/>
      <c r="AV22" s="233"/>
      <c r="AW22" s="233"/>
      <c r="AX22" s="233"/>
      <c r="AY22" s="233"/>
      <c r="AZ22" s="233"/>
      <c r="BA22" s="233"/>
      <c r="BB22" s="233"/>
      <c r="BC22" s="233"/>
    </row>
    <row r="23" spans="1:55">
      <c r="A23" s="14">
        <f t="shared" si="0"/>
        <v>18</v>
      </c>
      <c r="B23" s="233"/>
      <c r="C23" s="233"/>
      <c r="D23" s="233"/>
      <c r="E23" s="233"/>
      <c r="F23" s="233"/>
      <c r="G23" s="233"/>
      <c r="H23" s="233"/>
      <c r="I23" s="233"/>
      <c r="J23" s="233"/>
      <c r="K23" s="233"/>
      <c r="L23" s="233"/>
      <c r="M23" s="233"/>
      <c r="N23" s="233"/>
      <c r="O23" s="233"/>
      <c r="P23" s="233"/>
      <c r="Q23" s="234"/>
      <c r="R23" s="234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233"/>
      <c r="AQ23" s="233"/>
      <c r="AR23" s="233"/>
      <c r="AS23" s="233"/>
      <c r="AT23" s="233"/>
      <c r="AU23" s="233"/>
      <c r="AV23" s="233"/>
      <c r="AW23" s="233"/>
      <c r="AX23" s="233"/>
      <c r="AY23" s="233"/>
      <c r="AZ23" s="233"/>
      <c r="BA23" s="233"/>
      <c r="BB23" s="233"/>
      <c r="BC23" s="233"/>
    </row>
    <row r="24" spans="1:55">
      <c r="A24" s="14">
        <f t="shared" si="0"/>
        <v>19</v>
      </c>
      <c r="B24" s="233"/>
      <c r="C24" s="233"/>
      <c r="D24" s="233"/>
      <c r="E24" s="233"/>
      <c r="F24" s="233"/>
      <c r="G24" s="233"/>
      <c r="H24" s="233"/>
      <c r="I24" s="233"/>
      <c r="J24" s="233"/>
      <c r="K24" s="233"/>
      <c r="L24" s="233"/>
      <c r="M24" s="233"/>
      <c r="N24" s="233"/>
      <c r="O24" s="233"/>
      <c r="P24" s="233"/>
      <c r="Q24" s="234"/>
      <c r="R24" s="234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233"/>
      <c r="AQ24" s="233"/>
      <c r="AR24" s="233"/>
      <c r="AS24" s="233"/>
      <c r="AT24" s="233"/>
      <c r="AU24" s="233"/>
      <c r="AV24" s="233"/>
      <c r="AW24" s="233"/>
      <c r="AX24" s="233"/>
      <c r="AY24" s="233"/>
      <c r="AZ24" s="233"/>
      <c r="BA24" s="233"/>
      <c r="BB24" s="233"/>
      <c r="BC24" s="233"/>
    </row>
    <row r="25" spans="1:55">
      <c r="A25" s="14">
        <f t="shared" si="0"/>
        <v>20</v>
      </c>
      <c r="B25" s="233"/>
      <c r="C25" s="233"/>
      <c r="D25" s="233"/>
      <c r="E25" s="233"/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3"/>
      <c r="Q25" s="234"/>
      <c r="R25" s="234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233"/>
      <c r="AQ25" s="233"/>
      <c r="AR25" s="233"/>
      <c r="AS25" s="233"/>
      <c r="AT25" s="233"/>
      <c r="AU25" s="233"/>
      <c r="AV25" s="233"/>
      <c r="AW25" s="233"/>
      <c r="AX25" s="233"/>
      <c r="AY25" s="233"/>
      <c r="AZ25" s="233"/>
      <c r="BA25" s="233"/>
      <c r="BB25" s="233"/>
      <c r="BC25" s="233"/>
    </row>
    <row r="26" spans="1:55">
      <c r="A26" s="14">
        <f t="shared" si="0"/>
        <v>21</v>
      </c>
      <c r="B26" s="233"/>
      <c r="C26" s="233"/>
      <c r="D26" s="233"/>
      <c r="E26" s="233"/>
      <c r="F26" s="233"/>
      <c r="G26" s="233"/>
      <c r="H26" s="233"/>
      <c r="I26" s="233"/>
      <c r="J26" s="233"/>
      <c r="K26" s="233"/>
      <c r="L26" s="233"/>
      <c r="M26" s="233"/>
      <c r="N26" s="233"/>
      <c r="O26" s="233"/>
      <c r="P26" s="233"/>
      <c r="Q26" s="234"/>
      <c r="R26" s="234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233"/>
      <c r="AQ26" s="233"/>
      <c r="AR26" s="233"/>
      <c r="AS26" s="233"/>
      <c r="AT26" s="233"/>
      <c r="AU26" s="233"/>
      <c r="AV26" s="233"/>
      <c r="AW26" s="233"/>
      <c r="AX26" s="233"/>
      <c r="AY26" s="233"/>
      <c r="AZ26" s="233"/>
      <c r="BA26" s="233"/>
      <c r="BB26" s="233"/>
      <c r="BC26" s="233"/>
    </row>
    <row r="27" spans="1:55">
      <c r="A27" s="14">
        <f t="shared" si="0"/>
        <v>22</v>
      </c>
      <c r="B27" s="233"/>
      <c r="C27" s="233"/>
      <c r="D27" s="233"/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33"/>
      <c r="P27" s="233"/>
      <c r="Q27" s="234"/>
      <c r="R27" s="234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233"/>
      <c r="AQ27" s="233"/>
      <c r="AR27" s="233"/>
      <c r="AS27" s="233"/>
      <c r="AT27" s="233"/>
      <c r="AU27" s="233"/>
      <c r="AV27" s="233"/>
      <c r="AW27" s="233"/>
      <c r="AX27" s="233"/>
      <c r="AY27" s="233"/>
      <c r="AZ27" s="233"/>
      <c r="BA27" s="233"/>
      <c r="BB27" s="233"/>
      <c r="BC27" s="233"/>
    </row>
    <row r="28" spans="1:55">
      <c r="A28" s="14">
        <f t="shared" si="0"/>
        <v>23</v>
      </c>
      <c r="B28" s="233"/>
      <c r="C28" s="233"/>
      <c r="D28" s="233"/>
      <c r="E28" s="233"/>
      <c r="F28" s="233"/>
      <c r="G28" s="233"/>
      <c r="H28" s="233"/>
      <c r="I28" s="233"/>
      <c r="J28" s="233"/>
      <c r="K28" s="233"/>
      <c r="L28" s="233"/>
      <c r="M28" s="233"/>
      <c r="N28" s="233"/>
      <c r="O28" s="233"/>
      <c r="P28" s="233"/>
      <c r="Q28" s="234"/>
      <c r="R28" s="234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233"/>
      <c r="AQ28" s="233"/>
      <c r="AR28" s="233"/>
      <c r="AS28" s="233"/>
      <c r="AT28" s="233"/>
      <c r="AU28" s="233"/>
      <c r="AV28" s="233"/>
      <c r="AW28" s="233"/>
      <c r="AX28" s="233"/>
      <c r="AY28" s="233"/>
      <c r="AZ28" s="233"/>
      <c r="BA28" s="233"/>
      <c r="BB28" s="233"/>
      <c r="BC28" s="233"/>
    </row>
    <row r="29" spans="1:55">
      <c r="A29" s="14">
        <f t="shared" si="0"/>
        <v>24</v>
      </c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233"/>
      <c r="O29" s="233"/>
      <c r="P29" s="233"/>
      <c r="Q29" s="234"/>
      <c r="R29" s="234"/>
      <c r="S29" s="233"/>
      <c r="T29" s="233"/>
      <c r="U29" s="233"/>
      <c r="V29" s="233"/>
      <c r="W29" s="233"/>
      <c r="X29" s="233"/>
      <c r="Y29" s="233"/>
      <c r="Z29" s="233"/>
      <c r="AA29" s="233"/>
      <c r="AB29" s="233"/>
      <c r="AC29" s="233"/>
      <c r="AD29" s="233"/>
      <c r="AE29" s="233"/>
      <c r="AF29" s="233"/>
      <c r="AG29" s="233"/>
      <c r="AH29" s="233"/>
      <c r="AI29" s="233"/>
      <c r="AJ29" s="233"/>
      <c r="AK29" s="233"/>
      <c r="AL29" s="233"/>
      <c r="AM29" s="233"/>
      <c r="AN29" s="233"/>
      <c r="AO29" s="233"/>
      <c r="AP29" s="233"/>
      <c r="AQ29" s="233"/>
      <c r="AR29" s="233"/>
      <c r="AS29" s="233"/>
      <c r="AT29" s="233"/>
      <c r="AU29" s="233"/>
      <c r="AV29" s="233"/>
      <c r="AW29" s="233"/>
      <c r="AX29" s="233"/>
      <c r="AY29" s="233"/>
      <c r="AZ29" s="233"/>
      <c r="BA29" s="233"/>
      <c r="BB29" s="233"/>
      <c r="BC29" s="233"/>
    </row>
    <row r="30" spans="1:55">
      <c r="A30" s="14">
        <f t="shared" si="0"/>
        <v>25</v>
      </c>
      <c r="B30" s="233"/>
      <c r="C30" s="233"/>
      <c r="D30" s="233"/>
      <c r="E30" s="233"/>
      <c r="F30" s="233"/>
      <c r="G30" s="233"/>
      <c r="H30" s="233"/>
      <c r="I30" s="233"/>
      <c r="J30" s="233"/>
      <c r="K30" s="233"/>
      <c r="L30" s="233"/>
      <c r="M30" s="233"/>
      <c r="N30" s="233"/>
      <c r="O30" s="233"/>
      <c r="P30" s="233"/>
      <c r="Q30" s="234"/>
      <c r="R30" s="234"/>
      <c r="S30" s="233"/>
      <c r="T30" s="233"/>
      <c r="U30" s="233"/>
      <c r="V30" s="233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  <c r="AG30" s="233"/>
      <c r="AH30" s="233"/>
      <c r="AI30" s="233"/>
      <c r="AJ30" s="233"/>
      <c r="AK30" s="233"/>
      <c r="AL30" s="233"/>
      <c r="AM30" s="233"/>
      <c r="AN30" s="233"/>
      <c r="AO30" s="233"/>
      <c r="AP30" s="233"/>
      <c r="AQ30" s="233"/>
      <c r="AR30" s="233"/>
      <c r="AS30" s="233"/>
      <c r="AT30" s="233"/>
      <c r="AU30" s="233"/>
      <c r="AV30" s="233"/>
      <c r="AW30" s="233"/>
      <c r="AX30" s="233"/>
      <c r="AY30" s="233"/>
      <c r="AZ30" s="233"/>
      <c r="BA30" s="233"/>
      <c r="BB30" s="233"/>
      <c r="BC30" s="233"/>
    </row>
    <row r="31" spans="1:55">
      <c r="A31" s="14">
        <f t="shared" si="0"/>
        <v>26</v>
      </c>
      <c r="B31" s="233"/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233"/>
      <c r="N31" s="233"/>
      <c r="O31" s="233"/>
      <c r="P31" s="233"/>
      <c r="Q31" s="234"/>
      <c r="R31" s="234"/>
      <c r="S31" s="233"/>
      <c r="T31" s="233"/>
      <c r="U31" s="233"/>
      <c r="V31" s="233"/>
      <c r="W31" s="233"/>
      <c r="X31" s="233"/>
      <c r="Y31" s="233"/>
      <c r="Z31" s="233"/>
      <c r="AA31" s="233"/>
      <c r="AB31" s="233"/>
      <c r="AC31" s="233"/>
      <c r="AD31" s="233"/>
      <c r="AE31" s="233"/>
      <c r="AF31" s="233"/>
      <c r="AG31" s="233"/>
      <c r="AH31" s="233"/>
      <c r="AI31" s="233"/>
      <c r="AJ31" s="233"/>
      <c r="AK31" s="233"/>
      <c r="AL31" s="233"/>
      <c r="AM31" s="233"/>
      <c r="AN31" s="233"/>
      <c r="AO31" s="233"/>
      <c r="AP31" s="233"/>
      <c r="AQ31" s="233"/>
      <c r="AR31" s="233"/>
      <c r="AS31" s="233"/>
      <c r="AT31" s="233"/>
      <c r="AU31" s="233"/>
      <c r="AV31" s="233"/>
      <c r="AW31" s="233"/>
      <c r="AX31" s="233"/>
      <c r="AY31" s="233"/>
      <c r="AZ31" s="233"/>
      <c r="BA31" s="233"/>
      <c r="BB31" s="233"/>
      <c r="BC31" s="233"/>
    </row>
    <row r="32" spans="1:55">
      <c r="A32" s="14">
        <f t="shared" si="0"/>
        <v>27</v>
      </c>
      <c r="B32" s="233"/>
      <c r="C32" s="233"/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4"/>
      <c r="R32" s="234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3"/>
      <c r="AJ32" s="233"/>
      <c r="AK32" s="233"/>
      <c r="AL32" s="233"/>
      <c r="AM32" s="233"/>
      <c r="AN32" s="233"/>
      <c r="AO32" s="233"/>
      <c r="AP32" s="233"/>
      <c r="AQ32" s="233"/>
      <c r="AR32" s="233"/>
      <c r="AS32" s="233"/>
      <c r="AT32" s="233"/>
      <c r="AU32" s="233"/>
      <c r="AV32" s="233"/>
      <c r="AW32" s="233"/>
      <c r="AX32" s="233"/>
      <c r="AY32" s="233"/>
      <c r="AZ32" s="233"/>
      <c r="BA32" s="233"/>
      <c r="BB32" s="233"/>
      <c r="BC32" s="233"/>
    </row>
    <row r="33" spans="1:55">
      <c r="A33" s="14">
        <f t="shared" si="0"/>
        <v>28</v>
      </c>
      <c r="B33" s="233"/>
      <c r="C33" s="233"/>
      <c r="D33" s="233"/>
      <c r="E33" s="233"/>
      <c r="F33" s="233"/>
      <c r="G33" s="233"/>
      <c r="H33" s="233"/>
      <c r="I33" s="233"/>
      <c r="J33" s="233"/>
      <c r="K33" s="233"/>
      <c r="L33" s="233"/>
      <c r="M33" s="233"/>
      <c r="N33" s="233"/>
      <c r="O33" s="233"/>
      <c r="P33" s="233"/>
      <c r="Q33" s="234"/>
      <c r="R33" s="234"/>
      <c r="S33" s="233"/>
      <c r="T33" s="233"/>
      <c r="U33" s="233"/>
      <c r="V33" s="233"/>
      <c r="W33" s="233"/>
      <c r="X33" s="233"/>
      <c r="Y33" s="233"/>
      <c r="Z33" s="233"/>
      <c r="AA33" s="233"/>
      <c r="AB33" s="233"/>
      <c r="AC33" s="233"/>
      <c r="AD33" s="233"/>
      <c r="AE33" s="233"/>
      <c r="AF33" s="233"/>
      <c r="AG33" s="233"/>
      <c r="AH33" s="233"/>
      <c r="AI33" s="233"/>
      <c r="AJ33" s="233"/>
      <c r="AK33" s="233"/>
      <c r="AL33" s="233"/>
      <c r="AM33" s="233"/>
      <c r="AN33" s="233"/>
      <c r="AO33" s="233"/>
      <c r="AP33" s="233"/>
      <c r="AQ33" s="233"/>
      <c r="AR33" s="233"/>
      <c r="AS33" s="233"/>
      <c r="AT33" s="233"/>
      <c r="AU33" s="233"/>
      <c r="AV33" s="233"/>
      <c r="AW33" s="233"/>
      <c r="AX33" s="233"/>
      <c r="AY33" s="233"/>
      <c r="AZ33" s="233"/>
      <c r="BA33" s="233"/>
      <c r="BB33" s="233"/>
      <c r="BC33" s="233"/>
    </row>
    <row r="34" spans="1:55">
      <c r="A34" s="14">
        <f t="shared" si="0"/>
        <v>29</v>
      </c>
      <c r="B34" s="233"/>
      <c r="C34" s="233"/>
      <c r="D34" s="233"/>
      <c r="E34" s="233"/>
      <c r="F34" s="233"/>
      <c r="G34" s="233"/>
      <c r="H34" s="233"/>
      <c r="I34" s="233"/>
      <c r="J34" s="233"/>
      <c r="K34" s="233"/>
      <c r="L34" s="233"/>
      <c r="M34" s="233"/>
      <c r="N34" s="233"/>
      <c r="O34" s="233"/>
      <c r="P34" s="233"/>
      <c r="Q34" s="234"/>
      <c r="R34" s="234"/>
      <c r="S34" s="233"/>
      <c r="T34" s="233"/>
      <c r="U34" s="233"/>
      <c r="V34" s="233"/>
      <c r="W34" s="233"/>
      <c r="X34" s="233"/>
      <c r="Y34" s="233"/>
      <c r="Z34" s="233"/>
      <c r="AA34" s="233"/>
      <c r="AB34" s="233"/>
      <c r="AC34" s="233"/>
      <c r="AD34" s="233"/>
      <c r="AE34" s="233"/>
      <c r="AF34" s="233"/>
      <c r="AG34" s="233"/>
      <c r="AH34" s="233"/>
      <c r="AI34" s="233"/>
      <c r="AJ34" s="233"/>
      <c r="AK34" s="233"/>
      <c r="AL34" s="233"/>
      <c r="AM34" s="233"/>
      <c r="AN34" s="233"/>
      <c r="AO34" s="233"/>
      <c r="AP34" s="233"/>
      <c r="AQ34" s="233"/>
      <c r="AR34" s="233"/>
      <c r="AS34" s="233"/>
      <c r="AT34" s="233"/>
      <c r="AU34" s="233"/>
      <c r="AV34" s="233"/>
      <c r="AW34" s="233"/>
      <c r="AX34" s="233"/>
      <c r="AY34" s="233"/>
      <c r="AZ34" s="233"/>
      <c r="BA34" s="233"/>
      <c r="BB34" s="233"/>
      <c r="BC34" s="233"/>
    </row>
    <row r="35" spans="1:55">
      <c r="A35" s="14">
        <f t="shared" si="0"/>
        <v>30</v>
      </c>
      <c r="B35" s="233"/>
      <c r="C35" s="233"/>
      <c r="D35" s="233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234"/>
      <c r="R35" s="234"/>
      <c r="S35" s="233"/>
      <c r="T35" s="233"/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H35" s="233"/>
      <c r="AI35" s="233"/>
      <c r="AJ35" s="233"/>
      <c r="AK35" s="233"/>
      <c r="AL35" s="233"/>
      <c r="AM35" s="233"/>
      <c r="AN35" s="233"/>
      <c r="AO35" s="233"/>
      <c r="AP35" s="233"/>
      <c r="AQ35" s="233"/>
      <c r="AR35" s="233"/>
      <c r="AS35" s="233"/>
      <c r="AT35" s="233"/>
      <c r="AU35" s="233"/>
      <c r="AV35" s="233"/>
      <c r="AW35" s="233"/>
      <c r="AX35" s="233"/>
      <c r="AY35" s="233"/>
      <c r="AZ35" s="233"/>
      <c r="BA35" s="233"/>
      <c r="BB35" s="233"/>
      <c r="BC35" s="233"/>
    </row>
    <row r="36" spans="1:55">
      <c r="A36" s="14">
        <f t="shared" si="0"/>
        <v>31</v>
      </c>
      <c r="B36" s="233"/>
      <c r="C36" s="233"/>
      <c r="D36" s="233"/>
      <c r="E36" s="233"/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3"/>
      <c r="Q36" s="234"/>
      <c r="R36" s="234"/>
      <c r="S36" s="233"/>
      <c r="T36" s="233"/>
      <c r="U36" s="233"/>
      <c r="V36" s="233"/>
      <c r="W36" s="233"/>
      <c r="X36" s="233"/>
      <c r="Y36" s="233"/>
      <c r="Z36" s="233"/>
      <c r="AA36" s="233"/>
      <c r="AB36" s="233"/>
      <c r="AC36" s="233"/>
      <c r="AD36" s="233"/>
      <c r="AE36" s="233"/>
      <c r="AF36" s="233"/>
      <c r="AG36" s="233"/>
      <c r="AH36" s="233"/>
      <c r="AI36" s="233"/>
      <c r="AJ36" s="233"/>
      <c r="AK36" s="233"/>
      <c r="AL36" s="233"/>
      <c r="AM36" s="233"/>
      <c r="AN36" s="233"/>
      <c r="AO36" s="233"/>
      <c r="AP36" s="233"/>
      <c r="AQ36" s="233"/>
      <c r="AR36" s="233"/>
      <c r="AS36" s="233"/>
      <c r="AT36" s="233"/>
      <c r="AU36" s="233"/>
      <c r="AV36" s="233"/>
      <c r="AW36" s="233"/>
      <c r="AX36" s="233"/>
      <c r="AY36" s="233"/>
      <c r="AZ36" s="233"/>
      <c r="BA36" s="233"/>
      <c r="BB36" s="233"/>
      <c r="BC36" s="233"/>
    </row>
    <row r="37" spans="1:55">
      <c r="A37" s="14">
        <f t="shared" si="0"/>
        <v>32</v>
      </c>
      <c r="B37" s="233"/>
      <c r="C37" s="233"/>
      <c r="D37" s="233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  <c r="Q37" s="234"/>
      <c r="R37" s="234"/>
      <c r="S37" s="233"/>
      <c r="T37" s="233"/>
      <c r="U37" s="233"/>
      <c r="V37" s="233"/>
      <c r="W37" s="233"/>
      <c r="X37" s="233"/>
      <c r="Y37" s="233"/>
      <c r="Z37" s="233"/>
      <c r="AA37" s="233"/>
      <c r="AB37" s="233"/>
      <c r="AC37" s="233"/>
      <c r="AD37" s="233"/>
      <c r="AE37" s="233"/>
      <c r="AF37" s="233"/>
      <c r="AG37" s="233"/>
      <c r="AH37" s="233"/>
      <c r="AI37" s="233"/>
      <c r="AJ37" s="233"/>
      <c r="AK37" s="233"/>
      <c r="AL37" s="233"/>
      <c r="AM37" s="233"/>
      <c r="AN37" s="233"/>
      <c r="AO37" s="233"/>
      <c r="AP37" s="233"/>
      <c r="AQ37" s="233"/>
      <c r="AR37" s="233"/>
      <c r="AS37" s="233"/>
      <c r="AT37" s="233"/>
      <c r="AU37" s="233"/>
      <c r="AV37" s="233"/>
      <c r="AW37" s="233"/>
      <c r="AX37" s="233"/>
      <c r="AY37" s="233"/>
      <c r="AZ37" s="233"/>
      <c r="BA37" s="233"/>
      <c r="BB37" s="233"/>
      <c r="BC37" s="233"/>
    </row>
    <row r="38" spans="1:55">
      <c r="A38" s="14">
        <f t="shared" si="0"/>
        <v>33</v>
      </c>
      <c r="B38" s="233"/>
      <c r="C38" s="233"/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4"/>
      <c r="R38" s="234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3"/>
      <c r="AJ38" s="233"/>
      <c r="AK38" s="233"/>
      <c r="AL38" s="233"/>
      <c r="AM38" s="233"/>
      <c r="AN38" s="233"/>
      <c r="AO38" s="233"/>
      <c r="AP38" s="233"/>
      <c r="AQ38" s="233"/>
      <c r="AR38" s="233"/>
      <c r="AS38" s="233"/>
      <c r="AT38" s="233"/>
      <c r="AU38" s="233"/>
      <c r="AV38" s="233"/>
      <c r="AW38" s="233"/>
      <c r="AX38" s="233"/>
      <c r="AY38" s="233"/>
      <c r="AZ38" s="233"/>
      <c r="BA38" s="233"/>
      <c r="BB38" s="233"/>
      <c r="BC38" s="233"/>
    </row>
    <row r="39" spans="1:55">
      <c r="A39" s="14">
        <f t="shared" si="0"/>
        <v>34</v>
      </c>
      <c r="B39" s="233"/>
      <c r="C39" s="233"/>
      <c r="D39" s="233"/>
      <c r="E39" s="233"/>
      <c r="F39" s="233"/>
      <c r="G39" s="233"/>
      <c r="H39" s="233"/>
      <c r="I39" s="233"/>
      <c r="J39" s="233"/>
      <c r="K39" s="233"/>
      <c r="L39" s="233"/>
      <c r="M39" s="233"/>
      <c r="N39" s="233"/>
      <c r="O39" s="233"/>
      <c r="P39" s="233"/>
      <c r="Q39" s="234"/>
      <c r="R39" s="234"/>
      <c r="S39" s="233"/>
      <c r="T39" s="233"/>
      <c r="U39" s="233"/>
      <c r="V39" s="233"/>
      <c r="W39" s="233"/>
      <c r="X39" s="233"/>
      <c r="Y39" s="233"/>
      <c r="Z39" s="233"/>
      <c r="AA39" s="233"/>
      <c r="AB39" s="233"/>
      <c r="AC39" s="233"/>
      <c r="AD39" s="233"/>
      <c r="AE39" s="233"/>
      <c r="AF39" s="233"/>
      <c r="AG39" s="233"/>
      <c r="AH39" s="233"/>
      <c r="AI39" s="233"/>
      <c r="AJ39" s="233"/>
      <c r="AK39" s="233"/>
      <c r="AL39" s="233"/>
      <c r="AM39" s="233"/>
      <c r="AN39" s="233"/>
      <c r="AO39" s="233"/>
      <c r="AP39" s="233"/>
      <c r="AQ39" s="233"/>
      <c r="AR39" s="233"/>
      <c r="AS39" s="233"/>
      <c r="AT39" s="233"/>
      <c r="AU39" s="233"/>
      <c r="AV39" s="233"/>
      <c r="AW39" s="233"/>
      <c r="AX39" s="233"/>
      <c r="AY39" s="233"/>
      <c r="AZ39" s="233"/>
      <c r="BA39" s="233"/>
      <c r="BB39" s="233"/>
      <c r="BC39" s="233"/>
    </row>
    <row r="40" spans="1:55">
      <c r="A40" s="14">
        <f t="shared" si="0"/>
        <v>35</v>
      </c>
      <c r="B40" s="233"/>
      <c r="C40" s="233"/>
      <c r="D40" s="233"/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  <c r="Q40" s="234"/>
      <c r="R40" s="234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H40" s="233"/>
      <c r="AI40" s="233"/>
      <c r="AJ40" s="233"/>
      <c r="AK40" s="233"/>
      <c r="AL40" s="233"/>
      <c r="AM40" s="233"/>
      <c r="AN40" s="233"/>
      <c r="AO40" s="233"/>
      <c r="AP40" s="233"/>
      <c r="AQ40" s="233"/>
      <c r="AR40" s="233"/>
      <c r="AS40" s="233"/>
      <c r="AT40" s="233"/>
      <c r="AU40" s="233"/>
      <c r="AV40" s="233"/>
      <c r="AW40" s="233"/>
      <c r="AX40" s="233"/>
      <c r="AY40" s="233"/>
      <c r="AZ40" s="233"/>
      <c r="BA40" s="233"/>
      <c r="BB40" s="233"/>
      <c r="BC40" s="233"/>
    </row>
    <row r="41" spans="1:55">
      <c r="A41" s="14">
        <f t="shared" si="0"/>
        <v>36</v>
      </c>
      <c r="B41" s="233"/>
      <c r="C41" s="233"/>
      <c r="D41" s="233"/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3"/>
      <c r="P41" s="233"/>
      <c r="Q41" s="234"/>
      <c r="R41" s="234"/>
      <c r="S41" s="233"/>
      <c r="T41" s="233"/>
      <c r="U41" s="233"/>
      <c r="V41" s="233"/>
      <c r="W41" s="233"/>
      <c r="X41" s="233"/>
      <c r="Y41" s="233"/>
      <c r="Z41" s="233"/>
      <c r="AA41" s="233"/>
      <c r="AB41" s="233"/>
      <c r="AC41" s="233"/>
      <c r="AD41" s="233"/>
      <c r="AE41" s="233"/>
      <c r="AF41" s="233"/>
      <c r="AG41" s="233"/>
      <c r="AH41" s="233"/>
      <c r="AI41" s="233"/>
      <c r="AJ41" s="233"/>
      <c r="AK41" s="233"/>
      <c r="AL41" s="233"/>
      <c r="AM41" s="233"/>
      <c r="AN41" s="233"/>
      <c r="AO41" s="233"/>
      <c r="AP41" s="233"/>
      <c r="AQ41" s="233"/>
      <c r="AR41" s="233"/>
      <c r="AS41" s="233"/>
      <c r="AT41" s="233"/>
      <c r="AU41" s="233"/>
      <c r="AV41" s="233"/>
      <c r="AW41" s="233"/>
      <c r="AX41" s="233"/>
      <c r="AY41" s="233"/>
      <c r="AZ41" s="233"/>
      <c r="BA41" s="233"/>
      <c r="BB41" s="233"/>
      <c r="BC41" s="233"/>
    </row>
    <row r="42" spans="1:55">
      <c r="A42" s="14">
        <f t="shared" si="0"/>
        <v>37</v>
      </c>
      <c r="B42" s="233"/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3"/>
      <c r="Q42" s="234"/>
      <c r="R42" s="234"/>
      <c r="S42" s="233"/>
      <c r="T42" s="233"/>
      <c r="U42" s="233"/>
      <c r="V42" s="233"/>
      <c r="W42" s="233"/>
      <c r="X42" s="233"/>
      <c r="Y42" s="233"/>
      <c r="Z42" s="233"/>
      <c r="AA42" s="233"/>
      <c r="AB42" s="233"/>
      <c r="AC42" s="233"/>
      <c r="AD42" s="233"/>
      <c r="AE42" s="233"/>
      <c r="AF42" s="233"/>
      <c r="AG42" s="233"/>
      <c r="AH42" s="233"/>
      <c r="AI42" s="233"/>
      <c r="AJ42" s="233"/>
      <c r="AK42" s="233"/>
      <c r="AL42" s="233"/>
      <c r="AM42" s="233"/>
      <c r="AN42" s="233"/>
      <c r="AO42" s="233"/>
      <c r="AP42" s="233"/>
      <c r="AQ42" s="233"/>
      <c r="AR42" s="233"/>
      <c r="AS42" s="233"/>
      <c r="AT42" s="233"/>
      <c r="AU42" s="233"/>
      <c r="AV42" s="233"/>
      <c r="AW42" s="233"/>
      <c r="AX42" s="233"/>
      <c r="AY42" s="233"/>
      <c r="AZ42" s="233"/>
      <c r="BA42" s="233"/>
      <c r="BB42" s="233"/>
      <c r="BC42" s="233"/>
    </row>
    <row r="43" spans="1:55">
      <c r="A43" s="14">
        <f t="shared" si="0"/>
        <v>38</v>
      </c>
      <c r="B43" s="233"/>
      <c r="C43" s="233"/>
      <c r="D43" s="233"/>
      <c r="E43" s="233"/>
      <c r="F43" s="233"/>
      <c r="G43" s="233"/>
      <c r="H43" s="233"/>
      <c r="I43" s="233"/>
      <c r="J43" s="233"/>
      <c r="K43" s="233"/>
      <c r="L43" s="233"/>
      <c r="M43" s="233"/>
      <c r="N43" s="233"/>
      <c r="O43" s="233"/>
      <c r="P43" s="233"/>
      <c r="Q43" s="234"/>
      <c r="R43" s="234"/>
      <c r="S43" s="233"/>
      <c r="T43" s="233"/>
      <c r="U43" s="233"/>
      <c r="V43" s="233"/>
      <c r="W43" s="233"/>
      <c r="X43" s="233"/>
      <c r="Y43" s="233"/>
      <c r="Z43" s="233"/>
      <c r="AA43" s="233"/>
      <c r="AB43" s="233"/>
      <c r="AC43" s="233"/>
      <c r="AD43" s="233"/>
      <c r="AE43" s="233"/>
      <c r="AF43" s="233"/>
      <c r="AG43" s="233"/>
      <c r="AH43" s="233"/>
      <c r="AI43" s="233"/>
      <c r="AJ43" s="233"/>
      <c r="AK43" s="233"/>
      <c r="AL43" s="233"/>
      <c r="AM43" s="233"/>
      <c r="AN43" s="233"/>
      <c r="AO43" s="233"/>
      <c r="AP43" s="233"/>
      <c r="AQ43" s="233"/>
      <c r="AR43" s="233"/>
      <c r="AS43" s="233"/>
      <c r="AT43" s="233"/>
      <c r="AU43" s="233"/>
      <c r="AV43" s="233"/>
      <c r="AW43" s="233"/>
      <c r="AX43" s="233"/>
      <c r="AY43" s="233"/>
      <c r="AZ43" s="233"/>
      <c r="BA43" s="233"/>
      <c r="BB43" s="233"/>
      <c r="BC43" s="233"/>
    </row>
    <row r="44" spans="1:55">
      <c r="A44" s="14">
        <f t="shared" si="0"/>
        <v>39</v>
      </c>
      <c r="B44" s="233"/>
      <c r="C44" s="233"/>
      <c r="D44" s="233"/>
      <c r="E44" s="233"/>
      <c r="F44" s="233"/>
      <c r="G44" s="233"/>
      <c r="H44" s="233"/>
      <c r="I44" s="233"/>
      <c r="J44" s="233"/>
      <c r="K44" s="233"/>
      <c r="L44" s="233"/>
      <c r="M44" s="233"/>
      <c r="N44" s="233"/>
      <c r="O44" s="233"/>
      <c r="P44" s="233"/>
      <c r="Q44" s="234"/>
      <c r="R44" s="234"/>
      <c r="S44" s="233"/>
      <c r="T44" s="233"/>
      <c r="U44" s="233"/>
      <c r="V44" s="233"/>
      <c r="W44" s="233"/>
      <c r="X44" s="233"/>
      <c r="Y44" s="233"/>
      <c r="Z44" s="233"/>
      <c r="AA44" s="233"/>
      <c r="AB44" s="233"/>
      <c r="AC44" s="233"/>
      <c r="AD44" s="233"/>
      <c r="AE44" s="233"/>
      <c r="AF44" s="233"/>
      <c r="AG44" s="233"/>
      <c r="AH44" s="233"/>
      <c r="AI44" s="233"/>
      <c r="AJ44" s="233"/>
      <c r="AK44" s="233"/>
      <c r="AL44" s="233"/>
      <c r="AM44" s="233"/>
      <c r="AN44" s="233"/>
      <c r="AO44" s="233"/>
      <c r="AP44" s="233"/>
      <c r="AQ44" s="233"/>
      <c r="AR44" s="233"/>
      <c r="AS44" s="233"/>
      <c r="AT44" s="233"/>
      <c r="AU44" s="233"/>
      <c r="AV44" s="233"/>
      <c r="AW44" s="233"/>
      <c r="AX44" s="233"/>
      <c r="AY44" s="233"/>
      <c r="AZ44" s="233"/>
      <c r="BA44" s="233"/>
      <c r="BB44" s="233"/>
      <c r="BC44" s="233"/>
    </row>
    <row r="45" spans="1:55">
      <c r="A45" s="14">
        <f t="shared" si="0"/>
        <v>40</v>
      </c>
      <c r="B45" s="233"/>
      <c r="C45" s="233"/>
      <c r="D45" s="233"/>
      <c r="E45" s="233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  <c r="Q45" s="234"/>
      <c r="R45" s="234"/>
      <c r="S45" s="233"/>
      <c r="T45" s="233"/>
      <c r="U45" s="233"/>
      <c r="V45" s="233"/>
      <c r="W45" s="233"/>
      <c r="X45" s="233"/>
      <c r="Y45" s="233"/>
      <c r="Z45" s="233"/>
      <c r="AA45" s="233"/>
      <c r="AB45" s="233"/>
      <c r="AC45" s="233"/>
      <c r="AD45" s="233"/>
      <c r="AE45" s="233"/>
      <c r="AF45" s="233"/>
      <c r="AG45" s="233"/>
      <c r="AH45" s="233"/>
      <c r="AI45" s="233"/>
      <c r="AJ45" s="233"/>
      <c r="AK45" s="233"/>
      <c r="AL45" s="233"/>
      <c r="AM45" s="233"/>
      <c r="AN45" s="233"/>
      <c r="AO45" s="233"/>
      <c r="AP45" s="233"/>
      <c r="AQ45" s="233"/>
      <c r="AR45" s="233"/>
      <c r="AS45" s="233"/>
      <c r="AT45" s="233"/>
      <c r="AU45" s="233"/>
      <c r="AV45" s="233"/>
      <c r="AW45" s="233"/>
      <c r="AX45" s="233"/>
      <c r="AY45" s="233"/>
      <c r="AZ45" s="233"/>
      <c r="BA45" s="233"/>
      <c r="BB45" s="233"/>
      <c r="BC45" s="233"/>
    </row>
    <row r="46" spans="1:55">
      <c r="A46" s="14">
        <f t="shared" si="0"/>
        <v>41</v>
      </c>
      <c r="B46" s="233"/>
      <c r="C46" s="233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233"/>
      <c r="O46" s="233"/>
      <c r="P46" s="233"/>
      <c r="Q46" s="234"/>
      <c r="R46" s="234"/>
      <c r="S46" s="233"/>
      <c r="T46" s="233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H46" s="233"/>
      <c r="AI46" s="233"/>
      <c r="AJ46" s="233"/>
      <c r="AK46" s="233"/>
      <c r="AL46" s="233"/>
      <c r="AM46" s="233"/>
      <c r="AN46" s="233"/>
      <c r="AO46" s="233"/>
      <c r="AP46" s="233"/>
      <c r="AQ46" s="233"/>
      <c r="AR46" s="233"/>
      <c r="AS46" s="233"/>
      <c r="AT46" s="233"/>
      <c r="AU46" s="233"/>
      <c r="AV46" s="233"/>
      <c r="AW46" s="233"/>
      <c r="AX46" s="233"/>
      <c r="AY46" s="233"/>
      <c r="AZ46" s="233"/>
      <c r="BA46" s="233"/>
      <c r="BB46" s="233"/>
      <c r="BC46" s="233"/>
    </row>
    <row r="47" spans="1:55">
      <c r="A47" s="14">
        <f t="shared" si="0"/>
        <v>42</v>
      </c>
      <c r="B47" s="233"/>
      <c r="C47" s="233"/>
      <c r="D47" s="233"/>
      <c r="E47" s="233"/>
      <c r="F47" s="233"/>
      <c r="G47" s="233"/>
      <c r="H47" s="233"/>
      <c r="I47" s="233"/>
      <c r="J47" s="233"/>
      <c r="K47" s="233"/>
      <c r="L47" s="233"/>
      <c r="M47" s="233"/>
      <c r="N47" s="233"/>
      <c r="O47" s="233"/>
      <c r="P47" s="233"/>
      <c r="Q47" s="234"/>
      <c r="R47" s="234"/>
      <c r="S47" s="233"/>
      <c r="T47" s="233"/>
      <c r="U47" s="233"/>
      <c r="V47" s="233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  <c r="AG47" s="233"/>
      <c r="AH47" s="233"/>
      <c r="AI47" s="233"/>
      <c r="AJ47" s="233"/>
      <c r="AK47" s="233"/>
      <c r="AL47" s="233"/>
      <c r="AM47" s="233"/>
      <c r="AN47" s="233"/>
      <c r="AO47" s="233"/>
      <c r="AP47" s="233"/>
      <c r="AQ47" s="233"/>
      <c r="AR47" s="233"/>
      <c r="AS47" s="233"/>
      <c r="AT47" s="233"/>
      <c r="AU47" s="233"/>
      <c r="AV47" s="233"/>
      <c r="AW47" s="233"/>
      <c r="AX47" s="233"/>
      <c r="AY47" s="233"/>
      <c r="AZ47" s="233"/>
      <c r="BA47" s="233"/>
      <c r="BB47" s="233"/>
      <c r="BC47" s="233"/>
    </row>
    <row r="48" spans="1:55">
      <c r="A48" s="14">
        <f t="shared" si="0"/>
        <v>43</v>
      </c>
      <c r="B48" s="233"/>
      <c r="C48" s="233"/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4"/>
      <c r="R48" s="234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3"/>
      <c r="AJ48" s="233"/>
      <c r="AK48" s="233"/>
      <c r="AL48" s="233"/>
      <c r="AM48" s="233"/>
      <c r="AN48" s="233"/>
      <c r="AO48" s="233"/>
      <c r="AP48" s="233"/>
      <c r="AQ48" s="233"/>
      <c r="AR48" s="233"/>
      <c r="AS48" s="233"/>
      <c r="AT48" s="233"/>
      <c r="AU48" s="233"/>
      <c r="AV48" s="233"/>
      <c r="AW48" s="233"/>
      <c r="AX48" s="233"/>
      <c r="AY48" s="233"/>
      <c r="AZ48" s="233"/>
      <c r="BA48" s="233"/>
      <c r="BB48" s="233"/>
      <c r="BC48" s="233"/>
    </row>
    <row r="49" spans="1:55">
      <c r="A49" s="14">
        <f t="shared" si="0"/>
        <v>44</v>
      </c>
      <c r="B49" s="233"/>
      <c r="C49" s="233"/>
      <c r="D49" s="233"/>
      <c r="E49" s="233"/>
      <c r="F49" s="233"/>
      <c r="G49" s="233"/>
      <c r="H49" s="233"/>
      <c r="I49" s="233"/>
      <c r="J49" s="233"/>
      <c r="K49" s="233"/>
      <c r="L49" s="233"/>
      <c r="M49" s="233"/>
      <c r="N49" s="233"/>
      <c r="O49" s="233"/>
      <c r="P49" s="233"/>
      <c r="Q49" s="234"/>
      <c r="R49" s="234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3"/>
      <c r="AH49" s="233"/>
      <c r="AI49" s="233"/>
      <c r="AJ49" s="233"/>
      <c r="AK49" s="233"/>
      <c r="AL49" s="233"/>
      <c r="AM49" s="233"/>
      <c r="AN49" s="233"/>
      <c r="AO49" s="233"/>
      <c r="AP49" s="233"/>
      <c r="AQ49" s="233"/>
      <c r="AR49" s="233"/>
      <c r="AS49" s="233"/>
      <c r="AT49" s="233"/>
      <c r="AU49" s="233"/>
      <c r="AV49" s="233"/>
      <c r="AW49" s="233"/>
      <c r="AX49" s="233"/>
      <c r="AY49" s="233"/>
      <c r="AZ49" s="233"/>
      <c r="BA49" s="233"/>
      <c r="BB49" s="233"/>
      <c r="BC49" s="233"/>
    </row>
    <row r="50" spans="1:55">
      <c r="A50" s="14">
        <f t="shared" si="0"/>
        <v>45</v>
      </c>
      <c r="B50" s="233"/>
      <c r="C50" s="233"/>
      <c r="D50" s="233"/>
      <c r="E50" s="233"/>
      <c r="F50" s="233"/>
      <c r="G50" s="233"/>
      <c r="H50" s="233"/>
      <c r="I50" s="233"/>
      <c r="J50" s="233"/>
      <c r="K50" s="233"/>
      <c r="L50" s="233"/>
      <c r="M50" s="233"/>
      <c r="N50" s="233"/>
      <c r="O50" s="233"/>
      <c r="P50" s="233"/>
      <c r="Q50" s="234"/>
      <c r="R50" s="234"/>
      <c r="S50" s="233"/>
      <c r="T50" s="233"/>
      <c r="U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3"/>
      <c r="AH50" s="233"/>
      <c r="AI50" s="233"/>
      <c r="AJ50" s="233"/>
      <c r="AK50" s="233"/>
      <c r="AL50" s="233"/>
      <c r="AM50" s="233"/>
      <c r="AN50" s="233"/>
      <c r="AO50" s="233"/>
      <c r="AP50" s="233"/>
      <c r="AQ50" s="233"/>
      <c r="AR50" s="233"/>
      <c r="AS50" s="233"/>
      <c r="AT50" s="233"/>
      <c r="AU50" s="233"/>
      <c r="AV50" s="233"/>
      <c r="AW50" s="233"/>
      <c r="AX50" s="233"/>
      <c r="AY50" s="233"/>
      <c r="AZ50" s="233"/>
      <c r="BA50" s="233"/>
      <c r="BB50" s="233"/>
      <c r="BC50" s="233"/>
    </row>
    <row r="51" spans="1:55">
      <c r="A51" s="14">
        <f t="shared" si="0"/>
        <v>46</v>
      </c>
      <c r="B51" s="233"/>
      <c r="C51" s="233"/>
      <c r="D51" s="233"/>
      <c r="E51" s="233"/>
      <c r="F51" s="233"/>
      <c r="G51" s="233"/>
      <c r="H51" s="233"/>
      <c r="I51" s="233"/>
      <c r="J51" s="233"/>
      <c r="K51" s="233"/>
      <c r="L51" s="233"/>
      <c r="M51" s="233"/>
      <c r="N51" s="233"/>
      <c r="O51" s="233"/>
      <c r="P51" s="233"/>
      <c r="Q51" s="234"/>
      <c r="R51" s="234"/>
      <c r="S51" s="233"/>
      <c r="T51" s="233"/>
      <c r="U51" s="233"/>
      <c r="V51" s="233"/>
      <c r="W51" s="233"/>
      <c r="X51" s="233"/>
      <c r="Y51" s="233"/>
      <c r="Z51" s="233"/>
      <c r="AA51" s="233"/>
      <c r="AB51" s="233"/>
      <c r="AC51" s="233"/>
      <c r="AD51" s="233"/>
      <c r="AE51" s="233"/>
      <c r="AF51" s="233"/>
      <c r="AG51" s="233"/>
      <c r="AH51" s="233"/>
      <c r="AI51" s="233"/>
      <c r="AJ51" s="233"/>
      <c r="AK51" s="233"/>
      <c r="AL51" s="233"/>
      <c r="AM51" s="233"/>
      <c r="AN51" s="233"/>
      <c r="AO51" s="233"/>
      <c r="AP51" s="233"/>
      <c r="AQ51" s="233"/>
      <c r="AR51" s="233"/>
      <c r="AS51" s="233"/>
      <c r="AT51" s="233"/>
      <c r="AU51" s="233"/>
      <c r="AV51" s="233"/>
      <c r="AW51" s="233"/>
      <c r="AX51" s="233"/>
      <c r="AY51" s="233"/>
      <c r="AZ51" s="233"/>
      <c r="BA51" s="233"/>
      <c r="BB51" s="233"/>
      <c r="BC51" s="233"/>
    </row>
    <row r="52" spans="1:55">
      <c r="A52" s="14">
        <f t="shared" si="0"/>
        <v>47</v>
      </c>
      <c r="B52" s="233"/>
      <c r="C52" s="233"/>
      <c r="D52" s="233"/>
      <c r="E52" s="233"/>
      <c r="F52" s="233"/>
      <c r="G52" s="233"/>
      <c r="H52" s="233"/>
      <c r="I52" s="233"/>
      <c r="J52" s="233"/>
      <c r="K52" s="233"/>
      <c r="L52" s="233"/>
      <c r="M52" s="233"/>
      <c r="N52" s="233"/>
      <c r="O52" s="233"/>
      <c r="P52" s="233"/>
      <c r="Q52" s="234"/>
      <c r="R52" s="234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3"/>
      <c r="AH52" s="233"/>
      <c r="AI52" s="233"/>
      <c r="AJ52" s="233"/>
      <c r="AK52" s="233"/>
      <c r="AL52" s="233"/>
      <c r="AM52" s="233"/>
      <c r="AN52" s="233"/>
      <c r="AO52" s="233"/>
      <c r="AP52" s="233"/>
      <c r="AQ52" s="233"/>
      <c r="AR52" s="233"/>
      <c r="AS52" s="233"/>
      <c r="AT52" s="233"/>
      <c r="AU52" s="233"/>
      <c r="AV52" s="233"/>
      <c r="AW52" s="233"/>
      <c r="AX52" s="233"/>
      <c r="AY52" s="233"/>
      <c r="AZ52" s="233"/>
      <c r="BA52" s="233"/>
      <c r="BB52" s="233"/>
      <c r="BC52" s="233"/>
    </row>
    <row r="53" spans="1:55">
      <c r="A53" s="14">
        <f t="shared" si="0"/>
        <v>48</v>
      </c>
      <c r="B53" s="233"/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4"/>
      <c r="R53" s="234"/>
      <c r="S53" s="233"/>
      <c r="T53" s="233"/>
      <c r="U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233"/>
      <c r="AH53" s="233"/>
      <c r="AI53" s="233"/>
      <c r="AJ53" s="233"/>
      <c r="AK53" s="233"/>
      <c r="AL53" s="233"/>
      <c r="AM53" s="233"/>
      <c r="AN53" s="233"/>
      <c r="AO53" s="233"/>
      <c r="AP53" s="233"/>
      <c r="AQ53" s="233"/>
      <c r="AR53" s="233"/>
      <c r="AS53" s="233"/>
      <c r="AT53" s="233"/>
      <c r="AU53" s="233"/>
      <c r="AV53" s="233"/>
      <c r="AW53" s="233"/>
      <c r="AX53" s="233"/>
      <c r="AY53" s="233"/>
      <c r="AZ53" s="233"/>
      <c r="BA53" s="233"/>
      <c r="BB53" s="233"/>
      <c r="BC53" s="233"/>
    </row>
    <row r="54" spans="1:55">
      <c r="A54" s="14">
        <f t="shared" si="0"/>
        <v>49</v>
      </c>
      <c r="B54" s="233"/>
      <c r="C54" s="233"/>
      <c r="D54" s="233"/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  <c r="Q54" s="234"/>
      <c r="R54" s="234"/>
      <c r="S54" s="233"/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H54" s="233"/>
      <c r="AI54" s="233"/>
      <c r="AJ54" s="233"/>
      <c r="AK54" s="233"/>
      <c r="AL54" s="233"/>
      <c r="AM54" s="233"/>
      <c r="AN54" s="233"/>
      <c r="AO54" s="233"/>
      <c r="AP54" s="233"/>
      <c r="AQ54" s="233"/>
      <c r="AR54" s="233"/>
      <c r="AS54" s="233"/>
      <c r="AT54" s="233"/>
      <c r="AU54" s="233"/>
      <c r="AV54" s="233"/>
      <c r="AW54" s="233"/>
      <c r="AX54" s="233"/>
      <c r="AY54" s="233"/>
      <c r="AZ54" s="233"/>
      <c r="BA54" s="233"/>
      <c r="BB54" s="233"/>
      <c r="BC54" s="233"/>
    </row>
  </sheetData>
  <mergeCells count="413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11" t="s">
        <v>5</v>
      </c>
      <c r="B1" s="212"/>
      <c r="C1" s="212"/>
      <c r="D1" s="212"/>
      <c r="E1" s="212"/>
      <c r="F1" s="212"/>
      <c r="G1" s="212"/>
      <c r="H1" s="212"/>
      <c r="I1" s="212"/>
      <c r="J1" s="213"/>
      <c r="K1" s="209" t="s">
        <v>3</v>
      </c>
      <c r="L1" s="209"/>
      <c r="M1" s="209"/>
      <c r="N1" s="209"/>
      <c r="O1" s="217" t="str">
        <f>IF(ISBLANK(表紙!AL41),"",(表紙!AL41))</f>
        <v>マイページ</v>
      </c>
      <c r="P1" s="217"/>
      <c r="Q1" s="217"/>
      <c r="R1" s="217"/>
      <c r="S1" s="217"/>
      <c r="T1" s="217"/>
      <c r="U1" s="217"/>
      <c r="V1" s="217"/>
      <c r="W1" s="217"/>
      <c r="X1" s="217"/>
      <c r="Y1" s="209" t="s">
        <v>13</v>
      </c>
      <c r="Z1" s="209"/>
      <c r="AA1" s="209"/>
      <c r="AB1" s="209"/>
      <c r="AC1" s="223" t="e">
        <f>IF(ISBLANK(表紙!#REF!),"",(表紙!#REF!))</f>
        <v>#REF!</v>
      </c>
      <c r="AD1" s="223"/>
      <c r="AE1" s="223"/>
      <c r="AF1" s="223"/>
      <c r="AG1" s="223"/>
      <c r="AH1" s="223"/>
      <c r="AI1" s="223"/>
      <c r="AJ1" s="223"/>
      <c r="AK1" s="223"/>
      <c r="AL1" s="223"/>
      <c r="AM1" s="209" t="s">
        <v>1</v>
      </c>
      <c r="AN1" s="209"/>
      <c r="AO1" s="209"/>
      <c r="AP1" s="209"/>
      <c r="AQ1" s="219">
        <f>IF(ISBLANK(表紙!AL45),"",(表紙!AL45))</f>
        <v>45082</v>
      </c>
      <c r="AR1" s="219"/>
      <c r="AS1" s="219"/>
      <c r="AT1" s="219"/>
      <c r="AU1" s="219"/>
      <c r="AV1" s="219"/>
      <c r="AW1" s="219"/>
      <c r="AX1" s="219"/>
      <c r="AY1" s="219"/>
      <c r="AZ1" s="220"/>
    </row>
    <row r="2" spans="1:52" ht="11.25" thickBot="1">
      <c r="A2" s="214"/>
      <c r="B2" s="215"/>
      <c r="C2" s="215"/>
      <c r="D2" s="215"/>
      <c r="E2" s="215"/>
      <c r="F2" s="215"/>
      <c r="G2" s="215"/>
      <c r="H2" s="215"/>
      <c r="I2" s="215"/>
      <c r="J2" s="216"/>
      <c r="K2" s="210" t="s">
        <v>4</v>
      </c>
      <c r="L2" s="210"/>
      <c r="M2" s="210"/>
      <c r="N2" s="210"/>
      <c r="O2" s="218" t="e">
        <f>IF(ISBLANK(表紙!#REF!),"",(表紙!#REF!))</f>
        <v>#REF!</v>
      </c>
      <c r="P2" s="218"/>
      <c r="Q2" s="218"/>
      <c r="R2" s="218"/>
      <c r="S2" s="218"/>
      <c r="T2" s="218"/>
      <c r="U2" s="218"/>
      <c r="V2" s="218"/>
      <c r="W2" s="218"/>
      <c r="X2" s="218"/>
      <c r="Y2" s="210" t="s">
        <v>0</v>
      </c>
      <c r="Z2" s="210"/>
      <c r="AA2" s="210"/>
      <c r="AB2" s="210"/>
      <c r="AC2" s="224" t="str">
        <f>IF(ISBLANK(表紙!AL39),"",(表紙!AL39))</f>
        <v>TNEAT</v>
      </c>
      <c r="AD2" s="224"/>
      <c r="AE2" s="224"/>
      <c r="AF2" s="224"/>
      <c r="AG2" s="224"/>
      <c r="AH2" s="224"/>
      <c r="AI2" s="224"/>
      <c r="AJ2" s="224"/>
      <c r="AK2" s="224"/>
      <c r="AL2" s="224"/>
      <c r="AM2" s="210" t="s">
        <v>27</v>
      </c>
      <c r="AN2" s="210"/>
      <c r="AO2" s="210"/>
      <c r="AP2" s="210"/>
      <c r="AQ2" s="221" t="str">
        <f>IF(ISBLANK(表紙!AL47),"",(表紙!AL47))</f>
        <v>浦川</v>
      </c>
      <c r="AR2" s="221"/>
      <c r="AS2" s="221"/>
      <c r="AT2" s="221"/>
      <c r="AU2" s="221"/>
      <c r="AV2" s="221"/>
      <c r="AW2" s="221"/>
      <c r="AX2" s="221"/>
      <c r="AY2" s="221"/>
      <c r="AZ2" s="222"/>
    </row>
    <row r="3" spans="1:52" ht="11.25" thickTop="1">
      <c r="B3" s="2"/>
    </row>
    <row r="4" spans="1:52">
      <c r="A4" s="15" t="s">
        <v>26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8"/>
    </row>
    <row r="6" spans="1:5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29"/>
    </row>
    <row r="7" spans="1:5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>
      <c r="A8" s="15" t="s">
        <v>37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7"/>
    </row>
    <row r="9" spans="1:52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8"/>
    </row>
    <row r="10" spans="1:5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>
      <c r="A12" s="15" t="s">
        <v>37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7"/>
    </row>
    <row r="13" spans="1:52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8"/>
    </row>
    <row r="14" spans="1:5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29"/>
    </row>
    <row r="16" spans="1:52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7"/>
    </row>
    <row r="17" spans="1:52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7"/>
    </row>
    <row r="18" spans="1:52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7"/>
    </row>
    <row r="19" spans="1:52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7"/>
    </row>
    <row r="20" spans="1:52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7"/>
    </row>
    <row r="21" spans="1:52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7"/>
    </row>
    <row r="22" spans="1:52">
      <c r="A22" s="35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7"/>
    </row>
    <row r="23" spans="1:52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7"/>
    </row>
    <row r="24" spans="1:52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7"/>
    </row>
    <row r="25" spans="1:52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7"/>
    </row>
    <row r="26" spans="1:52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7"/>
    </row>
    <row r="27" spans="1:52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7"/>
    </row>
    <row r="28" spans="1:52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7"/>
    </row>
    <row r="29" spans="1:52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7"/>
    </row>
    <row r="30" spans="1:52">
      <c r="A30" s="35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7"/>
    </row>
    <row r="31" spans="1:52">
      <c r="A31" s="35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7"/>
    </row>
    <row r="32" spans="1:52">
      <c r="A32" s="35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7"/>
    </row>
    <row r="33" spans="1:52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7"/>
    </row>
    <row r="34" spans="1:52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7"/>
    </row>
    <row r="35" spans="1:52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7"/>
    </row>
    <row r="36" spans="1:52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7"/>
    </row>
    <row r="37" spans="1:52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7"/>
    </row>
    <row r="38" spans="1:52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7"/>
    </row>
    <row r="39" spans="1:52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7"/>
    </row>
    <row r="40" spans="1:52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7"/>
    </row>
    <row r="41" spans="1:52">
      <c r="A41" s="35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7"/>
    </row>
    <row r="42" spans="1:52">
      <c r="A42" s="3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7"/>
    </row>
    <row r="43" spans="1:52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7"/>
    </row>
    <row r="44" spans="1:52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7"/>
    </row>
    <row r="45" spans="1:52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7"/>
    </row>
    <row r="46" spans="1:52">
      <c r="A46" s="35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7"/>
    </row>
    <row r="47" spans="1:52">
      <c r="A47" s="3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7"/>
    </row>
    <row r="48" spans="1:52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7"/>
    </row>
    <row r="49" spans="1:52">
      <c r="A49" s="3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7"/>
    </row>
    <row r="50" spans="1:52">
      <c r="A50" s="3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7"/>
    </row>
    <row r="51" spans="1:52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7"/>
    </row>
    <row r="52" spans="1:52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40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57" t="s">
        <v>5</v>
      </c>
      <c r="B1" s="258"/>
      <c r="C1" s="258"/>
      <c r="D1" s="258"/>
      <c r="E1" s="258"/>
      <c r="F1" s="258"/>
      <c r="G1" s="258"/>
      <c r="H1" s="258"/>
      <c r="I1" s="258"/>
      <c r="J1" s="259"/>
      <c r="K1" s="209" t="s">
        <v>3</v>
      </c>
      <c r="L1" s="209"/>
      <c r="M1" s="209"/>
      <c r="N1" s="209"/>
      <c r="O1" s="217" t="str">
        <f>IF(ISBLANK(表紙!AL41),"",(表紙!AL41))</f>
        <v>マイページ</v>
      </c>
      <c r="P1" s="217"/>
      <c r="Q1" s="217"/>
      <c r="R1" s="217"/>
      <c r="S1" s="217"/>
      <c r="T1" s="217"/>
      <c r="U1" s="217"/>
      <c r="V1" s="217"/>
      <c r="W1" s="217"/>
      <c r="X1" s="217"/>
      <c r="Y1" s="209" t="s">
        <v>13</v>
      </c>
      <c r="Z1" s="209"/>
      <c r="AA1" s="209"/>
      <c r="AB1" s="209"/>
      <c r="AC1" s="223" t="e">
        <f>IF(ISBLANK(表紙!#REF!),"",(表紙!#REF!))</f>
        <v>#REF!</v>
      </c>
      <c r="AD1" s="223"/>
      <c r="AE1" s="223"/>
      <c r="AF1" s="223"/>
      <c r="AG1" s="223"/>
      <c r="AH1" s="223"/>
      <c r="AI1" s="223"/>
      <c r="AJ1" s="223"/>
      <c r="AK1" s="223"/>
      <c r="AL1" s="223"/>
      <c r="AM1" s="209" t="s">
        <v>1</v>
      </c>
      <c r="AN1" s="209"/>
      <c r="AO1" s="209"/>
      <c r="AP1" s="209"/>
      <c r="AQ1" s="219">
        <f>IF(ISBLANK(表紙!AL45),"",(表紙!AL45))</f>
        <v>45082</v>
      </c>
      <c r="AR1" s="219"/>
      <c r="AS1" s="219"/>
      <c r="AT1" s="219"/>
      <c r="AU1" s="219"/>
      <c r="AV1" s="219"/>
      <c r="AW1" s="219"/>
      <c r="AX1" s="219"/>
      <c r="AY1" s="219"/>
      <c r="AZ1" s="220"/>
    </row>
    <row r="2" spans="1:52" ht="11.25" thickBot="1">
      <c r="A2" s="260"/>
      <c r="B2" s="261"/>
      <c r="C2" s="261"/>
      <c r="D2" s="261"/>
      <c r="E2" s="261"/>
      <c r="F2" s="261"/>
      <c r="G2" s="261"/>
      <c r="H2" s="261"/>
      <c r="I2" s="261"/>
      <c r="J2" s="262"/>
      <c r="K2" s="210" t="s">
        <v>4</v>
      </c>
      <c r="L2" s="210"/>
      <c r="M2" s="210"/>
      <c r="N2" s="210"/>
      <c r="O2" s="218" t="e">
        <f>IF(ISBLANK(表紙!#REF!),"",(表紙!#REF!))</f>
        <v>#REF!</v>
      </c>
      <c r="P2" s="218"/>
      <c r="Q2" s="218"/>
      <c r="R2" s="218"/>
      <c r="S2" s="218"/>
      <c r="T2" s="218"/>
      <c r="U2" s="218"/>
      <c r="V2" s="218"/>
      <c r="W2" s="218"/>
      <c r="X2" s="218"/>
      <c r="Y2" s="210" t="s">
        <v>0</v>
      </c>
      <c r="Z2" s="210"/>
      <c r="AA2" s="210"/>
      <c r="AB2" s="210"/>
      <c r="AC2" s="224" t="str">
        <f>IF(ISBLANK(表紙!AL39),"",(表紙!AL39))</f>
        <v>TNEAT</v>
      </c>
      <c r="AD2" s="224"/>
      <c r="AE2" s="224"/>
      <c r="AF2" s="224"/>
      <c r="AG2" s="224"/>
      <c r="AH2" s="224"/>
      <c r="AI2" s="224"/>
      <c r="AJ2" s="224"/>
      <c r="AK2" s="224"/>
      <c r="AL2" s="224"/>
      <c r="AM2" s="210" t="s">
        <v>27</v>
      </c>
      <c r="AN2" s="210"/>
      <c r="AO2" s="210"/>
      <c r="AP2" s="210"/>
      <c r="AQ2" s="221" t="str">
        <f>IF(ISBLANK(表紙!AL47),"",(表紙!AL47))</f>
        <v>浦川</v>
      </c>
      <c r="AR2" s="221"/>
      <c r="AS2" s="221"/>
      <c r="AT2" s="221"/>
      <c r="AU2" s="221"/>
      <c r="AV2" s="221"/>
      <c r="AW2" s="221"/>
      <c r="AX2" s="221"/>
      <c r="AY2" s="221"/>
      <c r="AZ2" s="222"/>
    </row>
    <row r="3" spans="1:52" ht="11.25" thickTop="1">
      <c r="B3" s="2"/>
    </row>
    <row r="4" spans="1:52">
      <c r="A4" s="15" t="s">
        <v>38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15" t="s">
        <v>23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4"/>
    </row>
    <row r="6" spans="1:52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8"/>
    </row>
    <row r="7" spans="1:5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29"/>
    </row>
    <row r="9" spans="1:5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29"/>
    </row>
    <row r="10" spans="1:5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29"/>
    </row>
    <row r="13" spans="1:5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29"/>
    </row>
    <row r="14" spans="1:5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2"/>
    </row>
    <row r="16" spans="1:52">
      <c r="A16" s="23" t="s">
        <v>24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5"/>
    </row>
    <row r="17" spans="1:52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8"/>
    </row>
    <row r="18" spans="1:5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29"/>
    </row>
    <row r="19" spans="1:5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9"/>
    </row>
    <row r="20" spans="1:52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29"/>
    </row>
    <row r="21" spans="1:52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9"/>
    </row>
    <row r="22" spans="1:52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29"/>
    </row>
    <row r="23" spans="1:5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9"/>
    </row>
    <row r="24" spans="1:52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29"/>
    </row>
    <row r="25" spans="1:5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29"/>
    </row>
    <row r="26" spans="1:5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2"/>
    </row>
    <row r="27" spans="1:52">
      <c r="A27" s="23" t="s">
        <v>25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5"/>
    </row>
    <row r="28" spans="1:5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8"/>
    </row>
    <row r="29" spans="1:5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29"/>
    </row>
    <row r="30" spans="1:5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29"/>
    </row>
    <row r="31" spans="1:5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29"/>
    </row>
    <row r="32" spans="1:5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29"/>
    </row>
    <row r="33" spans="1:5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29"/>
    </row>
    <row r="34" spans="1:52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29"/>
    </row>
    <row r="35" spans="1:5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29"/>
    </row>
    <row r="36" spans="1:5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29"/>
    </row>
    <row r="37" spans="1:5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29"/>
    </row>
    <row r="38" spans="1:5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29"/>
    </row>
    <row r="39" spans="1:5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29"/>
    </row>
    <row r="40" spans="1:5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29"/>
    </row>
    <row r="41" spans="1:5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29"/>
    </row>
    <row r="42" spans="1:5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29"/>
    </row>
    <row r="43" spans="1:5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29"/>
    </row>
    <row r="44" spans="1:5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29"/>
    </row>
    <row r="45" spans="1:5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29"/>
    </row>
    <row r="46" spans="1:5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29"/>
    </row>
    <row r="47" spans="1:5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29"/>
    </row>
    <row r="48" spans="1:5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29"/>
    </row>
    <row r="49" spans="1:5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29"/>
    </row>
    <row r="50" spans="1:5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29"/>
    </row>
    <row r="51" spans="1:5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29"/>
    </row>
    <row r="52" spans="1:5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2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O27" sqref="O27:AZ27"/>
    </sheetView>
  </sheetViews>
  <sheetFormatPr defaultColWidth="2.625" defaultRowHeight="11.25"/>
  <cols>
    <col min="1" max="16384" width="2.625" style="74"/>
  </cols>
  <sheetData>
    <row r="1" spans="1:52" ht="12" thickTop="1">
      <c r="A1" s="119" t="s">
        <v>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1"/>
      <c r="AB1" s="125" t="s">
        <v>0</v>
      </c>
      <c r="AC1" s="125"/>
      <c r="AD1" s="125"/>
      <c r="AE1" s="125"/>
      <c r="AF1" s="126" t="str">
        <f>IF(ISBLANK(表紙!AL39),"",(表紙!AL39))</f>
        <v>TNEAT</v>
      </c>
      <c r="AG1" s="126"/>
      <c r="AH1" s="126"/>
      <c r="AI1" s="126"/>
      <c r="AJ1" s="126"/>
      <c r="AK1" s="126"/>
      <c r="AL1" s="126"/>
      <c r="AM1" s="125"/>
      <c r="AN1" s="125"/>
      <c r="AO1" s="125"/>
      <c r="AP1" s="125"/>
      <c r="AQ1" s="126"/>
      <c r="AR1" s="126"/>
      <c r="AS1" s="126"/>
      <c r="AT1" s="126"/>
      <c r="AU1" s="126"/>
      <c r="AV1" s="126"/>
      <c r="AW1" s="126"/>
      <c r="AX1" s="126"/>
      <c r="AY1" s="126"/>
      <c r="AZ1" s="126"/>
    </row>
    <row r="2" spans="1:52" ht="12" thickBot="1">
      <c r="A2" s="122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4"/>
      <c r="AB2" s="127" t="s">
        <v>67</v>
      </c>
      <c r="AC2" s="127"/>
      <c r="AD2" s="127"/>
      <c r="AE2" s="127"/>
      <c r="AF2" s="128" t="s">
        <v>125</v>
      </c>
      <c r="AG2" s="128"/>
      <c r="AH2" s="128"/>
      <c r="AI2" s="128"/>
      <c r="AJ2" s="128"/>
      <c r="AK2" s="128"/>
      <c r="AL2" s="128"/>
      <c r="AM2" s="127"/>
      <c r="AN2" s="127"/>
      <c r="AO2" s="127"/>
      <c r="AP2" s="127"/>
      <c r="AQ2" s="128"/>
      <c r="AR2" s="128"/>
      <c r="AS2" s="128"/>
      <c r="AT2" s="128"/>
      <c r="AU2" s="128"/>
      <c r="AV2" s="128"/>
      <c r="AW2" s="128"/>
      <c r="AX2" s="128"/>
      <c r="AY2" s="128"/>
      <c r="AZ2" s="128"/>
    </row>
    <row r="3" spans="1:52" ht="13.5" customHeight="1" thickTop="1"/>
    <row r="4" spans="1:52">
      <c r="A4" s="135" t="s">
        <v>35</v>
      </c>
      <c r="B4" s="136"/>
      <c r="C4" s="135" t="s">
        <v>68</v>
      </c>
      <c r="D4" s="137"/>
      <c r="E4" s="137"/>
      <c r="F4" s="136"/>
      <c r="G4" s="135" t="s">
        <v>31</v>
      </c>
      <c r="H4" s="137"/>
      <c r="I4" s="137"/>
      <c r="J4" s="136"/>
      <c r="K4" s="135" t="s">
        <v>32</v>
      </c>
      <c r="L4" s="137"/>
      <c r="M4" s="137"/>
      <c r="N4" s="136"/>
      <c r="O4" s="135" t="s">
        <v>33</v>
      </c>
      <c r="P4" s="137"/>
      <c r="Q4" s="137"/>
      <c r="R4" s="137"/>
      <c r="S4" s="137"/>
      <c r="T4" s="137"/>
      <c r="U4" s="137"/>
      <c r="V4" s="137"/>
      <c r="W4" s="136"/>
      <c r="X4" s="135" t="s">
        <v>34</v>
      </c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</row>
    <row r="5" spans="1:52">
      <c r="A5" s="132">
        <f t="shared" ref="A5:A52" si="0">ROW()-4</f>
        <v>1</v>
      </c>
      <c r="B5" s="132"/>
      <c r="C5" s="142" t="s">
        <v>69</v>
      </c>
      <c r="D5" s="142"/>
      <c r="E5" s="142"/>
      <c r="F5" s="142"/>
      <c r="G5" s="138">
        <v>45082</v>
      </c>
      <c r="H5" s="138"/>
      <c r="I5" s="138"/>
      <c r="J5" s="138"/>
      <c r="K5" s="132" t="s">
        <v>100</v>
      </c>
      <c r="L5" s="132"/>
      <c r="M5" s="132"/>
      <c r="N5" s="132"/>
      <c r="O5" s="132" t="s">
        <v>65</v>
      </c>
      <c r="P5" s="132"/>
      <c r="Q5" s="132"/>
      <c r="R5" s="132"/>
      <c r="S5" s="132"/>
      <c r="T5" s="132"/>
      <c r="U5" s="132"/>
      <c r="V5" s="132"/>
      <c r="W5" s="132"/>
      <c r="X5" s="132" t="s">
        <v>70</v>
      </c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</row>
    <row r="6" spans="1:52">
      <c r="A6" s="133">
        <f t="shared" si="0"/>
        <v>2</v>
      </c>
      <c r="B6" s="133"/>
      <c r="C6" s="143"/>
      <c r="D6" s="143"/>
      <c r="E6" s="143"/>
      <c r="F6" s="143"/>
      <c r="G6" s="134"/>
      <c r="H6" s="134"/>
      <c r="I6" s="134"/>
      <c r="J6" s="13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</row>
    <row r="7" spans="1:52">
      <c r="A7" s="133">
        <f t="shared" si="0"/>
        <v>3</v>
      </c>
      <c r="B7" s="133"/>
      <c r="C7" s="143"/>
      <c r="D7" s="143"/>
      <c r="E7" s="143"/>
      <c r="F7" s="143"/>
      <c r="G7" s="134"/>
      <c r="H7" s="134"/>
      <c r="I7" s="134"/>
      <c r="J7" s="134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</row>
    <row r="8" spans="1:52">
      <c r="A8" s="133">
        <f t="shared" si="0"/>
        <v>4</v>
      </c>
      <c r="B8" s="133"/>
      <c r="C8" s="143"/>
      <c r="D8" s="143"/>
      <c r="E8" s="143"/>
      <c r="F8" s="143"/>
      <c r="G8" s="134"/>
      <c r="H8" s="134"/>
      <c r="I8" s="134"/>
      <c r="J8" s="134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</row>
    <row r="9" spans="1:52">
      <c r="A9" s="133">
        <f t="shared" si="0"/>
        <v>5</v>
      </c>
      <c r="B9" s="133"/>
      <c r="C9" s="143"/>
      <c r="D9" s="143"/>
      <c r="E9" s="143"/>
      <c r="F9" s="143"/>
      <c r="G9" s="134"/>
      <c r="H9" s="134"/>
      <c r="I9" s="134"/>
      <c r="J9" s="134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</row>
    <row r="10" spans="1:52">
      <c r="A10" s="133">
        <f t="shared" si="0"/>
        <v>6</v>
      </c>
      <c r="B10" s="133"/>
      <c r="C10" s="143"/>
      <c r="D10" s="143"/>
      <c r="E10" s="143"/>
      <c r="F10" s="143"/>
      <c r="G10" s="134"/>
      <c r="H10" s="134"/>
      <c r="I10" s="134"/>
      <c r="J10" s="134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</row>
    <row r="11" spans="1:52">
      <c r="A11" s="109">
        <f t="shared" si="0"/>
        <v>7</v>
      </c>
      <c r="B11" s="110"/>
      <c r="C11" s="129"/>
      <c r="D11" s="130"/>
      <c r="E11" s="130"/>
      <c r="F11" s="131"/>
      <c r="G11" s="116"/>
      <c r="H11" s="117"/>
      <c r="I11" s="117"/>
      <c r="J11" s="118"/>
      <c r="K11" s="109"/>
      <c r="L11" s="111"/>
      <c r="M11" s="111"/>
      <c r="N11" s="110"/>
      <c r="O11" s="109"/>
      <c r="P11" s="111"/>
      <c r="Q11" s="111"/>
      <c r="R11" s="111"/>
      <c r="S11" s="111"/>
      <c r="T11" s="111"/>
      <c r="U11" s="111"/>
      <c r="V11" s="111"/>
      <c r="W11" s="110"/>
      <c r="X11" s="109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0"/>
    </row>
    <row r="12" spans="1:52">
      <c r="A12" s="109">
        <f t="shared" si="0"/>
        <v>8</v>
      </c>
      <c r="B12" s="110"/>
      <c r="C12" s="129"/>
      <c r="D12" s="130"/>
      <c r="E12" s="130"/>
      <c r="F12" s="131"/>
      <c r="G12" s="116"/>
      <c r="H12" s="117"/>
      <c r="I12" s="117"/>
      <c r="J12" s="118"/>
      <c r="K12" s="109"/>
      <c r="L12" s="111"/>
      <c r="M12" s="111"/>
      <c r="N12" s="110"/>
      <c r="O12" s="109"/>
      <c r="P12" s="111"/>
      <c r="Q12" s="111"/>
      <c r="R12" s="111"/>
      <c r="S12" s="111"/>
      <c r="T12" s="111"/>
      <c r="U12" s="111"/>
      <c r="V12" s="111"/>
      <c r="W12" s="110"/>
      <c r="X12" s="109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0"/>
    </row>
    <row r="13" spans="1:52">
      <c r="A13" s="109">
        <f t="shared" si="0"/>
        <v>9</v>
      </c>
      <c r="B13" s="110"/>
      <c r="C13" s="129"/>
      <c r="D13" s="130"/>
      <c r="E13" s="130"/>
      <c r="F13" s="131"/>
      <c r="G13" s="116"/>
      <c r="H13" s="117"/>
      <c r="I13" s="117"/>
      <c r="J13" s="118"/>
      <c r="K13" s="109"/>
      <c r="L13" s="111"/>
      <c r="M13" s="111"/>
      <c r="N13" s="110"/>
      <c r="O13" s="109"/>
      <c r="P13" s="111"/>
      <c r="Q13" s="111"/>
      <c r="R13" s="111"/>
      <c r="S13" s="111"/>
      <c r="T13" s="111"/>
      <c r="U13" s="111"/>
      <c r="V13" s="111"/>
      <c r="W13" s="110"/>
      <c r="X13" s="109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0"/>
    </row>
    <row r="14" spans="1:52">
      <c r="A14" s="109">
        <f t="shared" si="0"/>
        <v>10</v>
      </c>
      <c r="B14" s="110"/>
      <c r="C14" s="129"/>
      <c r="D14" s="130"/>
      <c r="E14" s="130"/>
      <c r="F14" s="131"/>
      <c r="G14" s="116"/>
      <c r="H14" s="117"/>
      <c r="I14" s="117"/>
      <c r="J14" s="118"/>
      <c r="K14" s="109"/>
      <c r="L14" s="111"/>
      <c r="M14" s="111"/>
      <c r="N14" s="110"/>
      <c r="O14" s="109"/>
      <c r="P14" s="111"/>
      <c r="Q14" s="111"/>
      <c r="R14" s="111"/>
      <c r="S14" s="111"/>
      <c r="T14" s="111"/>
      <c r="U14" s="111"/>
      <c r="V14" s="111"/>
      <c r="W14" s="110"/>
      <c r="X14" s="109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0"/>
    </row>
    <row r="15" spans="1:52">
      <c r="A15" s="109">
        <f t="shared" si="0"/>
        <v>11</v>
      </c>
      <c r="B15" s="110"/>
      <c r="C15" s="129"/>
      <c r="D15" s="130"/>
      <c r="E15" s="130"/>
      <c r="F15" s="131"/>
      <c r="G15" s="116"/>
      <c r="H15" s="117"/>
      <c r="I15" s="117"/>
      <c r="J15" s="118"/>
      <c r="K15" s="109"/>
      <c r="L15" s="111"/>
      <c r="M15" s="111"/>
      <c r="N15" s="110"/>
      <c r="O15" s="109"/>
      <c r="P15" s="111"/>
      <c r="Q15" s="111"/>
      <c r="R15" s="111"/>
      <c r="S15" s="111"/>
      <c r="T15" s="111"/>
      <c r="U15" s="111"/>
      <c r="V15" s="111"/>
      <c r="W15" s="110"/>
      <c r="X15" s="109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0"/>
    </row>
    <row r="16" spans="1:52">
      <c r="A16" s="109">
        <f t="shared" si="0"/>
        <v>12</v>
      </c>
      <c r="B16" s="110"/>
      <c r="C16" s="129"/>
      <c r="D16" s="130"/>
      <c r="E16" s="130"/>
      <c r="F16" s="131"/>
      <c r="G16" s="116"/>
      <c r="H16" s="117"/>
      <c r="I16" s="117"/>
      <c r="J16" s="118"/>
      <c r="K16" s="109"/>
      <c r="L16" s="111"/>
      <c r="M16" s="111"/>
      <c r="N16" s="110"/>
      <c r="O16" s="109"/>
      <c r="P16" s="111"/>
      <c r="Q16" s="111"/>
      <c r="R16" s="111"/>
      <c r="S16" s="111"/>
      <c r="T16" s="111"/>
      <c r="U16" s="111"/>
      <c r="V16" s="111"/>
      <c r="W16" s="110"/>
      <c r="X16" s="109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0"/>
    </row>
    <row r="17" spans="1:52">
      <c r="A17" s="109">
        <f t="shared" si="0"/>
        <v>13</v>
      </c>
      <c r="B17" s="110"/>
      <c r="C17" s="129"/>
      <c r="D17" s="130"/>
      <c r="E17" s="130"/>
      <c r="F17" s="131"/>
      <c r="G17" s="116"/>
      <c r="H17" s="117"/>
      <c r="I17" s="117"/>
      <c r="J17" s="118"/>
      <c r="K17" s="109"/>
      <c r="L17" s="111"/>
      <c r="M17" s="111"/>
      <c r="N17" s="110"/>
      <c r="O17" s="109"/>
      <c r="P17" s="111"/>
      <c r="Q17" s="111"/>
      <c r="R17" s="111"/>
      <c r="S17" s="111"/>
      <c r="T17" s="111"/>
      <c r="U17" s="111"/>
      <c r="V17" s="111"/>
      <c r="W17" s="110"/>
      <c r="X17" s="109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0"/>
    </row>
    <row r="18" spans="1:52">
      <c r="A18" s="109">
        <f t="shared" si="0"/>
        <v>14</v>
      </c>
      <c r="B18" s="110"/>
      <c r="C18" s="129"/>
      <c r="D18" s="130"/>
      <c r="E18" s="130"/>
      <c r="F18" s="131"/>
      <c r="G18" s="116"/>
      <c r="H18" s="117"/>
      <c r="I18" s="117"/>
      <c r="J18" s="118"/>
      <c r="K18" s="109"/>
      <c r="L18" s="111"/>
      <c r="M18" s="111"/>
      <c r="N18" s="110"/>
      <c r="O18" s="109"/>
      <c r="P18" s="111"/>
      <c r="Q18" s="111"/>
      <c r="R18" s="111"/>
      <c r="S18" s="111"/>
      <c r="T18" s="111"/>
      <c r="U18" s="111"/>
      <c r="V18" s="111"/>
      <c r="W18" s="110"/>
      <c r="X18" s="109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0"/>
    </row>
    <row r="19" spans="1:52">
      <c r="A19" s="109">
        <f t="shared" si="0"/>
        <v>15</v>
      </c>
      <c r="B19" s="110"/>
      <c r="C19" s="129"/>
      <c r="D19" s="130"/>
      <c r="E19" s="130"/>
      <c r="F19" s="131"/>
      <c r="G19" s="116"/>
      <c r="H19" s="117"/>
      <c r="I19" s="117"/>
      <c r="J19" s="118"/>
      <c r="K19" s="109"/>
      <c r="L19" s="111"/>
      <c r="M19" s="111"/>
      <c r="N19" s="110"/>
      <c r="O19" s="109"/>
      <c r="P19" s="111"/>
      <c r="Q19" s="111"/>
      <c r="R19" s="111"/>
      <c r="S19" s="111"/>
      <c r="T19" s="111"/>
      <c r="U19" s="111"/>
      <c r="V19" s="111"/>
      <c r="W19" s="110"/>
      <c r="X19" s="109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0"/>
    </row>
    <row r="20" spans="1:52">
      <c r="A20" s="109">
        <f t="shared" si="0"/>
        <v>16</v>
      </c>
      <c r="B20" s="110"/>
      <c r="C20" s="129"/>
      <c r="D20" s="130"/>
      <c r="E20" s="130"/>
      <c r="F20" s="131"/>
      <c r="G20" s="116"/>
      <c r="H20" s="117"/>
      <c r="I20" s="117"/>
      <c r="J20" s="118"/>
      <c r="K20" s="109"/>
      <c r="L20" s="111"/>
      <c r="M20" s="111"/>
      <c r="N20" s="110"/>
      <c r="O20" s="109"/>
      <c r="P20" s="111"/>
      <c r="Q20" s="111"/>
      <c r="R20" s="111"/>
      <c r="S20" s="111"/>
      <c r="T20" s="111"/>
      <c r="U20" s="111"/>
      <c r="V20" s="111"/>
      <c r="W20" s="110"/>
      <c r="X20" s="109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0"/>
    </row>
    <row r="21" spans="1:52">
      <c r="A21" s="109">
        <f t="shared" si="0"/>
        <v>17</v>
      </c>
      <c r="B21" s="110"/>
      <c r="C21" s="129"/>
      <c r="D21" s="130"/>
      <c r="E21" s="130"/>
      <c r="F21" s="131"/>
      <c r="G21" s="116"/>
      <c r="H21" s="117"/>
      <c r="I21" s="117"/>
      <c r="J21" s="118"/>
      <c r="K21" s="109"/>
      <c r="L21" s="111"/>
      <c r="M21" s="111"/>
      <c r="N21" s="110"/>
      <c r="O21" s="109"/>
      <c r="P21" s="111"/>
      <c r="Q21" s="111"/>
      <c r="R21" s="111"/>
      <c r="S21" s="111"/>
      <c r="T21" s="111"/>
      <c r="U21" s="111"/>
      <c r="V21" s="111"/>
      <c r="W21" s="110"/>
      <c r="X21" s="109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0"/>
    </row>
    <row r="22" spans="1:52">
      <c r="A22" s="109">
        <f t="shared" si="0"/>
        <v>18</v>
      </c>
      <c r="B22" s="110"/>
      <c r="C22" s="129"/>
      <c r="D22" s="130"/>
      <c r="E22" s="130"/>
      <c r="F22" s="131"/>
      <c r="G22" s="116"/>
      <c r="H22" s="117"/>
      <c r="I22" s="117"/>
      <c r="J22" s="118"/>
      <c r="K22" s="109"/>
      <c r="L22" s="111"/>
      <c r="M22" s="111"/>
      <c r="N22" s="110"/>
      <c r="O22" s="109"/>
      <c r="P22" s="111"/>
      <c r="Q22" s="111"/>
      <c r="R22" s="111"/>
      <c r="S22" s="111"/>
      <c r="T22" s="111"/>
      <c r="U22" s="111"/>
      <c r="V22" s="111"/>
      <c r="W22" s="110"/>
      <c r="X22" s="109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0"/>
    </row>
    <row r="23" spans="1:52">
      <c r="A23" s="109">
        <f t="shared" si="0"/>
        <v>19</v>
      </c>
      <c r="B23" s="110"/>
      <c r="C23" s="129"/>
      <c r="D23" s="130"/>
      <c r="E23" s="130"/>
      <c r="F23" s="131"/>
      <c r="G23" s="116"/>
      <c r="H23" s="117"/>
      <c r="I23" s="117"/>
      <c r="J23" s="118"/>
      <c r="K23" s="109"/>
      <c r="L23" s="111"/>
      <c r="M23" s="111"/>
      <c r="N23" s="110"/>
      <c r="O23" s="109"/>
      <c r="P23" s="111"/>
      <c r="Q23" s="111"/>
      <c r="R23" s="111"/>
      <c r="S23" s="111"/>
      <c r="T23" s="111"/>
      <c r="U23" s="111"/>
      <c r="V23" s="111"/>
      <c r="W23" s="110"/>
      <c r="X23" s="109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0"/>
    </row>
    <row r="24" spans="1:52">
      <c r="A24" s="109">
        <f t="shared" si="0"/>
        <v>20</v>
      </c>
      <c r="B24" s="110"/>
      <c r="C24" s="129"/>
      <c r="D24" s="130"/>
      <c r="E24" s="130"/>
      <c r="F24" s="131"/>
      <c r="G24" s="116"/>
      <c r="H24" s="117"/>
      <c r="I24" s="117"/>
      <c r="J24" s="118"/>
      <c r="K24" s="109"/>
      <c r="L24" s="111"/>
      <c r="M24" s="111"/>
      <c r="N24" s="110"/>
      <c r="O24" s="109"/>
      <c r="P24" s="111"/>
      <c r="Q24" s="111"/>
      <c r="R24" s="111"/>
      <c r="S24" s="111"/>
      <c r="T24" s="111"/>
      <c r="U24" s="111"/>
      <c r="V24" s="111"/>
      <c r="W24" s="110"/>
      <c r="X24" s="109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0"/>
    </row>
    <row r="25" spans="1:52">
      <c r="A25" s="109">
        <f t="shared" si="0"/>
        <v>21</v>
      </c>
      <c r="B25" s="110"/>
      <c r="C25" s="129"/>
      <c r="D25" s="130"/>
      <c r="E25" s="130"/>
      <c r="F25" s="131"/>
      <c r="G25" s="116"/>
      <c r="H25" s="117"/>
      <c r="I25" s="117"/>
      <c r="J25" s="118"/>
      <c r="K25" s="109"/>
      <c r="L25" s="111"/>
      <c r="M25" s="111"/>
      <c r="N25" s="110"/>
      <c r="O25" s="109"/>
      <c r="P25" s="111"/>
      <c r="Q25" s="111"/>
      <c r="R25" s="111"/>
      <c r="S25" s="111"/>
      <c r="T25" s="111"/>
      <c r="U25" s="111"/>
      <c r="V25" s="111"/>
      <c r="W25" s="110"/>
      <c r="X25" s="109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0"/>
    </row>
    <row r="26" spans="1:52">
      <c r="A26" s="109">
        <f t="shared" si="0"/>
        <v>22</v>
      </c>
      <c r="B26" s="110"/>
      <c r="C26" s="129"/>
      <c r="D26" s="130"/>
      <c r="E26" s="130"/>
      <c r="F26" s="131"/>
      <c r="G26" s="116"/>
      <c r="H26" s="117"/>
      <c r="I26" s="117"/>
      <c r="J26" s="118"/>
      <c r="K26" s="109"/>
      <c r="L26" s="111"/>
      <c r="M26" s="111"/>
      <c r="N26" s="110"/>
      <c r="O26" s="109"/>
      <c r="P26" s="111"/>
      <c r="Q26" s="111"/>
      <c r="R26" s="111"/>
      <c r="S26" s="111"/>
      <c r="T26" s="111"/>
      <c r="U26" s="111"/>
      <c r="V26" s="111"/>
      <c r="W26" s="110"/>
      <c r="X26" s="109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0"/>
    </row>
    <row r="27" spans="1:52">
      <c r="A27" s="109">
        <f t="shared" si="0"/>
        <v>23</v>
      </c>
      <c r="B27" s="110"/>
      <c r="C27" s="129"/>
      <c r="D27" s="130"/>
      <c r="E27" s="130"/>
      <c r="F27" s="131"/>
      <c r="G27" s="116"/>
      <c r="H27" s="117"/>
      <c r="I27" s="117"/>
      <c r="J27" s="118"/>
      <c r="K27" s="109"/>
      <c r="L27" s="111"/>
      <c r="M27" s="111"/>
      <c r="N27" s="110"/>
      <c r="O27" s="109"/>
      <c r="P27" s="111"/>
      <c r="Q27" s="111"/>
      <c r="R27" s="111"/>
      <c r="S27" s="111"/>
      <c r="T27" s="111"/>
      <c r="U27" s="111"/>
      <c r="V27" s="111"/>
      <c r="W27" s="110"/>
      <c r="X27" s="109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0"/>
    </row>
    <row r="28" spans="1:52">
      <c r="A28" s="109">
        <f t="shared" si="0"/>
        <v>24</v>
      </c>
      <c r="B28" s="110"/>
      <c r="C28" s="129"/>
      <c r="D28" s="130"/>
      <c r="E28" s="130"/>
      <c r="F28" s="131"/>
      <c r="G28" s="116"/>
      <c r="H28" s="117"/>
      <c r="I28" s="117"/>
      <c r="J28" s="118"/>
      <c r="K28" s="109"/>
      <c r="L28" s="111"/>
      <c r="M28" s="111"/>
      <c r="N28" s="110"/>
      <c r="O28" s="109"/>
      <c r="P28" s="111"/>
      <c r="Q28" s="111"/>
      <c r="R28" s="111"/>
      <c r="S28" s="111"/>
      <c r="T28" s="111"/>
      <c r="U28" s="111"/>
      <c r="V28" s="111"/>
      <c r="W28" s="110"/>
      <c r="X28" s="109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0"/>
    </row>
    <row r="29" spans="1:52">
      <c r="A29" s="109">
        <f t="shared" si="0"/>
        <v>25</v>
      </c>
      <c r="B29" s="110"/>
      <c r="C29" s="129"/>
      <c r="D29" s="130"/>
      <c r="E29" s="130"/>
      <c r="F29" s="131"/>
      <c r="G29" s="116"/>
      <c r="H29" s="117"/>
      <c r="I29" s="117"/>
      <c r="J29" s="118"/>
      <c r="K29" s="109"/>
      <c r="L29" s="111"/>
      <c r="M29" s="111"/>
      <c r="N29" s="110"/>
      <c r="O29" s="109"/>
      <c r="P29" s="111"/>
      <c r="Q29" s="111"/>
      <c r="R29" s="111"/>
      <c r="S29" s="111"/>
      <c r="T29" s="111"/>
      <c r="U29" s="111"/>
      <c r="V29" s="111"/>
      <c r="W29" s="110"/>
      <c r="X29" s="109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0"/>
    </row>
    <row r="30" spans="1:52">
      <c r="A30" s="109">
        <f t="shared" si="0"/>
        <v>26</v>
      </c>
      <c r="B30" s="110"/>
      <c r="C30" s="129"/>
      <c r="D30" s="130"/>
      <c r="E30" s="130"/>
      <c r="F30" s="131"/>
      <c r="G30" s="116"/>
      <c r="H30" s="117"/>
      <c r="I30" s="117"/>
      <c r="J30" s="118"/>
      <c r="K30" s="109"/>
      <c r="L30" s="111"/>
      <c r="M30" s="111"/>
      <c r="N30" s="110"/>
      <c r="O30" s="109"/>
      <c r="P30" s="111"/>
      <c r="Q30" s="111"/>
      <c r="R30" s="111"/>
      <c r="S30" s="111"/>
      <c r="T30" s="111"/>
      <c r="U30" s="111"/>
      <c r="V30" s="111"/>
      <c r="W30" s="110"/>
      <c r="X30" s="109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0"/>
    </row>
    <row r="31" spans="1:52">
      <c r="A31" s="109">
        <f t="shared" si="0"/>
        <v>27</v>
      </c>
      <c r="B31" s="110"/>
      <c r="C31" s="129"/>
      <c r="D31" s="130"/>
      <c r="E31" s="130"/>
      <c r="F31" s="131"/>
      <c r="G31" s="116"/>
      <c r="H31" s="117"/>
      <c r="I31" s="117"/>
      <c r="J31" s="118"/>
      <c r="K31" s="109"/>
      <c r="L31" s="111"/>
      <c r="M31" s="111"/>
      <c r="N31" s="110"/>
      <c r="O31" s="109"/>
      <c r="P31" s="111"/>
      <c r="Q31" s="111"/>
      <c r="R31" s="111"/>
      <c r="S31" s="111"/>
      <c r="T31" s="111"/>
      <c r="U31" s="111"/>
      <c r="V31" s="111"/>
      <c r="W31" s="110"/>
      <c r="X31" s="109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0"/>
    </row>
    <row r="32" spans="1:52">
      <c r="A32" s="109">
        <f t="shared" si="0"/>
        <v>28</v>
      </c>
      <c r="B32" s="110"/>
      <c r="C32" s="129"/>
      <c r="D32" s="130"/>
      <c r="E32" s="130"/>
      <c r="F32" s="131"/>
      <c r="G32" s="116"/>
      <c r="H32" s="117"/>
      <c r="I32" s="117"/>
      <c r="J32" s="118"/>
      <c r="K32" s="109"/>
      <c r="L32" s="111"/>
      <c r="M32" s="111"/>
      <c r="N32" s="110"/>
      <c r="O32" s="109"/>
      <c r="P32" s="111"/>
      <c r="Q32" s="111"/>
      <c r="R32" s="111"/>
      <c r="S32" s="111"/>
      <c r="T32" s="111"/>
      <c r="U32" s="111"/>
      <c r="V32" s="111"/>
      <c r="W32" s="110"/>
      <c r="X32" s="109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0"/>
    </row>
    <row r="33" spans="1:52">
      <c r="A33" s="109">
        <f t="shared" si="0"/>
        <v>29</v>
      </c>
      <c r="B33" s="110"/>
      <c r="C33" s="129"/>
      <c r="D33" s="130"/>
      <c r="E33" s="130"/>
      <c r="F33" s="131"/>
      <c r="G33" s="116"/>
      <c r="H33" s="117"/>
      <c r="I33" s="117"/>
      <c r="J33" s="118"/>
      <c r="K33" s="109"/>
      <c r="L33" s="111"/>
      <c r="M33" s="111"/>
      <c r="N33" s="110"/>
      <c r="O33" s="109"/>
      <c r="P33" s="111"/>
      <c r="Q33" s="111"/>
      <c r="R33" s="111"/>
      <c r="S33" s="111"/>
      <c r="T33" s="111"/>
      <c r="U33" s="111"/>
      <c r="V33" s="111"/>
      <c r="W33" s="110"/>
      <c r="X33" s="109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0"/>
    </row>
    <row r="34" spans="1:52">
      <c r="A34" s="109">
        <f t="shared" si="0"/>
        <v>30</v>
      </c>
      <c r="B34" s="110"/>
      <c r="C34" s="129"/>
      <c r="D34" s="130"/>
      <c r="E34" s="130"/>
      <c r="F34" s="131"/>
      <c r="G34" s="116"/>
      <c r="H34" s="117"/>
      <c r="I34" s="117"/>
      <c r="J34" s="118"/>
      <c r="K34" s="109"/>
      <c r="L34" s="111"/>
      <c r="M34" s="111"/>
      <c r="N34" s="110"/>
      <c r="O34" s="109"/>
      <c r="P34" s="111"/>
      <c r="Q34" s="111"/>
      <c r="R34" s="111"/>
      <c r="S34" s="111"/>
      <c r="T34" s="111"/>
      <c r="U34" s="111"/>
      <c r="V34" s="111"/>
      <c r="W34" s="110"/>
      <c r="X34" s="109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0"/>
    </row>
    <row r="35" spans="1:52">
      <c r="A35" s="109">
        <f t="shared" si="0"/>
        <v>31</v>
      </c>
      <c r="B35" s="110"/>
      <c r="C35" s="129"/>
      <c r="D35" s="130"/>
      <c r="E35" s="130"/>
      <c r="F35" s="131"/>
      <c r="G35" s="116"/>
      <c r="H35" s="117"/>
      <c r="I35" s="117"/>
      <c r="J35" s="118"/>
      <c r="K35" s="109"/>
      <c r="L35" s="111"/>
      <c r="M35" s="111"/>
      <c r="N35" s="110"/>
      <c r="O35" s="109"/>
      <c r="P35" s="111"/>
      <c r="Q35" s="111"/>
      <c r="R35" s="111"/>
      <c r="S35" s="111"/>
      <c r="T35" s="111"/>
      <c r="U35" s="111"/>
      <c r="V35" s="111"/>
      <c r="W35" s="110"/>
      <c r="X35" s="109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0"/>
    </row>
    <row r="36" spans="1:52">
      <c r="A36" s="109">
        <f t="shared" si="0"/>
        <v>32</v>
      </c>
      <c r="B36" s="110"/>
      <c r="C36" s="129"/>
      <c r="D36" s="130"/>
      <c r="E36" s="130"/>
      <c r="F36" s="131"/>
      <c r="G36" s="116"/>
      <c r="H36" s="117"/>
      <c r="I36" s="117"/>
      <c r="J36" s="118"/>
      <c r="K36" s="109"/>
      <c r="L36" s="111"/>
      <c r="M36" s="111"/>
      <c r="N36" s="110"/>
      <c r="O36" s="109"/>
      <c r="P36" s="111"/>
      <c r="Q36" s="111"/>
      <c r="R36" s="111"/>
      <c r="S36" s="111"/>
      <c r="T36" s="111"/>
      <c r="U36" s="111"/>
      <c r="V36" s="111"/>
      <c r="W36" s="110"/>
      <c r="X36" s="109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0"/>
    </row>
    <row r="37" spans="1:52">
      <c r="A37" s="109">
        <f t="shared" si="0"/>
        <v>33</v>
      </c>
      <c r="B37" s="110"/>
      <c r="C37" s="129"/>
      <c r="D37" s="130"/>
      <c r="E37" s="130"/>
      <c r="F37" s="131"/>
      <c r="G37" s="116"/>
      <c r="H37" s="117"/>
      <c r="I37" s="117"/>
      <c r="J37" s="118"/>
      <c r="K37" s="109"/>
      <c r="L37" s="111"/>
      <c r="M37" s="111"/>
      <c r="N37" s="110"/>
      <c r="O37" s="109"/>
      <c r="P37" s="111"/>
      <c r="Q37" s="111"/>
      <c r="R37" s="111"/>
      <c r="S37" s="111"/>
      <c r="T37" s="111"/>
      <c r="U37" s="111"/>
      <c r="V37" s="111"/>
      <c r="W37" s="110"/>
      <c r="X37" s="109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0"/>
    </row>
    <row r="38" spans="1:52">
      <c r="A38" s="109">
        <f t="shared" si="0"/>
        <v>34</v>
      </c>
      <c r="B38" s="110"/>
      <c r="C38" s="129"/>
      <c r="D38" s="130"/>
      <c r="E38" s="130"/>
      <c r="F38" s="131"/>
      <c r="G38" s="116"/>
      <c r="H38" s="117"/>
      <c r="I38" s="117"/>
      <c r="J38" s="118"/>
      <c r="K38" s="109"/>
      <c r="L38" s="111"/>
      <c r="M38" s="111"/>
      <c r="N38" s="110"/>
      <c r="O38" s="109"/>
      <c r="P38" s="111"/>
      <c r="Q38" s="111"/>
      <c r="R38" s="111"/>
      <c r="S38" s="111"/>
      <c r="T38" s="111"/>
      <c r="U38" s="111"/>
      <c r="V38" s="111"/>
      <c r="W38" s="110"/>
      <c r="X38" s="109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0"/>
    </row>
    <row r="39" spans="1:52">
      <c r="A39" s="109">
        <f t="shared" si="0"/>
        <v>35</v>
      </c>
      <c r="B39" s="110"/>
      <c r="C39" s="129"/>
      <c r="D39" s="130"/>
      <c r="E39" s="130"/>
      <c r="F39" s="131"/>
      <c r="G39" s="116"/>
      <c r="H39" s="117"/>
      <c r="I39" s="117"/>
      <c r="J39" s="118"/>
      <c r="K39" s="109"/>
      <c r="L39" s="111"/>
      <c r="M39" s="111"/>
      <c r="N39" s="110"/>
      <c r="O39" s="109"/>
      <c r="P39" s="111"/>
      <c r="Q39" s="111"/>
      <c r="R39" s="111"/>
      <c r="S39" s="111"/>
      <c r="T39" s="111"/>
      <c r="U39" s="111"/>
      <c r="V39" s="111"/>
      <c r="W39" s="110"/>
      <c r="X39" s="109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0"/>
    </row>
    <row r="40" spans="1:52">
      <c r="A40" s="109">
        <f t="shared" si="0"/>
        <v>36</v>
      </c>
      <c r="B40" s="110"/>
      <c r="C40" s="129"/>
      <c r="D40" s="130"/>
      <c r="E40" s="130"/>
      <c r="F40" s="131"/>
      <c r="G40" s="116"/>
      <c r="H40" s="117"/>
      <c r="I40" s="117"/>
      <c r="J40" s="118"/>
      <c r="K40" s="109"/>
      <c r="L40" s="111"/>
      <c r="M40" s="111"/>
      <c r="N40" s="110"/>
      <c r="O40" s="109"/>
      <c r="P40" s="111"/>
      <c r="Q40" s="111"/>
      <c r="R40" s="111"/>
      <c r="S40" s="111"/>
      <c r="T40" s="111"/>
      <c r="U40" s="111"/>
      <c r="V40" s="111"/>
      <c r="W40" s="110"/>
      <c r="X40" s="109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0"/>
    </row>
    <row r="41" spans="1:52">
      <c r="A41" s="109">
        <f t="shared" si="0"/>
        <v>37</v>
      </c>
      <c r="B41" s="110"/>
      <c r="C41" s="129"/>
      <c r="D41" s="130"/>
      <c r="E41" s="130"/>
      <c r="F41" s="131"/>
      <c r="G41" s="116"/>
      <c r="H41" s="117"/>
      <c r="I41" s="117"/>
      <c r="J41" s="118"/>
      <c r="K41" s="109"/>
      <c r="L41" s="111"/>
      <c r="M41" s="111"/>
      <c r="N41" s="110"/>
      <c r="O41" s="109"/>
      <c r="P41" s="111"/>
      <c r="Q41" s="111"/>
      <c r="R41" s="111"/>
      <c r="S41" s="111"/>
      <c r="T41" s="111"/>
      <c r="U41" s="111"/>
      <c r="V41" s="111"/>
      <c r="W41" s="110"/>
      <c r="X41" s="109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0"/>
    </row>
    <row r="42" spans="1:52">
      <c r="A42" s="109">
        <f t="shared" si="0"/>
        <v>38</v>
      </c>
      <c r="B42" s="110"/>
      <c r="C42" s="129"/>
      <c r="D42" s="130"/>
      <c r="E42" s="130"/>
      <c r="F42" s="131"/>
      <c r="G42" s="116"/>
      <c r="H42" s="117"/>
      <c r="I42" s="117"/>
      <c r="J42" s="118"/>
      <c r="K42" s="109"/>
      <c r="L42" s="111"/>
      <c r="M42" s="111"/>
      <c r="N42" s="110"/>
      <c r="O42" s="109"/>
      <c r="P42" s="111"/>
      <c r="Q42" s="111"/>
      <c r="R42" s="111"/>
      <c r="S42" s="111"/>
      <c r="T42" s="111"/>
      <c r="U42" s="111"/>
      <c r="V42" s="111"/>
      <c r="W42" s="110"/>
      <c r="X42" s="109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0"/>
    </row>
    <row r="43" spans="1:52">
      <c r="A43" s="109">
        <f t="shared" si="0"/>
        <v>39</v>
      </c>
      <c r="B43" s="110"/>
      <c r="C43" s="129"/>
      <c r="D43" s="130"/>
      <c r="E43" s="130"/>
      <c r="F43" s="131"/>
      <c r="G43" s="116"/>
      <c r="H43" s="117"/>
      <c r="I43" s="117"/>
      <c r="J43" s="118"/>
      <c r="K43" s="109"/>
      <c r="L43" s="111"/>
      <c r="M43" s="111"/>
      <c r="N43" s="110"/>
      <c r="O43" s="109"/>
      <c r="P43" s="111"/>
      <c r="Q43" s="111"/>
      <c r="R43" s="111"/>
      <c r="S43" s="111"/>
      <c r="T43" s="111"/>
      <c r="U43" s="111"/>
      <c r="V43" s="111"/>
      <c r="W43" s="110"/>
      <c r="X43" s="109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0"/>
    </row>
    <row r="44" spans="1:52">
      <c r="A44" s="109">
        <f t="shared" si="0"/>
        <v>40</v>
      </c>
      <c r="B44" s="110"/>
      <c r="C44" s="129"/>
      <c r="D44" s="130"/>
      <c r="E44" s="130"/>
      <c r="F44" s="131"/>
      <c r="G44" s="116"/>
      <c r="H44" s="117"/>
      <c r="I44" s="117"/>
      <c r="J44" s="118"/>
      <c r="K44" s="109"/>
      <c r="L44" s="111"/>
      <c r="M44" s="111"/>
      <c r="N44" s="110"/>
      <c r="O44" s="109"/>
      <c r="P44" s="111"/>
      <c r="Q44" s="111"/>
      <c r="R44" s="111"/>
      <c r="S44" s="111"/>
      <c r="T44" s="111"/>
      <c r="U44" s="111"/>
      <c r="V44" s="111"/>
      <c r="W44" s="110"/>
      <c r="X44" s="109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0"/>
    </row>
    <row r="45" spans="1:52">
      <c r="A45" s="109">
        <f t="shared" si="0"/>
        <v>41</v>
      </c>
      <c r="B45" s="110"/>
      <c r="C45" s="129"/>
      <c r="D45" s="130"/>
      <c r="E45" s="130"/>
      <c r="F45" s="131"/>
      <c r="G45" s="116"/>
      <c r="H45" s="117"/>
      <c r="I45" s="117"/>
      <c r="J45" s="118"/>
      <c r="K45" s="109"/>
      <c r="L45" s="111"/>
      <c r="M45" s="111"/>
      <c r="N45" s="110"/>
      <c r="O45" s="109"/>
      <c r="P45" s="111"/>
      <c r="Q45" s="111"/>
      <c r="R45" s="111"/>
      <c r="S45" s="111"/>
      <c r="T45" s="111"/>
      <c r="U45" s="111"/>
      <c r="V45" s="111"/>
      <c r="W45" s="110"/>
      <c r="X45" s="109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0"/>
    </row>
    <row r="46" spans="1:52">
      <c r="A46" s="109">
        <f t="shared" si="0"/>
        <v>42</v>
      </c>
      <c r="B46" s="110"/>
      <c r="C46" s="129"/>
      <c r="D46" s="130"/>
      <c r="E46" s="130"/>
      <c r="F46" s="131"/>
      <c r="G46" s="116"/>
      <c r="H46" s="117"/>
      <c r="I46" s="117"/>
      <c r="J46" s="118"/>
      <c r="K46" s="109"/>
      <c r="L46" s="111"/>
      <c r="M46" s="111"/>
      <c r="N46" s="110"/>
      <c r="O46" s="109"/>
      <c r="P46" s="111"/>
      <c r="Q46" s="111"/>
      <c r="R46" s="111"/>
      <c r="S46" s="111"/>
      <c r="T46" s="111"/>
      <c r="U46" s="111"/>
      <c r="V46" s="111"/>
      <c r="W46" s="110"/>
      <c r="X46" s="109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0"/>
    </row>
    <row r="47" spans="1:52">
      <c r="A47" s="109">
        <f t="shared" si="0"/>
        <v>43</v>
      </c>
      <c r="B47" s="110"/>
      <c r="C47" s="129"/>
      <c r="D47" s="130"/>
      <c r="E47" s="130"/>
      <c r="F47" s="131"/>
      <c r="G47" s="116"/>
      <c r="H47" s="117"/>
      <c r="I47" s="117"/>
      <c r="J47" s="118"/>
      <c r="K47" s="109"/>
      <c r="L47" s="111"/>
      <c r="M47" s="111"/>
      <c r="N47" s="110"/>
      <c r="O47" s="109"/>
      <c r="P47" s="111"/>
      <c r="Q47" s="111"/>
      <c r="R47" s="111"/>
      <c r="S47" s="111"/>
      <c r="T47" s="111"/>
      <c r="U47" s="111"/>
      <c r="V47" s="111"/>
      <c r="W47" s="110"/>
      <c r="X47" s="109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0"/>
    </row>
    <row r="48" spans="1:52">
      <c r="A48" s="109">
        <f t="shared" si="0"/>
        <v>44</v>
      </c>
      <c r="B48" s="110"/>
      <c r="C48" s="129"/>
      <c r="D48" s="130"/>
      <c r="E48" s="130"/>
      <c r="F48" s="131"/>
      <c r="G48" s="116"/>
      <c r="H48" s="117"/>
      <c r="I48" s="117"/>
      <c r="J48" s="118"/>
      <c r="K48" s="109"/>
      <c r="L48" s="111"/>
      <c r="M48" s="111"/>
      <c r="N48" s="110"/>
      <c r="O48" s="109"/>
      <c r="P48" s="111"/>
      <c r="Q48" s="111"/>
      <c r="R48" s="111"/>
      <c r="S48" s="111"/>
      <c r="T48" s="111"/>
      <c r="U48" s="111"/>
      <c r="V48" s="111"/>
      <c r="W48" s="110"/>
      <c r="X48" s="109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0"/>
    </row>
    <row r="49" spans="1:52">
      <c r="A49" s="109">
        <f t="shared" si="0"/>
        <v>45</v>
      </c>
      <c r="B49" s="110"/>
      <c r="C49" s="129"/>
      <c r="D49" s="130"/>
      <c r="E49" s="130"/>
      <c r="F49" s="131"/>
      <c r="G49" s="116"/>
      <c r="H49" s="117"/>
      <c r="I49" s="117"/>
      <c r="J49" s="118"/>
      <c r="K49" s="109"/>
      <c r="L49" s="111"/>
      <c r="M49" s="111"/>
      <c r="N49" s="110"/>
      <c r="O49" s="109"/>
      <c r="P49" s="111"/>
      <c r="Q49" s="111"/>
      <c r="R49" s="111"/>
      <c r="S49" s="111"/>
      <c r="T49" s="111"/>
      <c r="U49" s="111"/>
      <c r="V49" s="111"/>
      <c r="W49" s="110"/>
      <c r="X49" s="109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0"/>
    </row>
    <row r="50" spans="1:52">
      <c r="A50" s="109">
        <f t="shared" si="0"/>
        <v>46</v>
      </c>
      <c r="B50" s="110"/>
      <c r="C50" s="129"/>
      <c r="D50" s="130"/>
      <c r="E50" s="130"/>
      <c r="F50" s="131"/>
      <c r="G50" s="116"/>
      <c r="H50" s="117"/>
      <c r="I50" s="117"/>
      <c r="J50" s="118"/>
      <c r="K50" s="109"/>
      <c r="L50" s="111"/>
      <c r="M50" s="111"/>
      <c r="N50" s="110"/>
      <c r="O50" s="109"/>
      <c r="P50" s="111"/>
      <c r="Q50" s="111"/>
      <c r="R50" s="111"/>
      <c r="S50" s="111"/>
      <c r="T50" s="111"/>
      <c r="U50" s="111"/>
      <c r="V50" s="111"/>
      <c r="W50" s="110"/>
      <c r="X50" s="109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0"/>
    </row>
    <row r="51" spans="1:52">
      <c r="A51" s="109">
        <f t="shared" si="0"/>
        <v>47</v>
      </c>
      <c r="B51" s="110"/>
      <c r="C51" s="129"/>
      <c r="D51" s="130"/>
      <c r="E51" s="130"/>
      <c r="F51" s="131"/>
      <c r="G51" s="116"/>
      <c r="H51" s="117"/>
      <c r="I51" s="117"/>
      <c r="J51" s="118"/>
      <c r="K51" s="109"/>
      <c r="L51" s="111"/>
      <c r="M51" s="111"/>
      <c r="N51" s="110"/>
      <c r="O51" s="109"/>
      <c r="P51" s="111"/>
      <c r="Q51" s="111"/>
      <c r="R51" s="111"/>
      <c r="S51" s="111"/>
      <c r="T51" s="111"/>
      <c r="U51" s="111"/>
      <c r="V51" s="111"/>
      <c r="W51" s="110"/>
      <c r="X51" s="109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0"/>
    </row>
    <row r="52" spans="1:52">
      <c r="A52" s="107">
        <f t="shared" si="0"/>
        <v>48</v>
      </c>
      <c r="B52" s="108"/>
      <c r="C52" s="139"/>
      <c r="D52" s="140"/>
      <c r="E52" s="140"/>
      <c r="F52" s="141"/>
      <c r="G52" s="112"/>
      <c r="H52" s="113"/>
      <c r="I52" s="113"/>
      <c r="J52" s="114"/>
      <c r="K52" s="107"/>
      <c r="L52" s="115"/>
      <c r="M52" s="115"/>
      <c r="N52" s="108"/>
      <c r="O52" s="107"/>
      <c r="P52" s="115"/>
      <c r="Q52" s="115"/>
      <c r="R52" s="115"/>
      <c r="S52" s="115"/>
      <c r="T52" s="115"/>
      <c r="U52" s="115"/>
      <c r="V52" s="115"/>
      <c r="W52" s="108"/>
      <c r="X52" s="107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08"/>
    </row>
  </sheetData>
  <mergeCells count="303">
    <mergeCell ref="C47:F47"/>
    <mergeCell ref="C48:F48"/>
    <mergeCell ref="C49:F49"/>
    <mergeCell ref="C50:F50"/>
    <mergeCell ref="C51:F51"/>
    <mergeCell ref="C52:F52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A4:B4"/>
    <mergeCell ref="X7:AZ7"/>
    <mergeCell ref="A5:B5"/>
    <mergeCell ref="G4:J4"/>
    <mergeCell ref="G5:J5"/>
    <mergeCell ref="X4:AZ4"/>
    <mergeCell ref="A8:B8"/>
    <mergeCell ref="G8:J8"/>
    <mergeCell ref="K8:N8"/>
    <mergeCell ref="O8:W8"/>
    <mergeCell ref="X8:AZ8"/>
    <mergeCell ref="A7:B7"/>
    <mergeCell ref="G7:J7"/>
    <mergeCell ref="K7:N7"/>
    <mergeCell ref="O7:W7"/>
    <mergeCell ref="X5:AZ5"/>
    <mergeCell ref="A6:B6"/>
    <mergeCell ref="G6:J6"/>
    <mergeCell ref="K6:N6"/>
    <mergeCell ref="O6:W6"/>
    <mergeCell ref="X6:AZ6"/>
    <mergeCell ref="K4:N4"/>
    <mergeCell ref="K5:N5"/>
    <mergeCell ref="O4:W4"/>
    <mergeCell ref="O5:W5"/>
    <mergeCell ref="X9:AZ9"/>
    <mergeCell ref="A10:B10"/>
    <mergeCell ref="G10:J10"/>
    <mergeCell ref="K10:N10"/>
    <mergeCell ref="O10:W10"/>
    <mergeCell ref="X10:AZ10"/>
    <mergeCell ref="A9:B9"/>
    <mergeCell ref="G9:J9"/>
    <mergeCell ref="K9:N9"/>
    <mergeCell ref="O9:W9"/>
    <mergeCell ref="X11:AZ11"/>
    <mergeCell ref="A12:B12"/>
    <mergeCell ref="G12:J12"/>
    <mergeCell ref="K12:N12"/>
    <mergeCell ref="O12:W12"/>
    <mergeCell ref="X12:AZ12"/>
    <mergeCell ref="A11:B11"/>
    <mergeCell ref="G11:J11"/>
    <mergeCell ref="K11:N11"/>
    <mergeCell ref="O11:W11"/>
    <mergeCell ref="X13:AZ13"/>
    <mergeCell ref="A14:B14"/>
    <mergeCell ref="G14:J14"/>
    <mergeCell ref="K14:N14"/>
    <mergeCell ref="O14:W14"/>
    <mergeCell ref="X14:AZ14"/>
    <mergeCell ref="A13:B13"/>
    <mergeCell ref="G13:J13"/>
    <mergeCell ref="K13:N13"/>
    <mergeCell ref="O13:W13"/>
    <mergeCell ref="C13:F13"/>
    <mergeCell ref="C14:F14"/>
    <mergeCell ref="X15:AZ15"/>
    <mergeCell ref="A16:B16"/>
    <mergeCell ref="G16:J16"/>
    <mergeCell ref="K16:N16"/>
    <mergeCell ref="O16:W16"/>
    <mergeCell ref="X16:AZ16"/>
    <mergeCell ref="A15:B15"/>
    <mergeCell ref="G15:J15"/>
    <mergeCell ref="K15:N15"/>
    <mergeCell ref="O15:W15"/>
    <mergeCell ref="C15:F15"/>
    <mergeCell ref="C16:F16"/>
    <mergeCell ref="X17:AZ17"/>
    <mergeCell ref="A18:B18"/>
    <mergeCell ref="G18:J18"/>
    <mergeCell ref="K18:N18"/>
    <mergeCell ref="O18:W18"/>
    <mergeCell ref="X18:AZ18"/>
    <mergeCell ref="A17:B17"/>
    <mergeCell ref="G17:J17"/>
    <mergeCell ref="K17:N17"/>
    <mergeCell ref="O17:W17"/>
    <mergeCell ref="C17:F17"/>
    <mergeCell ref="C18:F18"/>
    <mergeCell ref="X19:AZ19"/>
    <mergeCell ref="A20:B20"/>
    <mergeCell ref="G20:J20"/>
    <mergeCell ref="K20:N20"/>
    <mergeCell ref="O20:W20"/>
    <mergeCell ref="X20:AZ20"/>
    <mergeCell ref="A19:B19"/>
    <mergeCell ref="G19:J19"/>
    <mergeCell ref="K19:N19"/>
    <mergeCell ref="O19:W19"/>
    <mergeCell ref="C19:F19"/>
    <mergeCell ref="C20:F20"/>
    <mergeCell ref="X21:AZ21"/>
    <mergeCell ref="A22:B22"/>
    <mergeCell ref="G22:J22"/>
    <mergeCell ref="K22:N22"/>
    <mergeCell ref="O22:W22"/>
    <mergeCell ref="X22:AZ22"/>
    <mergeCell ref="A21:B21"/>
    <mergeCell ref="G21:J21"/>
    <mergeCell ref="K21:N21"/>
    <mergeCell ref="O21:W21"/>
    <mergeCell ref="C21:F21"/>
    <mergeCell ref="C22:F22"/>
    <mergeCell ref="X23:AZ23"/>
    <mergeCell ref="A24:B24"/>
    <mergeCell ref="G24:J24"/>
    <mergeCell ref="K24:N24"/>
    <mergeCell ref="O24:W24"/>
    <mergeCell ref="X24:AZ24"/>
    <mergeCell ref="A23:B23"/>
    <mergeCell ref="G23:J23"/>
    <mergeCell ref="K23:N23"/>
    <mergeCell ref="O23:W23"/>
    <mergeCell ref="C23:F23"/>
    <mergeCell ref="C24:F24"/>
    <mergeCell ref="X25:AZ25"/>
    <mergeCell ref="A26:B26"/>
    <mergeCell ref="G26:J26"/>
    <mergeCell ref="K26:N26"/>
    <mergeCell ref="O26:W26"/>
    <mergeCell ref="X26:AZ26"/>
    <mergeCell ref="A25:B25"/>
    <mergeCell ref="G25:J25"/>
    <mergeCell ref="K25:N25"/>
    <mergeCell ref="O25:W25"/>
    <mergeCell ref="C25:F25"/>
    <mergeCell ref="C26:F26"/>
    <mergeCell ref="X27:AZ27"/>
    <mergeCell ref="A28:B28"/>
    <mergeCell ref="G28:J28"/>
    <mergeCell ref="K28:N28"/>
    <mergeCell ref="O28:W28"/>
    <mergeCell ref="X28:AZ28"/>
    <mergeCell ref="A27:B27"/>
    <mergeCell ref="G27:J27"/>
    <mergeCell ref="K27:N27"/>
    <mergeCell ref="O27:W27"/>
    <mergeCell ref="C27:F27"/>
    <mergeCell ref="C28:F28"/>
    <mergeCell ref="X29:AZ29"/>
    <mergeCell ref="A30:B30"/>
    <mergeCell ref="G30:J30"/>
    <mergeCell ref="K30:N30"/>
    <mergeCell ref="O30:W30"/>
    <mergeCell ref="X30:AZ30"/>
    <mergeCell ref="A29:B29"/>
    <mergeCell ref="G29:J29"/>
    <mergeCell ref="K29:N29"/>
    <mergeCell ref="O29:W29"/>
    <mergeCell ref="C29:F29"/>
    <mergeCell ref="C30:F30"/>
    <mergeCell ref="X31:AZ31"/>
    <mergeCell ref="A32:B32"/>
    <mergeCell ref="G32:J32"/>
    <mergeCell ref="K32:N32"/>
    <mergeCell ref="O32:W32"/>
    <mergeCell ref="X32:AZ32"/>
    <mergeCell ref="A31:B31"/>
    <mergeCell ref="G31:J31"/>
    <mergeCell ref="K31:N31"/>
    <mergeCell ref="O31:W31"/>
    <mergeCell ref="C31:F31"/>
    <mergeCell ref="C32:F32"/>
    <mergeCell ref="X33:AZ33"/>
    <mergeCell ref="A34:B34"/>
    <mergeCell ref="G34:J34"/>
    <mergeCell ref="K34:N34"/>
    <mergeCell ref="O34:W34"/>
    <mergeCell ref="X34:AZ34"/>
    <mergeCell ref="A33:B33"/>
    <mergeCell ref="G33:J33"/>
    <mergeCell ref="K33:N33"/>
    <mergeCell ref="O33:W33"/>
    <mergeCell ref="C33:F33"/>
    <mergeCell ref="C34:F34"/>
    <mergeCell ref="X35:AZ35"/>
    <mergeCell ref="A36:B36"/>
    <mergeCell ref="G36:J36"/>
    <mergeCell ref="K36:N36"/>
    <mergeCell ref="O36:W36"/>
    <mergeCell ref="X36:AZ36"/>
    <mergeCell ref="A35:B35"/>
    <mergeCell ref="G35:J35"/>
    <mergeCell ref="K35:N35"/>
    <mergeCell ref="O35:W35"/>
    <mergeCell ref="C35:F35"/>
    <mergeCell ref="C36:F36"/>
    <mergeCell ref="X37:AZ37"/>
    <mergeCell ref="A38:B38"/>
    <mergeCell ref="G38:J38"/>
    <mergeCell ref="K38:N38"/>
    <mergeCell ref="O38:W38"/>
    <mergeCell ref="X38:AZ38"/>
    <mergeCell ref="A37:B37"/>
    <mergeCell ref="G37:J37"/>
    <mergeCell ref="K37:N37"/>
    <mergeCell ref="O37:W37"/>
    <mergeCell ref="C37:F37"/>
    <mergeCell ref="C38:F38"/>
    <mergeCell ref="X39:AZ39"/>
    <mergeCell ref="A40:B40"/>
    <mergeCell ref="G40:J40"/>
    <mergeCell ref="K40:N40"/>
    <mergeCell ref="O40:W40"/>
    <mergeCell ref="X40:AZ40"/>
    <mergeCell ref="A39:B39"/>
    <mergeCell ref="G39:J39"/>
    <mergeCell ref="K39:N39"/>
    <mergeCell ref="O39:W39"/>
    <mergeCell ref="C39:F39"/>
    <mergeCell ref="C40:F40"/>
    <mergeCell ref="X41:AZ41"/>
    <mergeCell ref="A42:B42"/>
    <mergeCell ref="G42:J42"/>
    <mergeCell ref="K42:N42"/>
    <mergeCell ref="O42:W42"/>
    <mergeCell ref="X42:AZ42"/>
    <mergeCell ref="A41:B41"/>
    <mergeCell ref="G41:J41"/>
    <mergeCell ref="K41:N41"/>
    <mergeCell ref="O41:W41"/>
    <mergeCell ref="C41:F41"/>
    <mergeCell ref="C42:F42"/>
    <mergeCell ref="X43:AZ43"/>
    <mergeCell ref="A44:B44"/>
    <mergeCell ref="G44:J44"/>
    <mergeCell ref="K44:N44"/>
    <mergeCell ref="O44:W44"/>
    <mergeCell ref="X44:AZ44"/>
    <mergeCell ref="A43:B43"/>
    <mergeCell ref="G43:J43"/>
    <mergeCell ref="K43:N43"/>
    <mergeCell ref="O43:W43"/>
    <mergeCell ref="C43:F43"/>
    <mergeCell ref="C44:F44"/>
    <mergeCell ref="A46:B46"/>
    <mergeCell ref="G46:J46"/>
    <mergeCell ref="K46:N46"/>
    <mergeCell ref="O46:W46"/>
    <mergeCell ref="X46:AZ46"/>
    <mergeCell ref="A45:B45"/>
    <mergeCell ref="G45:J45"/>
    <mergeCell ref="K45:N45"/>
    <mergeCell ref="O45:W45"/>
    <mergeCell ref="C45:F45"/>
    <mergeCell ref="C46:F46"/>
    <mergeCell ref="A1:AA2"/>
    <mergeCell ref="AB1:AE1"/>
    <mergeCell ref="AF1:AL1"/>
    <mergeCell ref="AM1:AP1"/>
    <mergeCell ref="AQ1:AZ1"/>
    <mergeCell ref="A49:B49"/>
    <mergeCell ref="G49:J49"/>
    <mergeCell ref="K49:N49"/>
    <mergeCell ref="O49:W49"/>
    <mergeCell ref="X47:AZ47"/>
    <mergeCell ref="AB2:AE2"/>
    <mergeCell ref="AF2:AL2"/>
    <mergeCell ref="AM2:AP2"/>
    <mergeCell ref="AQ2:AZ2"/>
    <mergeCell ref="A48:B48"/>
    <mergeCell ref="G48:J48"/>
    <mergeCell ref="K48:N48"/>
    <mergeCell ref="O48:W48"/>
    <mergeCell ref="X48:AZ48"/>
    <mergeCell ref="A47:B47"/>
    <mergeCell ref="G47:J47"/>
    <mergeCell ref="K47:N47"/>
    <mergeCell ref="O47:W47"/>
    <mergeCell ref="X45:AZ45"/>
    <mergeCell ref="A52:B52"/>
    <mergeCell ref="A51:B51"/>
    <mergeCell ref="A50:B50"/>
    <mergeCell ref="X51:AZ51"/>
    <mergeCell ref="G52:J52"/>
    <mergeCell ref="K52:N52"/>
    <mergeCell ref="O52:W52"/>
    <mergeCell ref="X52:AZ52"/>
    <mergeCell ref="X49:AZ49"/>
    <mergeCell ref="G50:J50"/>
    <mergeCell ref="K50:N50"/>
    <mergeCell ref="O50:W50"/>
    <mergeCell ref="X50:AZ50"/>
    <mergeCell ref="G51:J51"/>
    <mergeCell ref="K51:N51"/>
    <mergeCell ref="O51:W5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"/>
  <sheetViews>
    <sheetView topLeftCell="A16" zoomScaleNormal="100" workbookViewId="0">
      <selection activeCell="H5" sqref="H5:AL5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>
      <c r="A1" s="163" t="s">
        <v>43</v>
      </c>
      <c r="B1" s="164"/>
      <c r="C1" s="164"/>
      <c r="D1" s="164"/>
      <c r="E1" s="164"/>
      <c r="F1" s="164"/>
      <c r="G1" s="164"/>
      <c r="H1" s="165"/>
      <c r="I1" s="163" t="s">
        <v>39</v>
      </c>
      <c r="J1" s="164"/>
      <c r="K1" s="164"/>
      <c r="L1" s="164"/>
      <c r="M1" s="164"/>
      <c r="N1" s="164"/>
      <c r="O1" s="164"/>
      <c r="P1" s="164"/>
      <c r="Q1" s="164"/>
      <c r="R1" s="165"/>
      <c r="S1" s="163" t="s">
        <v>44</v>
      </c>
      <c r="T1" s="164"/>
      <c r="U1" s="164"/>
      <c r="V1" s="164"/>
      <c r="W1" s="165"/>
      <c r="X1" s="163" t="s">
        <v>46</v>
      </c>
      <c r="Y1" s="164"/>
      <c r="Z1" s="164"/>
      <c r="AA1" s="164"/>
      <c r="AB1" s="165"/>
      <c r="AC1" s="163" t="s">
        <v>47</v>
      </c>
      <c r="AD1" s="164"/>
      <c r="AE1" s="164"/>
      <c r="AF1" s="164"/>
      <c r="AG1" s="165"/>
      <c r="AH1" s="163" t="s">
        <v>48</v>
      </c>
      <c r="AI1" s="164"/>
      <c r="AJ1" s="164"/>
      <c r="AK1" s="164"/>
      <c r="AL1" s="165"/>
    </row>
    <row r="2" spans="1:38">
      <c r="A2" s="160" t="s">
        <v>72</v>
      </c>
      <c r="B2" s="161"/>
      <c r="C2" s="161"/>
      <c r="D2" s="161"/>
      <c r="E2" s="161"/>
      <c r="F2" s="161"/>
      <c r="G2" s="161"/>
      <c r="H2" s="162"/>
      <c r="I2" s="160" t="s">
        <v>40</v>
      </c>
      <c r="J2" s="161"/>
      <c r="K2" s="161"/>
      <c r="L2" s="161"/>
      <c r="M2" s="161"/>
      <c r="N2" s="161"/>
      <c r="O2" s="161"/>
      <c r="P2" s="161"/>
      <c r="Q2" s="161"/>
      <c r="R2" s="162"/>
      <c r="S2" s="166">
        <v>45079</v>
      </c>
      <c r="T2" s="167"/>
      <c r="U2" s="167"/>
      <c r="V2" s="167"/>
      <c r="W2" s="168"/>
      <c r="X2" s="160" t="s">
        <v>100</v>
      </c>
      <c r="Y2" s="161"/>
      <c r="Z2" s="161"/>
      <c r="AA2" s="161"/>
      <c r="AB2" s="162"/>
      <c r="AC2" s="169"/>
      <c r="AD2" s="161"/>
      <c r="AE2" s="161"/>
      <c r="AF2" s="161"/>
      <c r="AG2" s="162"/>
      <c r="AH2" s="160"/>
      <c r="AI2" s="161"/>
      <c r="AJ2" s="161"/>
      <c r="AK2" s="161"/>
      <c r="AL2" s="162"/>
    </row>
    <row r="3" spans="1:38">
      <c r="A3" s="170" t="s">
        <v>49</v>
      </c>
      <c r="B3" s="170"/>
      <c r="C3" s="170"/>
      <c r="D3" s="170"/>
      <c r="E3" s="170"/>
      <c r="F3" s="170"/>
      <c r="G3" s="170"/>
      <c r="H3" s="171" t="s">
        <v>73</v>
      </c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</row>
    <row r="4" spans="1:38">
      <c r="A4" s="145" t="s">
        <v>51</v>
      </c>
      <c r="B4" s="145"/>
      <c r="C4" s="145"/>
      <c r="D4" s="145"/>
      <c r="E4" s="145"/>
      <c r="F4" s="145"/>
      <c r="G4" s="145"/>
      <c r="H4" s="146" t="s">
        <v>198</v>
      </c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</row>
    <row r="5" spans="1:38" ht="13.15" customHeight="1">
      <c r="A5" s="145" t="s">
        <v>52</v>
      </c>
      <c r="B5" s="145"/>
      <c r="C5" s="145"/>
      <c r="D5" s="145"/>
      <c r="E5" s="145"/>
      <c r="F5" s="145"/>
      <c r="G5" s="145"/>
      <c r="H5" s="146" t="s">
        <v>127</v>
      </c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</row>
    <row r="6" spans="1:38" ht="13.15" customHeight="1">
      <c r="A6" s="147" t="s">
        <v>62</v>
      </c>
      <c r="B6" s="148"/>
      <c r="C6" s="148"/>
      <c r="D6" s="148"/>
      <c r="E6" s="148"/>
      <c r="F6" s="148"/>
      <c r="G6" s="149"/>
      <c r="H6" s="56" t="s">
        <v>157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50"/>
      <c r="B7" s="151"/>
      <c r="C7" s="151"/>
      <c r="D7" s="151"/>
      <c r="E7" s="151"/>
      <c r="F7" s="151"/>
      <c r="G7" s="152"/>
      <c r="H7" s="59" t="s">
        <v>158</v>
      </c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50"/>
      <c r="B8" s="151"/>
      <c r="C8" s="151"/>
      <c r="D8" s="151"/>
      <c r="E8" s="151"/>
      <c r="F8" s="151"/>
      <c r="G8" s="152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50"/>
      <c r="B9" s="151"/>
      <c r="C9" s="151"/>
      <c r="D9" s="151"/>
      <c r="E9" s="151"/>
      <c r="F9" s="151"/>
      <c r="G9" s="152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50"/>
      <c r="B10" s="151"/>
      <c r="C10" s="151"/>
      <c r="D10" s="151"/>
      <c r="E10" s="151"/>
      <c r="F10" s="151"/>
      <c r="G10" s="152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53"/>
      <c r="B11" s="154"/>
      <c r="C11" s="154"/>
      <c r="D11" s="154"/>
      <c r="E11" s="154"/>
      <c r="F11" s="154"/>
      <c r="G11" s="155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45" t="s">
        <v>58</v>
      </c>
      <c r="B12" s="145"/>
      <c r="C12" s="145"/>
      <c r="D12" s="145"/>
      <c r="E12" s="145"/>
      <c r="F12" s="145"/>
      <c r="G12" s="145"/>
      <c r="H12" s="146" t="s">
        <v>159</v>
      </c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</row>
    <row r="13" spans="1:38" ht="13.15" customHeight="1">
      <c r="A13" s="145" t="s">
        <v>59</v>
      </c>
      <c r="B13" s="145"/>
      <c r="C13" s="145"/>
      <c r="D13" s="145"/>
      <c r="E13" s="145"/>
      <c r="F13" s="145"/>
      <c r="G13" s="145"/>
      <c r="H13" s="146" t="s">
        <v>60</v>
      </c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</row>
    <row r="14" spans="1:38" ht="13.15" customHeight="1">
      <c r="A14" s="147" t="s">
        <v>41</v>
      </c>
      <c r="B14" s="148"/>
      <c r="C14" s="148"/>
      <c r="D14" s="148"/>
      <c r="E14" s="148"/>
      <c r="F14" s="148"/>
      <c r="G14" s="149"/>
      <c r="H14" s="56" t="s">
        <v>160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50"/>
      <c r="B15" s="151"/>
      <c r="C15" s="151"/>
      <c r="D15" s="151"/>
      <c r="E15" s="151"/>
      <c r="F15" s="151"/>
      <c r="G15" s="152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53"/>
      <c r="B16" s="154"/>
      <c r="C16" s="154"/>
      <c r="D16" s="154"/>
      <c r="E16" s="154"/>
      <c r="F16" s="154"/>
      <c r="G16" s="155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44" t="s">
        <v>56</v>
      </c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</row>
    <row r="18" spans="1:38">
      <c r="A18" s="159" t="s">
        <v>45</v>
      </c>
      <c r="B18" s="159"/>
      <c r="C18" s="159" t="s">
        <v>50</v>
      </c>
      <c r="D18" s="159"/>
      <c r="E18" s="159"/>
      <c r="F18" s="159"/>
      <c r="G18" s="159"/>
      <c r="H18" s="159"/>
      <c r="I18" s="159"/>
      <c r="J18" s="159"/>
      <c r="K18" s="159" t="s">
        <v>53</v>
      </c>
      <c r="L18" s="159"/>
      <c r="M18" s="159"/>
      <c r="N18" s="159"/>
      <c r="O18" s="159"/>
      <c r="P18" s="159"/>
      <c r="Q18" s="159"/>
      <c r="R18" s="159"/>
      <c r="S18" s="159" t="s">
        <v>54</v>
      </c>
      <c r="T18" s="159"/>
      <c r="U18" s="159"/>
      <c r="V18" s="159"/>
      <c r="W18" s="159"/>
      <c r="X18" s="159"/>
      <c r="Y18" s="159"/>
      <c r="Z18" s="159"/>
      <c r="AA18" s="159" t="s">
        <v>2</v>
      </c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</row>
    <row r="19" spans="1:38">
      <c r="A19" s="156">
        <v>1</v>
      </c>
      <c r="B19" s="15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</row>
    <row r="20" spans="1:38">
      <c r="A20" s="156">
        <v>2</v>
      </c>
      <c r="B20" s="15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</row>
    <row r="21" spans="1:38">
      <c r="A21" s="156">
        <v>3</v>
      </c>
      <c r="B21" s="15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</row>
    <row r="22" spans="1:38">
      <c r="A22" s="156">
        <v>4</v>
      </c>
      <c r="B22" s="15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</row>
    <row r="23" spans="1:38">
      <c r="A23" s="172">
        <v>5</v>
      </c>
      <c r="B23" s="172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</row>
    <row r="24" spans="1:38">
      <c r="A24" s="144" t="s">
        <v>57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</row>
    <row r="25" spans="1:38">
      <c r="A25" s="159" t="s">
        <v>45</v>
      </c>
      <c r="B25" s="159"/>
      <c r="C25" s="159" t="s">
        <v>50</v>
      </c>
      <c r="D25" s="159"/>
      <c r="E25" s="159"/>
      <c r="F25" s="159"/>
      <c r="G25" s="159"/>
      <c r="H25" s="159"/>
      <c r="I25" s="159"/>
      <c r="J25" s="159"/>
      <c r="K25" s="159" t="s">
        <v>53</v>
      </c>
      <c r="L25" s="159"/>
      <c r="M25" s="159"/>
      <c r="N25" s="159"/>
      <c r="O25" s="159"/>
      <c r="P25" s="159"/>
      <c r="Q25" s="159"/>
      <c r="R25" s="159"/>
      <c r="S25" s="159" t="s">
        <v>54</v>
      </c>
      <c r="T25" s="159"/>
      <c r="U25" s="159"/>
      <c r="V25" s="159"/>
      <c r="W25" s="159"/>
      <c r="X25" s="159"/>
      <c r="Y25" s="159"/>
      <c r="Z25" s="159"/>
      <c r="AA25" s="159" t="s">
        <v>2</v>
      </c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</row>
    <row r="26" spans="1:38">
      <c r="A26" s="156">
        <v>1</v>
      </c>
      <c r="B26" s="156"/>
      <c r="C26" s="146"/>
      <c r="D26" s="146"/>
      <c r="E26" s="146"/>
      <c r="F26" s="146"/>
      <c r="G26" s="146"/>
      <c r="H26" s="146"/>
      <c r="I26" s="146"/>
      <c r="J26" s="146"/>
      <c r="K26" s="158"/>
      <c r="L26" s="158"/>
      <c r="M26" s="158"/>
      <c r="N26" s="158"/>
      <c r="O26" s="158"/>
      <c r="P26" s="158"/>
      <c r="Q26" s="158"/>
      <c r="R26" s="158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</row>
    <row r="27" spans="1:38">
      <c r="A27" s="156">
        <v>2</v>
      </c>
      <c r="B27" s="156"/>
      <c r="C27" s="146"/>
      <c r="D27" s="146"/>
      <c r="E27" s="146"/>
      <c r="F27" s="146"/>
      <c r="G27" s="146"/>
      <c r="H27" s="146"/>
      <c r="I27" s="146"/>
      <c r="J27" s="146"/>
      <c r="K27" s="157"/>
      <c r="L27" s="157"/>
      <c r="M27" s="157"/>
      <c r="N27" s="157"/>
      <c r="O27" s="157"/>
      <c r="P27" s="157"/>
      <c r="Q27" s="157"/>
      <c r="R27" s="157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</row>
    <row r="28" spans="1:38">
      <c r="A28" s="156">
        <v>3</v>
      </c>
      <c r="B28" s="15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</row>
    <row r="29" spans="1:38">
      <c r="A29" s="156">
        <v>4</v>
      </c>
      <c r="B29" s="15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</row>
    <row r="30" spans="1:38">
      <c r="A30" s="156">
        <v>5</v>
      </c>
      <c r="B30" s="156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</row>
    <row r="31" spans="1:38">
      <c r="A31" s="144" t="s">
        <v>61</v>
      </c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</row>
    <row r="32" spans="1:38" ht="13.15" customHeight="1">
      <c r="A32" s="66"/>
      <c r="B32" s="67"/>
      <c r="C32" s="67"/>
      <c r="D32" s="67"/>
      <c r="E32" s="67"/>
      <c r="F32" s="67"/>
      <c r="G32" s="67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</row>
    <row r="33" spans="1:38" ht="13.15" customHeight="1">
      <c r="A33" s="66"/>
      <c r="B33" s="67" t="s">
        <v>76</v>
      </c>
      <c r="C33" s="67" t="s">
        <v>191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3.15" customHeight="1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3.15" customHeight="1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3.15" customHeight="1">
      <c r="A36" s="66"/>
      <c r="B36" s="67" t="s">
        <v>77</v>
      </c>
      <c r="C36" s="67" t="s">
        <v>192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70"/>
    </row>
    <row r="37" spans="1:38" ht="13.15" customHeight="1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70"/>
    </row>
    <row r="38" spans="1:38" ht="13.15" customHeight="1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</row>
    <row r="39" spans="1:38" ht="13.15" customHeight="1">
      <c r="A39" s="66"/>
      <c r="B39" s="67" t="s">
        <v>78</v>
      </c>
      <c r="C39" s="67" t="s">
        <v>190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70"/>
    </row>
    <row r="40" spans="1:38" ht="13.15" customHeight="1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70"/>
    </row>
    <row r="41" spans="1:38" ht="13.15" customHeight="1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70"/>
    </row>
    <row r="42" spans="1:38" ht="13.15" customHeight="1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70"/>
    </row>
    <row r="43" spans="1:38" ht="13.15" customHeight="1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70"/>
    </row>
    <row r="44" spans="1:38" ht="13.15" customHeight="1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70"/>
    </row>
    <row r="45" spans="1:38" ht="13.15" customHeight="1">
      <c r="A45" s="66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70"/>
    </row>
    <row r="46" spans="1:38" ht="13.15" customHeight="1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70"/>
    </row>
    <row r="47" spans="1:38" ht="13.15" customHeight="1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70"/>
    </row>
    <row r="48" spans="1:38" ht="13.15" customHeight="1">
      <c r="A48" s="6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70"/>
    </row>
    <row r="49" spans="1:38" ht="13.15" customHeight="1">
      <c r="A49" s="66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70"/>
    </row>
    <row r="50" spans="1:38" ht="13.15" customHeight="1">
      <c r="A50" s="66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70"/>
    </row>
    <row r="51" spans="1:38" ht="13.15" customHeight="1">
      <c r="A51" s="6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70"/>
    </row>
    <row r="52" spans="1:38" ht="13.15" customHeight="1">
      <c r="A52" s="66"/>
      <c r="B52" s="67" t="s">
        <v>79</v>
      </c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70"/>
    </row>
    <row r="53" spans="1:38" ht="13.15" customHeight="1">
      <c r="A53" s="66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70"/>
    </row>
    <row r="54" spans="1:38" ht="13.15" customHeight="1">
      <c r="A54" s="66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70"/>
    </row>
    <row r="55" spans="1:38" ht="13.15" customHeight="1">
      <c r="A55" s="66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70"/>
    </row>
    <row r="56" spans="1:38" ht="13.15" customHeight="1">
      <c r="A56" s="6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70"/>
    </row>
    <row r="57" spans="1:38" ht="13.15" customHeight="1">
      <c r="A57" s="66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70"/>
    </row>
    <row r="58" spans="1:38" ht="13.15" customHeight="1">
      <c r="A58" s="66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70"/>
    </row>
    <row r="59" spans="1:38" ht="13.15" customHeight="1">
      <c r="A59" s="6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70"/>
    </row>
    <row r="60" spans="1:38" ht="13.15" customHeight="1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70"/>
    </row>
    <row r="61" spans="1:38" ht="13.15" customHeight="1">
      <c r="A61" s="6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70"/>
    </row>
    <row r="62" spans="1:38" ht="13.15" customHeight="1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70"/>
    </row>
    <row r="63" spans="1:38" ht="13.15" customHeight="1">
      <c r="A63" s="66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70"/>
    </row>
    <row r="64" spans="1:38" ht="13.15" customHeight="1">
      <c r="A64" s="71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3"/>
    </row>
    <row r="74" spans="1:4">
      <c r="A74" s="65"/>
      <c r="D74" s="65"/>
    </row>
  </sheetData>
  <mergeCells count="87"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1:B21"/>
    <mergeCell ref="C21:J21"/>
    <mergeCell ref="K21:R21"/>
    <mergeCell ref="S21:Z21"/>
    <mergeCell ref="AA21:AL21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6:G11"/>
    <mergeCell ref="A17:AL17"/>
    <mergeCell ref="A18:B18"/>
    <mergeCell ref="C18:J18"/>
    <mergeCell ref="K18:R18"/>
    <mergeCell ref="S18:Z18"/>
    <mergeCell ref="AA18:AL18"/>
    <mergeCell ref="A3:G3"/>
    <mergeCell ref="H3:AL3"/>
    <mergeCell ref="A4:G4"/>
    <mergeCell ref="H4:AL4"/>
    <mergeCell ref="A5:G5"/>
    <mergeCell ref="H5:AL5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24:AL24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A26:AL26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A28:AL28"/>
    <mergeCell ref="A31:AL31"/>
    <mergeCell ref="A12:G12"/>
    <mergeCell ref="H12:AL12"/>
    <mergeCell ref="A13:G13"/>
    <mergeCell ref="H13:AL13"/>
    <mergeCell ref="A14:G16"/>
    <mergeCell ref="A30:B30"/>
    <mergeCell ref="C30:J30"/>
    <mergeCell ref="K30:R30"/>
    <mergeCell ref="S30:Z30"/>
    <mergeCell ref="AA30:AL30"/>
    <mergeCell ref="A29:B29"/>
    <mergeCell ref="C29:J29"/>
    <mergeCell ref="K29:R29"/>
    <mergeCell ref="S29:Z29"/>
    <mergeCell ref="AA29:AL29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8"/>
  <sheetViews>
    <sheetView tabSelected="1" topLeftCell="A56" zoomScaleNormal="100" workbookViewId="0">
      <selection activeCell="B71" sqref="B71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9" width="2.75" style="55"/>
    <col min="10" max="10" width="7.875" style="55" customWidth="1"/>
    <col min="11" max="16384" width="2.75" style="55"/>
  </cols>
  <sheetData>
    <row r="1" spans="1:38">
      <c r="A1" s="163" t="s">
        <v>43</v>
      </c>
      <c r="B1" s="164"/>
      <c r="C1" s="164"/>
      <c r="D1" s="164"/>
      <c r="E1" s="164"/>
      <c r="F1" s="164"/>
      <c r="G1" s="164"/>
      <c r="H1" s="165"/>
      <c r="I1" s="163" t="s">
        <v>39</v>
      </c>
      <c r="J1" s="164"/>
      <c r="K1" s="164"/>
      <c r="L1" s="164"/>
      <c r="M1" s="164"/>
      <c r="N1" s="164"/>
      <c r="O1" s="164"/>
      <c r="P1" s="164"/>
      <c r="Q1" s="164"/>
      <c r="R1" s="165"/>
      <c r="S1" s="163" t="s">
        <v>44</v>
      </c>
      <c r="T1" s="164"/>
      <c r="U1" s="164"/>
      <c r="V1" s="164"/>
      <c r="W1" s="165"/>
      <c r="X1" s="163" t="s">
        <v>46</v>
      </c>
      <c r="Y1" s="164"/>
      <c r="Z1" s="164"/>
      <c r="AA1" s="164"/>
      <c r="AB1" s="165"/>
      <c r="AC1" s="163" t="s">
        <v>47</v>
      </c>
      <c r="AD1" s="164"/>
      <c r="AE1" s="164"/>
      <c r="AF1" s="164"/>
      <c r="AG1" s="165"/>
      <c r="AH1" s="163" t="s">
        <v>48</v>
      </c>
      <c r="AI1" s="164"/>
      <c r="AJ1" s="164"/>
      <c r="AK1" s="164"/>
      <c r="AL1" s="165"/>
    </row>
    <row r="2" spans="1:38">
      <c r="A2" s="160" t="s">
        <v>90</v>
      </c>
      <c r="B2" s="161"/>
      <c r="C2" s="161"/>
      <c r="D2" s="161"/>
      <c r="E2" s="161"/>
      <c r="F2" s="161"/>
      <c r="G2" s="161"/>
      <c r="H2" s="162"/>
      <c r="I2" s="160" t="s">
        <v>40</v>
      </c>
      <c r="J2" s="161"/>
      <c r="K2" s="161"/>
      <c r="L2" s="161"/>
      <c r="M2" s="161"/>
      <c r="N2" s="161"/>
      <c r="O2" s="161"/>
      <c r="P2" s="161"/>
      <c r="Q2" s="161"/>
      <c r="R2" s="162"/>
      <c r="S2" s="169">
        <v>45082</v>
      </c>
      <c r="T2" s="161"/>
      <c r="U2" s="161"/>
      <c r="V2" s="161"/>
      <c r="W2" s="162"/>
      <c r="X2" s="160" t="s">
        <v>100</v>
      </c>
      <c r="Y2" s="161"/>
      <c r="Z2" s="161"/>
      <c r="AA2" s="161"/>
      <c r="AB2" s="162"/>
      <c r="AC2" s="169"/>
      <c r="AD2" s="161"/>
      <c r="AE2" s="161"/>
      <c r="AF2" s="161"/>
      <c r="AG2" s="162"/>
      <c r="AH2" s="160"/>
      <c r="AI2" s="161"/>
      <c r="AJ2" s="161"/>
      <c r="AK2" s="161"/>
      <c r="AL2" s="162"/>
    </row>
    <row r="3" spans="1:38">
      <c r="A3" s="170" t="s">
        <v>89</v>
      </c>
      <c r="B3" s="170"/>
      <c r="C3" s="170"/>
      <c r="D3" s="170"/>
      <c r="E3" s="170"/>
      <c r="F3" s="170"/>
      <c r="G3" s="170"/>
      <c r="H3" s="171" t="s">
        <v>88</v>
      </c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</row>
    <row r="4" spans="1:38">
      <c r="A4" s="145" t="s">
        <v>51</v>
      </c>
      <c r="B4" s="145"/>
      <c r="C4" s="145"/>
      <c r="D4" s="145"/>
      <c r="E4" s="145"/>
      <c r="F4" s="145"/>
      <c r="G4" s="145"/>
      <c r="H4" s="146" t="s">
        <v>155</v>
      </c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</row>
    <row r="5" spans="1:38" ht="13.15" customHeight="1">
      <c r="A5" s="145" t="s">
        <v>52</v>
      </c>
      <c r="B5" s="145"/>
      <c r="C5" s="145"/>
      <c r="D5" s="145"/>
      <c r="E5" s="145"/>
      <c r="F5" s="145"/>
      <c r="G5" s="145"/>
      <c r="H5" s="146" t="s">
        <v>154</v>
      </c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</row>
    <row r="6" spans="1:38" ht="13.15" customHeight="1">
      <c r="A6" s="147" t="s">
        <v>62</v>
      </c>
      <c r="B6" s="148"/>
      <c r="C6" s="148"/>
      <c r="D6" s="148"/>
      <c r="E6" s="148"/>
      <c r="F6" s="148"/>
      <c r="G6" s="149"/>
      <c r="H6" s="56" t="s">
        <v>156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50"/>
      <c r="B7" s="151"/>
      <c r="C7" s="151"/>
      <c r="D7" s="151"/>
      <c r="E7" s="151"/>
      <c r="F7" s="151"/>
      <c r="G7" s="152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50"/>
      <c r="B8" s="151"/>
      <c r="C8" s="151"/>
      <c r="D8" s="151"/>
      <c r="E8" s="151"/>
      <c r="F8" s="151"/>
      <c r="G8" s="152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50"/>
      <c r="B9" s="151"/>
      <c r="C9" s="151"/>
      <c r="D9" s="151"/>
      <c r="E9" s="151"/>
      <c r="F9" s="151"/>
      <c r="G9" s="152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50"/>
      <c r="B10" s="151"/>
      <c r="C10" s="151"/>
      <c r="D10" s="151"/>
      <c r="E10" s="151"/>
      <c r="F10" s="151"/>
      <c r="G10" s="152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53"/>
      <c r="B11" s="154"/>
      <c r="C11" s="154"/>
      <c r="D11" s="154"/>
      <c r="E11" s="154"/>
      <c r="F11" s="154"/>
      <c r="G11" s="155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45" t="s">
        <v>58</v>
      </c>
      <c r="B12" s="145"/>
      <c r="C12" s="145"/>
      <c r="D12" s="145"/>
      <c r="E12" s="145"/>
      <c r="F12" s="145"/>
      <c r="G12" s="145"/>
      <c r="H12" s="146" t="s">
        <v>171</v>
      </c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</row>
    <row r="13" spans="1:38" ht="13.15" customHeight="1">
      <c r="A13" s="145" t="s">
        <v>87</v>
      </c>
      <c r="B13" s="145"/>
      <c r="C13" s="145"/>
      <c r="D13" s="145"/>
      <c r="E13" s="145"/>
      <c r="F13" s="145"/>
      <c r="G13" s="145"/>
      <c r="H13" s="146" t="s">
        <v>210</v>
      </c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</row>
    <row r="14" spans="1:38" ht="13.15" customHeight="1">
      <c r="A14" s="147" t="s">
        <v>41</v>
      </c>
      <c r="B14" s="148"/>
      <c r="C14" s="148"/>
      <c r="D14" s="148"/>
      <c r="E14" s="148"/>
      <c r="F14" s="148"/>
      <c r="G14" s="149"/>
      <c r="H14" s="56" t="s">
        <v>172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50"/>
      <c r="B15" s="151"/>
      <c r="C15" s="151"/>
      <c r="D15" s="151"/>
      <c r="E15" s="151"/>
      <c r="F15" s="151"/>
      <c r="G15" s="152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53"/>
      <c r="B16" s="154"/>
      <c r="C16" s="154"/>
      <c r="D16" s="154"/>
      <c r="E16" s="154"/>
      <c r="F16" s="154"/>
      <c r="G16" s="155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44" t="s">
        <v>42</v>
      </c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</row>
    <row r="18" spans="1:38">
      <c r="A18" s="159" t="s">
        <v>86</v>
      </c>
      <c r="B18" s="159"/>
      <c r="C18" s="159" t="s">
        <v>50</v>
      </c>
      <c r="D18" s="159"/>
      <c r="E18" s="159"/>
      <c r="F18" s="159"/>
      <c r="G18" s="159"/>
      <c r="H18" s="159"/>
      <c r="I18" s="159"/>
      <c r="J18" s="159"/>
      <c r="K18" s="159" t="s">
        <v>53</v>
      </c>
      <c r="L18" s="159"/>
      <c r="M18" s="159"/>
      <c r="N18" s="159"/>
      <c r="O18" s="159"/>
      <c r="P18" s="159"/>
      <c r="Q18" s="159"/>
      <c r="R18" s="159"/>
      <c r="S18" s="159" t="s">
        <v>54</v>
      </c>
      <c r="T18" s="159"/>
      <c r="U18" s="159"/>
      <c r="V18" s="159"/>
      <c r="W18" s="159"/>
      <c r="X18" s="159"/>
      <c r="Y18" s="159"/>
      <c r="Z18" s="159"/>
      <c r="AA18" s="159" t="s">
        <v>2</v>
      </c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</row>
    <row r="19" spans="1:38">
      <c r="A19" s="156">
        <v>1</v>
      </c>
      <c r="B19" s="156"/>
      <c r="C19" s="146" t="s">
        <v>206</v>
      </c>
      <c r="D19" s="146"/>
      <c r="E19" s="146"/>
      <c r="F19" s="146"/>
      <c r="G19" s="146"/>
      <c r="H19" s="146"/>
      <c r="I19" s="146"/>
      <c r="J19" s="146"/>
      <c r="K19" s="146" t="s">
        <v>208</v>
      </c>
      <c r="L19" s="146"/>
      <c r="M19" s="146"/>
      <c r="N19" s="146"/>
      <c r="O19" s="146"/>
      <c r="P19" s="146"/>
      <c r="Q19" s="146"/>
      <c r="R19" s="146"/>
      <c r="S19" s="146" t="s">
        <v>207</v>
      </c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</row>
    <row r="20" spans="1:38">
      <c r="A20" s="156">
        <v>2</v>
      </c>
      <c r="B20" s="15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</row>
    <row r="21" spans="1:38">
      <c r="A21" s="156">
        <v>3</v>
      </c>
      <c r="B21" s="15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</row>
    <row r="22" spans="1:38">
      <c r="A22" s="156">
        <v>4</v>
      </c>
      <c r="B22" s="15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</row>
    <row r="23" spans="1:38">
      <c r="A23" s="172">
        <v>5</v>
      </c>
      <c r="B23" s="172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</row>
    <row r="24" spans="1:38">
      <c r="A24" s="144" t="s">
        <v>64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</row>
    <row r="25" spans="1:38">
      <c r="A25" s="159" t="s">
        <v>85</v>
      </c>
      <c r="B25" s="159"/>
      <c r="C25" s="159" t="s">
        <v>50</v>
      </c>
      <c r="D25" s="159"/>
      <c r="E25" s="159"/>
      <c r="F25" s="159"/>
      <c r="G25" s="159"/>
      <c r="H25" s="159"/>
      <c r="I25" s="159"/>
      <c r="J25" s="159"/>
      <c r="K25" s="159" t="s">
        <v>53</v>
      </c>
      <c r="L25" s="159"/>
      <c r="M25" s="159"/>
      <c r="N25" s="159"/>
      <c r="O25" s="159"/>
      <c r="P25" s="159"/>
      <c r="Q25" s="159"/>
      <c r="R25" s="159"/>
      <c r="S25" s="159" t="s">
        <v>54</v>
      </c>
      <c r="T25" s="159"/>
      <c r="U25" s="159"/>
      <c r="V25" s="159"/>
      <c r="W25" s="159"/>
      <c r="X25" s="159"/>
      <c r="Y25" s="159"/>
      <c r="Z25" s="159"/>
      <c r="AA25" s="159" t="s">
        <v>2</v>
      </c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</row>
    <row r="26" spans="1:38">
      <c r="A26" s="156">
        <v>1</v>
      </c>
      <c r="B26" s="156"/>
      <c r="C26" s="146" t="s">
        <v>169</v>
      </c>
      <c r="D26" s="146"/>
      <c r="E26" s="146"/>
      <c r="F26" s="146"/>
      <c r="G26" s="146"/>
      <c r="H26" s="146"/>
      <c r="I26" s="146"/>
      <c r="J26" s="146"/>
      <c r="K26" s="146" t="s">
        <v>211</v>
      </c>
      <c r="L26" s="146"/>
      <c r="M26" s="146"/>
      <c r="N26" s="146"/>
      <c r="O26" s="146"/>
      <c r="P26" s="146"/>
      <c r="Q26" s="146"/>
      <c r="R26" s="146"/>
      <c r="S26" s="146" t="s">
        <v>173</v>
      </c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</row>
    <row r="27" spans="1:38">
      <c r="A27" s="156">
        <v>2</v>
      </c>
      <c r="B27" s="15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</row>
    <row r="28" spans="1:38">
      <c r="A28" s="156">
        <v>3</v>
      </c>
      <c r="B28" s="15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</row>
    <row r="29" spans="1:38">
      <c r="A29" s="156">
        <v>4</v>
      </c>
      <c r="B29" s="15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</row>
    <row r="30" spans="1:38">
      <c r="A30" s="156">
        <v>5</v>
      </c>
      <c r="B30" s="156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</row>
    <row r="31" spans="1:38">
      <c r="A31" s="144" t="s">
        <v>84</v>
      </c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</row>
    <row r="32" spans="1:38" ht="12.75" customHeight="1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70"/>
    </row>
    <row r="33" spans="1:38" ht="12.75" customHeight="1">
      <c r="A33" s="66"/>
      <c r="B33" s="67" t="s">
        <v>212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3.15" customHeight="1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2" customHeight="1">
      <c r="A35" s="66"/>
      <c r="B35" s="67" t="s">
        <v>83</v>
      </c>
      <c r="C35" s="67" t="s">
        <v>161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2.75" customHeight="1">
      <c r="A36" s="66"/>
      <c r="B36" s="67"/>
      <c r="C36" s="67" t="s">
        <v>162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70"/>
    </row>
    <row r="37" spans="1:38" ht="12.75" customHeight="1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70"/>
    </row>
    <row r="38" spans="1:38" ht="12.75" customHeight="1">
      <c r="A38" s="66"/>
      <c r="B38" s="67" t="s">
        <v>75</v>
      </c>
      <c r="C38" s="67" t="s">
        <v>170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</row>
    <row r="39" spans="1:38" ht="12.75" customHeight="1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70"/>
    </row>
    <row r="40" spans="1:38" ht="12.75" customHeight="1">
      <c r="A40" s="170" t="s">
        <v>89</v>
      </c>
      <c r="B40" s="170"/>
      <c r="C40" s="170"/>
      <c r="D40" s="170"/>
      <c r="E40" s="170"/>
      <c r="F40" s="170"/>
      <c r="G40" s="170"/>
      <c r="H40" s="171" t="s">
        <v>88</v>
      </c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</row>
    <row r="41" spans="1:38" ht="12.75" customHeight="1">
      <c r="A41" s="145" t="s">
        <v>51</v>
      </c>
      <c r="B41" s="145"/>
      <c r="C41" s="145"/>
      <c r="D41" s="145"/>
      <c r="E41" s="145"/>
      <c r="F41" s="145"/>
      <c r="G41" s="145"/>
      <c r="H41" s="146" t="s">
        <v>155</v>
      </c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</row>
    <row r="42" spans="1:38" ht="12.75" customHeight="1">
      <c r="A42" s="145" t="s">
        <v>52</v>
      </c>
      <c r="B42" s="145"/>
      <c r="C42" s="145"/>
      <c r="D42" s="145"/>
      <c r="E42" s="145"/>
      <c r="F42" s="145"/>
      <c r="G42" s="145"/>
      <c r="H42" s="146" t="s">
        <v>154</v>
      </c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</row>
    <row r="43" spans="1:38" ht="12.75" customHeight="1">
      <c r="A43" s="147" t="s">
        <v>62</v>
      </c>
      <c r="B43" s="148"/>
      <c r="C43" s="148"/>
      <c r="D43" s="148"/>
      <c r="E43" s="148"/>
      <c r="F43" s="148"/>
      <c r="G43" s="149"/>
      <c r="H43" s="56" t="s">
        <v>156</v>
      </c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8"/>
    </row>
    <row r="44" spans="1:38" ht="12.75" customHeight="1">
      <c r="A44" s="150"/>
      <c r="B44" s="151"/>
      <c r="C44" s="151"/>
      <c r="D44" s="151"/>
      <c r="E44" s="151"/>
      <c r="F44" s="151"/>
      <c r="G44" s="152"/>
      <c r="H44" s="59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1"/>
    </row>
    <row r="45" spans="1:38" ht="12.75" customHeight="1">
      <c r="A45" s="150"/>
      <c r="B45" s="151"/>
      <c r="C45" s="151"/>
      <c r="D45" s="151"/>
      <c r="E45" s="151"/>
      <c r="F45" s="151"/>
      <c r="G45" s="152"/>
      <c r="H45" s="59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1"/>
    </row>
    <row r="46" spans="1:38" ht="12.75" customHeight="1">
      <c r="A46" s="150"/>
      <c r="B46" s="151"/>
      <c r="C46" s="151"/>
      <c r="D46" s="151"/>
      <c r="E46" s="151"/>
      <c r="F46" s="151"/>
      <c r="G46" s="152"/>
      <c r="H46" s="59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1"/>
    </row>
    <row r="47" spans="1:38" ht="12.75" customHeight="1">
      <c r="A47" s="150"/>
      <c r="B47" s="151"/>
      <c r="C47" s="151"/>
      <c r="D47" s="151"/>
      <c r="E47" s="151"/>
      <c r="F47" s="151"/>
      <c r="G47" s="152"/>
      <c r="H47" s="59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1"/>
    </row>
    <row r="48" spans="1:38" ht="12.75" customHeight="1">
      <c r="A48" s="153"/>
      <c r="B48" s="154"/>
      <c r="C48" s="154"/>
      <c r="D48" s="154"/>
      <c r="E48" s="154"/>
      <c r="F48" s="154"/>
      <c r="G48" s="155"/>
      <c r="H48" s="62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4"/>
    </row>
    <row r="49" spans="1:38" ht="12.75" customHeight="1">
      <c r="A49" s="145" t="s">
        <v>58</v>
      </c>
      <c r="B49" s="145"/>
      <c r="C49" s="145"/>
      <c r="D49" s="145"/>
      <c r="E49" s="145"/>
      <c r="F49" s="145"/>
      <c r="G49" s="145"/>
      <c r="H49" s="146" t="s">
        <v>174</v>
      </c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</row>
    <row r="50" spans="1:38" ht="12.75" customHeight="1">
      <c r="A50" s="145" t="s">
        <v>87</v>
      </c>
      <c r="B50" s="145"/>
      <c r="C50" s="145"/>
      <c r="D50" s="145"/>
      <c r="E50" s="145"/>
      <c r="F50" s="145"/>
      <c r="G50" s="145"/>
      <c r="H50" s="146" t="s">
        <v>176</v>
      </c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</row>
    <row r="51" spans="1:38" ht="12.75" customHeight="1">
      <c r="A51" s="147" t="s">
        <v>41</v>
      </c>
      <c r="B51" s="148"/>
      <c r="C51" s="148"/>
      <c r="D51" s="148"/>
      <c r="E51" s="148"/>
      <c r="F51" s="148"/>
      <c r="G51" s="149"/>
      <c r="H51" s="56" t="s">
        <v>175</v>
      </c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8"/>
    </row>
    <row r="52" spans="1:38" ht="11.25" customHeight="1">
      <c r="A52" s="150"/>
      <c r="B52" s="151"/>
      <c r="C52" s="151"/>
      <c r="D52" s="151"/>
      <c r="E52" s="151"/>
      <c r="F52" s="151"/>
      <c r="G52" s="152"/>
      <c r="H52" s="59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1"/>
    </row>
    <row r="53" spans="1:38" ht="12.75" customHeight="1">
      <c r="A53" s="153"/>
      <c r="B53" s="154"/>
      <c r="C53" s="154"/>
      <c r="D53" s="154"/>
      <c r="E53" s="154"/>
      <c r="F53" s="154"/>
      <c r="G53" s="155"/>
      <c r="H53" s="62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4"/>
    </row>
    <row r="54" spans="1:38" ht="12.75" customHeight="1">
      <c r="A54" s="144" t="s">
        <v>42</v>
      </c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</row>
    <row r="55" spans="1:38">
      <c r="A55" s="159" t="s">
        <v>86</v>
      </c>
      <c r="B55" s="159"/>
      <c r="C55" s="159" t="s">
        <v>50</v>
      </c>
      <c r="D55" s="159"/>
      <c r="E55" s="159"/>
      <c r="F55" s="159"/>
      <c r="G55" s="159"/>
      <c r="H55" s="159"/>
      <c r="I55" s="159"/>
      <c r="J55" s="159"/>
      <c r="K55" s="159" t="s">
        <v>53</v>
      </c>
      <c r="L55" s="159"/>
      <c r="M55" s="159"/>
      <c r="N55" s="159"/>
      <c r="O55" s="159"/>
      <c r="P55" s="159"/>
      <c r="Q55" s="159"/>
      <c r="R55" s="159"/>
      <c r="S55" s="159" t="s">
        <v>54</v>
      </c>
      <c r="T55" s="159"/>
      <c r="U55" s="159"/>
      <c r="V55" s="159"/>
      <c r="W55" s="159"/>
      <c r="X55" s="159"/>
      <c r="Y55" s="159"/>
      <c r="Z55" s="159"/>
      <c r="AA55" s="159" t="s">
        <v>2</v>
      </c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</row>
    <row r="56" spans="1:38" ht="13.15" customHeight="1">
      <c r="A56" s="156">
        <v>1</v>
      </c>
      <c r="B56" s="156"/>
      <c r="C56" s="146" t="s">
        <v>184</v>
      </c>
      <c r="D56" s="146"/>
      <c r="E56" s="146"/>
      <c r="F56" s="146"/>
      <c r="G56" s="146"/>
      <c r="H56" s="146"/>
      <c r="I56" s="146"/>
      <c r="J56" s="146"/>
      <c r="K56" s="146" t="s">
        <v>213</v>
      </c>
      <c r="L56" s="146"/>
      <c r="M56" s="146"/>
      <c r="N56" s="146"/>
      <c r="O56" s="146"/>
      <c r="P56" s="146"/>
      <c r="Q56" s="146"/>
      <c r="R56" s="146"/>
      <c r="S56" s="146" t="s">
        <v>180</v>
      </c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146"/>
      <c r="AI56" s="146"/>
      <c r="AJ56" s="146"/>
      <c r="AK56" s="146"/>
      <c r="AL56" s="146"/>
    </row>
    <row r="57" spans="1:38" ht="13.15" customHeight="1">
      <c r="A57" s="156">
        <v>2</v>
      </c>
      <c r="B57" s="15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146"/>
      <c r="AE57" s="146"/>
      <c r="AF57" s="146"/>
      <c r="AG57" s="146"/>
      <c r="AH57" s="146"/>
      <c r="AI57" s="146"/>
      <c r="AJ57" s="146"/>
      <c r="AK57" s="146"/>
      <c r="AL57" s="146"/>
    </row>
    <row r="58" spans="1:38" ht="13.15" customHeight="1">
      <c r="A58" s="156">
        <v>3</v>
      </c>
      <c r="B58" s="15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46"/>
    </row>
    <row r="59" spans="1:38">
      <c r="A59" s="156">
        <v>4</v>
      </c>
      <c r="B59" s="15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46"/>
      <c r="AL59" s="146"/>
    </row>
    <row r="60" spans="1:38">
      <c r="A60" s="172">
        <v>5</v>
      </c>
      <c r="B60" s="172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</row>
    <row r="61" spans="1:38">
      <c r="A61" s="144" t="s">
        <v>64</v>
      </c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</row>
    <row r="62" spans="1:38">
      <c r="A62" s="159" t="s">
        <v>85</v>
      </c>
      <c r="B62" s="159"/>
      <c r="C62" s="159" t="s">
        <v>50</v>
      </c>
      <c r="D62" s="159"/>
      <c r="E62" s="159"/>
      <c r="F62" s="159"/>
      <c r="G62" s="159"/>
      <c r="H62" s="159"/>
      <c r="I62" s="159"/>
      <c r="J62" s="159"/>
      <c r="K62" s="159" t="s">
        <v>53</v>
      </c>
      <c r="L62" s="159"/>
      <c r="M62" s="159"/>
      <c r="N62" s="159"/>
      <c r="O62" s="159"/>
      <c r="P62" s="159"/>
      <c r="Q62" s="159"/>
      <c r="R62" s="159"/>
      <c r="S62" s="159" t="s">
        <v>54</v>
      </c>
      <c r="T62" s="159"/>
      <c r="U62" s="159"/>
      <c r="V62" s="159"/>
      <c r="W62" s="159"/>
      <c r="X62" s="159"/>
      <c r="Y62" s="159"/>
      <c r="Z62" s="159"/>
      <c r="AA62" s="159" t="s">
        <v>2</v>
      </c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</row>
    <row r="63" spans="1:38">
      <c r="A63" s="156">
        <v>1</v>
      </c>
      <c r="B63" s="156"/>
      <c r="C63" s="146" t="s">
        <v>179</v>
      </c>
      <c r="D63" s="146"/>
      <c r="E63" s="146"/>
      <c r="F63" s="146"/>
      <c r="G63" s="146"/>
      <c r="H63" s="146"/>
      <c r="I63" s="146"/>
      <c r="J63" s="146"/>
      <c r="K63" s="146" t="s">
        <v>177</v>
      </c>
      <c r="L63" s="146"/>
      <c r="M63" s="146"/>
      <c r="N63" s="146"/>
      <c r="O63" s="146"/>
      <c r="P63" s="146"/>
      <c r="Q63" s="146"/>
      <c r="R63" s="146"/>
      <c r="S63" s="146" t="s">
        <v>178</v>
      </c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  <c r="AH63" s="146"/>
      <c r="AI63" s="146"/>
      <c r="AJ63" s="146"/>
      <c r="AK63" s="146"/>
      <c r="AL63" s="146"/>
    </row>
    <row r="64" spans="1:38">
      <c r="A64" s="156">
        <v>2</v>
      </c>
      <c r="B64" s="15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46"/>
    </row>
    <row r="65" spans="1:38">
      <c r="A65" s="156">
        <v>3</v>
      </c>
      <c r="B65" s="15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</row>
    <row r="66" spans="1:38">
      <c r="A66" s="156">
        <v>4</v>
      </c>
      <c r="B66" s="15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</row>
    <row r="67" spans="1:38">
      <c r="A67" s="156">
        <v>5</v>
      </c>
      <c r="B67" s="156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G67" s="146"/>
      <c r="AH67" s="146"/>
      <c r="AI67" s="146"/>
      <c r="AJ67" s="146"/>
      <c r="AK67" s="146"/>
      <c r="AL67" s="146"/>
    </row>
    <row r="68" spans="1:38">
      <c r="A68" s="144" t="s">
        <v>84</v>
      </c>
      <c r="B68" s="144"/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</row>
    <row r="69" spans="1:38">
      <c r="A69" s="66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70"/>
    </row>
    <row r="70" spans="1:38">
      <c r="A70" s="66"/>
      <c r="B70" s="67" t="s">
        <v>217</v>
      </c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70"/>
    </row>
    <row r="71" spans="1:38">
      <c r="A71" s="66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70"/>
    </row>
    <row r="72" spans="1:38">
      <c r="A72" s="66"/>
      <c r="B72" s="67" t="s">
        <v>193</v>
      </c>
      <c r="C72" s="67" t="s">
        <v>194</v>
      </c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70"/>
    </row>
    <row r="73" spans="1:38">
      <c r="A73" s="66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70"/>
    </row>
    <row r="74" spans="1:38">
      <c r="A74" s="66"/>
      <c r="B74" s="67" t="s">
        <v>196</v>
      </c>
      <c r="C74" s="67" t="s">
        <v>195</v>
      </c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70"/>
    </row>
    <row r="75" spans="1:38">
      <c r="A75" s="66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70"/>
    </row>
    <row r="76" spans="1:38">
      <c r="A76" s="66"/>
      <c r="B76" s="67" t="s">
        <v>197</v>
      </c>
      <c r="C76" s="67" t="s">
        <v>189</v>
      </c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70"/>
    </row>
    <row r="77" spans="1:38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70"/>
    </row>
    <row r="78" spans="1:38">
      <c r="A78" s="170" t="s">
        <v>89</v>
      </c>
      <c r="B78" s="170"/>
      <c r="C78" s="170"/>
      <c r="D78" s="170"/>
      <c r="E78" s="170"/>
      <c r="F78" s="170"/>
      <c r="G78" s="170"/>
      <c r="H78" s="171" t="s">
        <v>88</v>
      </c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  <c r="AA78" s="171"/>
      <c r="AB78" s="171"/>
      <c r="AC78" s="171"/>
      <c r="AD78" s="171"/>
      <c r="AE78" s="171"/>
      <c r="AF78" s="171"/>
      <c r="AG78" s="171"/>
      <c r="AH78" s="171"/>
      <c r="AI78" s="171"/>
      <c r="AJ78" s="171"/>
      <c r="AK78" s="171"/>
      <c r="AL78" s="171"/>
    </row>
    <row r="79" spans="1:38">
      <c r="A79" s="145" t="s">
        <v>51</v>
      </c>
      <c r="B79" s="145"/>
      <c r="C79" s="145"/>
      <c r="D79" s="145"/>
      <c r="E79" s="145"/>
      <c r="F79" s="145"/>
      <c r="G79" s="145"/>
      <c r="H79" s="146" t="s">
        <v>155</v>
      </c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46"/>
    </row>
    <row r="80" spans="1:38">
      <c r="A80" s="145" t="s">
        <v>52</v>
      </c>
      <c r="B80" s="145"/>
      <c r="C80" s="145"/>
      <c r="D80" s="145"/>
      <c r="E80" s="145"/>
      <c r="F80" s="145"/>
      <c r="G80" s="145"/>
      <c r="H80" s="146" t="s">
        <v>154</v>
      </c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</row>
    <row r="81" spans="1:38">
      <c r="A81" s="147" t="s">
        <v>62</v>
      </c>
      <c r="B81" s="148"/>
      <c r="C81" s="148"/>
      <c r="D81" s="148"/>
      <c r="E81" s="148"/>
      <c r="F81" s="148"/>
      <c r="G81" s="149"/>
      <c r="H81" s="56" t="s">
        <v>156</v>
      </c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8"/>
    </row>
    <row r="82" spans="1:38">
      <c r="A82" s="150"/>
      <c r="B82" s="151"/>
      <c r="C82" s="151"/>
      <c r="D82" s="151"/>
      <c r="E82" s="151"/>
      <c r="F82" s="151"/>
      <c r="G82" s="152"/>
      <c r="H82" s="59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1"/>
    </row>
    <row r="83" spans="1:38">
      <c r="A83" s="150"/>
      <c r="B83" s="151"/>
      <c r="C83" s="151"/>
      <c r="D83" s="151"/>
      <c r="E83" s="151"/>
      <c r="F83" s="151"/>
      <c r="G83" s="152"/>
      <c r="H83" s="59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1"/>
    </row>
    <row r="84" spans="1:38">
      <c r="A84" s="150"/>
      <c r="B84" s="151"/>
      <c r="C84" s="151"/>
      <c r="D84" s="151"/>
      <c r="E84" s="151"/>
      <c r="F84" s="151"/>
      <c r="G84" s="152"/>
      <c r="H84" s="59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1"/>
    </row>
    <row r="85" spans="1:38">
      <c r="A85" s="150"/>
      <c r="B85" s="151"/>
      <c r="C85" s="151"/>
      <c r="D85" s="151"/>
      <c r="E85" s="151"/>
      <c r="F85" s="151"/>
      <c r="G85" s="152"/>
      <c r="H85" s="59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1"/>
    </row>
    <row r="86" spans="1:38">
      <c r="A86" s="153"/>
      <c r="B86" s="154"/>
      <c r="C86" s="154"/>
      <c r="D86" s="154"/>
      <c r="E86" s="154"/>
      <c r="F86" s="154"/>
      <c r="G86" s="155"/>
      <c r="H86" s="62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4"/>
    </row>
    <row r="87" spans="1:38">
      <c r="A87" s="145" t="s">
        <v>58</v>
      </c>
      <c r="B87" s="145"/>
      <c r="C87" s="145"/>
      <c r="D87" s="145"/>
      <c r="E87" s="145"/>
      <c r="F87" s="145"/>
      <c r="G87" s="145"/>
      <c r="H87" s="146" t="s">
        <v>174</v>
      </c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</row>
    <row r="88" spans="1:38">
      <c r="A88" s="145" t="s">
        <v>87</v>
      </c>
      <c r="B88" s="145"/>
      <c r="C88" s="145"/>
      <c r="D88" s="145"/>
      <c r="E88" s="145"/>
      <c r="F88" s="145"/>
      <c r="G88" s="145"/>
      <c r="H88" s="146" t="s">
        <v>176</v>
      </c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</row>
    <row r="89" spans="1:38">
      <c r="A89" s="147" t="s">
        <v>41</v>
      </c>
      <c r="B89" s="148"/>
      <c r="C89" s="148"/>
      <c r="D89" s="148"/>
      <c r="E89" s="148"/>
      <c r="F89" s="148"/>
      <c r="G89" s="149"/>
      <c r="H89" s="56" t="s">
        <v>175</v>
      </c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8"/>
    </row>
    <row r="90" spans="1:38">
      <c r="A90" s="150"/>
      <c r="B90" s="151"/>
      <c r="C90" s="151"/>
      <c r="D90" s="151"/>
      <c r="E90" s="151"/>
      <c r="F90" s="151"/>
      <c r="G90" s="152"/>
      <c r="H90" s="59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1"/>
    </row>
    <row r="91" spans="1:38">
      <c r="A91" s="153"/>
      <c r="B91" s="154"/>
      <c r="C91" s="154"/>
      <c r="D91" s="154"/>
      <c r="E91" s="154"/>
      <c r="F91" s="154"/>
      <c r="G91" s="155"/>
      <c r="H91" s="62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4"/>
    </row>
    <row r="92" spans="1:38">
      <c r="A92" s="144" t="s">
        <v>42</v>
      </c>
      <c r="B92" s="144"/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</row>
    <row r="93" spans="1:38">
      <c r="A93" s="159" t="s">
        <v>86</v>
      </c>
      <c r="B93" s="159"/>
      <c r="C93" s="159" t="s">
        <v>50</v>
      </c>
      <c r="D93" s="159"/>
      <c r="E93" s="159"/>
      <c r="F93" s="159"/>
      <c r="G93" s="159"/>
      <c r="H93" s="159"/>
      <c r="I93" s="159"/>
      <c r="J93" s="159"/>
      <c r="K93" s="159" t="s">
        <v>53</v>
      </c>
      <c r="L93" s="159"/>
      <c r="M93" s="159"/>
      <c r="N93" s="159"/>
      <c r="O93" s="159"/>
      <c r="P93" s="159"/>
      <c r="Q93" s="159"/>
      <c r="R93" s="159"/>
      <c r="S93" s="159" t="s">
        <v>54</v>
      </c>
      <c r="T93" s="159"/>
      <c r="U93" s="159"/>
      <c r="V93" s="159"/>
      <c r="W93" s="159"/>
      <c r="X93" s="159"/>
      <c r="Y93" s="159"/>
      <c r="Z93" s="159"/>
      <c r="AA93" s="159" t="s">
        <v>2</v>
      </c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</row>
    <row r="94" spans="1:38">
      <c r="A94" s="156">
        <v>1</v>
      </c>
      <c r="B94" s="156"/>
      <c r="C94" s="146" t="s">
        <v>169</v>
      </c>
      <c r="D94" s="146"/>
      <c r="E94" s="146"/>
      <c r="F94" s="146"/>
      <c r="G94" s="146"/>
      <c r="H94" s="146"/>
      <c r="I94" s="146"/>
      <c r="J94" s="146"/>
      <c r="K94" s="146" t="s">
        <v>205</v>
      </c>
      <c r="L94" s="146"/>
      <c r="M94" s="146"/>
      <c r="N94" s="146"/>
      <c r="O94" s="146"/>
      <c r="P94" s="146"/>
      <c r="Q94" s="146"/>
      <c r="R94" s="146"/>
      <c r="S94" s="146" t="s">
        <v>180</v>
      </c>
      <c r="T94" s="146"/>
      <c r="U94" s="146"/>
      <c r="V94" s="146"/>
      <c r="W94" s="146"/>
      <c r="X94" s="146"/>
      <c r="Y94" s="146"/>
      <c r="Z94" s="146"/>
      <c r="AA94" s="146"/>
      <c r="AB94" s="146"/>
      <c r="AC94" s="146"/>
      <c r="AD94" s="146"/>
      <c r="AE94" s="146"/>
      <c r="AF94" s="146"/>
      <c r="AG94" s="146"/>
      <c r="AH94" s="146"/>
      <c r="AI94" s="146"/>
      <c r="AJ94" s="146"/>
      <c r="AK94" s="146"/>
      <c r="AL94" s="146"/>
    </row>
    <row r="95" spans="1:38">
      <c r="A95" s="156">
        <v>2</v>
      </c>
      <c r="B95" s="156"/>
      <c r="C95" s="146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C95" s="146"/>
      <c r="AD95" s="146"/>
      <c r="AE95" s="146"/>
      <c r="AF95" s="146"/>
      <c r="AG95" s="146"/>
      <c r="AH95" s="146"/>
      <c r="AI95" s="146"/>
      <c r="AJ95" s="146"/>
      <c r="AK95" s="146"/>
      <c r="AL95" s="146"/>
    </row>
    <row r="96" spans="1:38">
      <c r="A96" s="156">
        <v>3</v>
      </c>
      <c r="B96" s="156"/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C96" s="146"/>
      <c r="AD96" s="146"/>
      <c r="AE96" s="146"/>
      <c r="AF96" s="146"/>
      <c r="AG96" s="146"/>
      <c r="AH96" s="146"/>
      <c r="AI96" s="146"/>
      <c r="AJ96" s="146"/>
      <c r="AK96" s="146"/>
      <c r="AL96" s="146"/>
    </row>
    <row r="97" spans="1:38">
      <c r="A97" s="156">
        <v>4</v>
      </c>
      <c r="B97" s="156"/>
      <c r="C97" s="146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C97" s="146"/>
      <c r="AD97" s="146"/>
      <c r="AE97" s="146"/>
      <c r="AF97" s="146"/>
      <c r="AG97" s="146"/>
      <c r="AH97" s="146"/>
      <c r="AI97" s="146"/>
      <c r="AJ97" s="146"/>
      <c r="AK97" s="146"/>
      <c r="AL97" s="146"/>
    </row>
    <row r="98" spans="1:38">
      <c r="A98" s="172">
        <v>5</v>
      </c>
      <c r="B98" s="172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</row>
    <row r="99" spans="1:38">
      <c r="A99" s="144" t="s">
        <v>64</v>
      </c>
      <c r="B99" s="144"/>
      <c r="C99" s="144"/>
      <c r="D99" s="144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  <c r="AA99" s="144"/>
      <c r="AB99" s="144"/>
      <c r="AC99" s="144"/>
      <c r="AD99" s="144"/>
      <c r="AE99" s="144"/>
      <c r="AF99" s="144"/>
      <c r="AG99" s="144"/>
      <c r="AH99" s="144"/>
      <c r="AI99" s="144"/>
      <c r="AJ99" s="144"/>
      <c r="AK99" s="144"/>
      <c r="AL99" s="144"/>
    </row>
    <row r="100" spans="1:38">
      <c r="A100" s="159" t="s">
        <v>85</v>
      </c>
      <c r="B100" s="159"/>
      <c r="C100" s="159" t="s">
        <v>50</v>
      </c>
      <c r="D100" s="159"/>
      <c r="E100" s="159"/>
      <c r="F100" s="159"/>
      <c r="G100" s="159"/>
      <c r="H100" s="159"/>
      <c r="I100" s="159"/>
      <c r="J100" s="159"/>
      <c r="K100" s="159" t="s">
        <v>53</v>
      </c>
      <c r="L100" s="159"/>
      <c r="M100" s="159"/>
      <c r="N100" s="159"/>
      <c r="O100" s="159"/>
      <c r="P100" s="159"/>
      <c r="Q100" s="159"/>
      <c r="R100" s="159"/>
      <c r="S100" s="159" t="s">
        <v>54</v>
      </c>
      <c r="T100" s="159"/>
      <c r="U100" s="159"/>
      <c r="V100" s="159"/>
      <c r="W100" s="159"/>
      <c r="X100" s="159"/>
      <c r="Y100" s="159"/>
      <c r="Z100" s="159"/>
      <c r="AA100" s="159" t="s">
        <v>2</v>
      </c>
      <c r="AB100" s="159"/>
      <c r="AC100" s="159"/>
      <c r="AD100" s="159"/>
      <c r="AE100" s="159"/>
      <c r="AF100" s="159"/>
      <c r="AG100" s="159"/>
      <c r="AH100" s="159"/>
      <c r="AI100" s="159"/>
      <c r="AJ100" s="159"/>
      <c r="AK100" s="159"/>
      <c r="AL100" s="159"/>
    </row>
    <row r="101" spans="1:38">
      <c r="A101" s="156">
        <v>1</v>
      </c>
      <c r="B101" s="156"/>
      <c r="C101" s="146" t="s">
        <v>179</v>
      </c>
      <c r="D101" s="146"/>
      <c r="E101" s="146"/>
      <c r="F101" s="146"/>
      <c r="G101" s="146"/>
      <c r="H101" s="146"/>
      <c r="I101" s="146"/>
      <c r="J101" s="146"/>
      <c r="K101" s="146" t="s">
        <v>177</v>
      </c>
      <c r="L101" s="146"/>
      <c r="M101" s="146"/>
      <c r="N101" s="146"/>
      <c r="O101" s="146"/>
      <c r="P101" s="146"/>
      <c r="Q101" s="146"/>
      <c r="R101" s="146"/>
      <c r="S101" s="146" t="s">
        <v>178</v>
      </c>
      <c r="T101" s="146"/>
      <c r="U101" s="146"/>
      <c r="V101" s="146"/>
      <c r="W101" s="146"/>
      <c r="X101" s="146"/>
      <c r="Y101" s="146"/>
      <c r="Z101" s="146"/>
      <c r="AA101" s="146"/>
      <c r="AB101" s="146"/>
      <c r="AC101" s="146"/>
      <c r="AD101" s="146"/>
      <c r="AE101" s="146"/>
      <c r="AF101" s="146"/>
      <c r="AG101" s="146"/>
      <c r="AH101" s="146"/>
      <c r="AI101" s="146"/>
      <c r="AJ101" s="146"/>
      <c r="AK101" s="146"/>
      <c r="AL101" s="146"/>
    </row>
    <row r="102" spans="1:38">
      <c r="A102" s="156">
        <v>2</v>
      </c>
      <c r="B102" s="156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  <c r="AE102" s="146"/>
      <c r="AF102" s="146"/>
      <c r="AG102" s="146"/>
      <c r="AH102" s="146"/>
      <c r="AI102" s="146"/>
      <c r="AJ102" s="146"/>
      <c r="AK102" s="146"/>
      <c r="AL102" s="146"/>
    </row>
    <row r="103" spans="1:38">
      <c r="A103" s="156">
        <v>3</v>
      </c>
      <c r="B103" s="15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  <c r="AL103" s="146"/>
    </row>
    <row r="104" spans="1:38">
      <c r="A104" s="156">
        <v>4</v>
      </c>
      <c r="B104" s="15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46"/>
    </row>
    <row r="105" spans="1:38">
      <c r="A105" s="156">
        <v>5</v>
      </c>
      <c r="B105" s="15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46"/>
    </row>
    <row r="106" spans="1:38">
      <c r="A106" s="174" t="s">
        <v>84</v>
      </c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  <c r="Z106" s="174"/>
      <c r="AA106" s="174"/>
      <c r="AB106" s="174"/>
      <c r="AC106" s="174"/>
      <c r="AD106" s="174"/>
      <c r="AE106" s="174"/>
      <c r="AF106" s="174"/>
      <c r="AG106" s="174"/>
      <c r="AH106" s="174"/>
      <c r="AI106" s="174"/>
      <c r="AJ106" s="174"/>
      <c r="AK106" s="174"/>
      <c r="AL106" s="174"/>
    </row>
    <row r="107" spans="1:38">
      <c r="A107" s="95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7"/>
    </row>
    <row r="108" spans="1:38">
      <c r="A108" s="98"/>
      <c r="B108" s="65" t="s">
        <v>204</v>
      </c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85"/>
    </row>
    <row r="109" spans="1:38">
      <c r="A109" s="98"/>
      <c r="B109" s="65">
        <v>1</v>
      </c>
      <c r="C109" s="65" t="s">
        <v>216</v>
      </c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85"/>
    </row>
    <row r="110" spans="1:38">
      <c r="A110" s="98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85"/>
    </row>
    <row r="111" spans="1:38">
      <c r="A111" s="98"/>
      <c r="B111" s="65">
        <v>2</v>
      </c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85"/>
    </row>
    <row r="112" spans="1:38">
      <c r="A112" s="98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85"/>
    </row>
    <row r="113" spans="1:38">
      <c r="A113" s="98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85"/>
    </row>
    <row r="114" spans="1:38">
      <c r="A114" s="98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85"/>
    </row>
    <row r="115" spans="1:38">
      <c r="A115" s="98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85"/>
    </row>
    <row r="116" spans="1:38">
      <c r="A116" s="98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85"/>
    </row>
    <row r="117" spans="1:38">
      <c r="A117" s="98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85"/>
    </row>
    <row r="118" spans="1:38">
      <c r="A118" s="99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1"/>
    </row>
  </sheetData>
  <mergeCells count="237"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  <mergeCell ref="A28:B28"/>
    <mergeCell ref="C28:J28"/>
    <mergeCell ref="K28:R28"/>
    <mergeCell ref="S28:Z28"/>
    <mergeCell ref="AA28:AL28"/>
    <mergeCell ref="A27:B27"/>
    <mergeCell ref="C27:J27"/>
    <mergeCell ref="K27:R27"/>
    <mergeCell ref="S27:Z27"/>
    <mergeCell ref="AA27:AL27"/>
    <mergeCell ref="A26:B26"/>
    <mergeCell ref="C26:J26"/>
    <mergeCell ref="K26:R26"/>
    <mergeCell ref="S26:Z26"/>
    <mergeCell ref="AA26:AL26"/>
    <mergeCell ref="A25:B25"/>
    <mergeCell ref="C25:J25"/>
    <mergeCell ref="K25:R25"/>
    <mergeCell ref="S25:Z25"/>
    <mergeCell ref="AA25:AL25"/>
    <mergeCell ref="A21:B21"/>
    <mergeCell ref="C21:J21"/>
    <mergeCell ref="K21:R21"/>
    <mergeCell ref="S21:Z21"/>
    <mergeCell ref="AA21:AL21"/>
    <mergeCell ref="A24:AL24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13:G13"/>
    <mergeCell ref="H13:AL13"/>
    <mergeCell ref="A14:G16"/>
    <mergeCell ref="A17:AL17"/>
    <mergeCell ref="A18:B18"/>
    <mergeCell ref="C18:J18"/>
    <mergeCell ref="K18:R18"/>
    <mergeCell ref="S18:Z18"/>
    <mergeCell ref="AA18:AL18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H1:AL1"/>
    <mergeCell ref="A2:H2"/>
    <mergeCell ref="I2:R2"/>
    <mergeCell ref="S2:W2"/>
    <mergeCell ref="X2:AB2"/>
    <mergeCell ref="AC2:AG2"/>
    <mergeCell ref="AH2:AL2"/>
    <mergeCell ref="A1:H1"/>
    <mergeCell ref="I1:R1"/>
    <mergeCell ref="S1:W1"/>
    <mergeCell ref="X1:AB1"/>
    <mergeCell ref="AC1:AG1"/>
    <mergeCell ref="A43:G48"/>
    <mergeCell ref="A49:G49"/>
    <mergeCell ref="H49:AL49"/>
    <mergeCell ref="A50:G50"/>
    <mergeCell ref="H50:AL50"/>
    <mergeCell ref="A40:G40"/>
    <mergeCell ref="H40:AL40"/>
    <mergeCell ref="A41:G41"/>
    <mergeCell ref="H41:AL41"/>
    <mergeCell ref="A42:G42"/>
    <mergeCell ref="H42:AL42"/>
    <mergeCell ref="A56:B56"/>
    <mergeCell ref="C56:J56"/>
    <mergeCell ref="K56:R56"/>
    <mergeCell ref="S56:Z56"/>
    <mergeCell ref="AA56:AL56"/>
    <mergeCell ref="A51:G53"/>
    <mergeCell ref="A54:AL54"/>
    <mergeCell ref="A55:B55"/>
    <mergeCell ref="C55:J55"/>
    <mergeCell ref="K55:R55"/>
    <mergeCell ref="S55:Z55"/>
    <mergeCell ref="AA55:AL55"/>
    <mergeCell ref="A58:B58"/>
    <mergeCell ref="C58:J58"/>
    <mergeCell ref="K58:R58"/>
    <mergeCell ref="S58:Z58"/>
    <mergeCell ref="AA58:AL58"/>
    <mergeCell ref="A57:B57"/>
    <mergeCell ref="C57:J57"/>
    <mergeCell ref="K57:R57"/>
    <mergeCell ref="S57:Z57"/>
    <mergeCell ref="AA57:AL57"/>
    <mergeCell ref="A60:B60"/>
    <mergeCell ref="C60:J60"/>
    <mergeCell ref="K60:R60"/>
    <mergeCell ref="S60:Z60"/>
    <mergeCell ref="AA60:AL60"/>
    <mergeCell ref="A59:B59"/>
    <mergeCell ref="C59:J59"/>
    <mergeCell ref="K59:R59"/>
    <mergeCell ref="S59:Z59"/>
    <mergeCell ref="AA59:AL59"/>
    <mergeCell ref="A63:B63"/>
    <mergeCell ref="C63:J63"/>
    <mergeCell ref="K63:R63"/>
    <mergeCell ref="S63:Z63"/>
    <mergeCell ref="AA63:AL63"/>
    <mergeCell ref="A61:AL61"/>
    <mergeCell ref="A62:B62"/>
    <mergeCell ref="C62:J62"/>
    <mergeCell ref="K62:R62"/>
    <mergeCell ref="S62:Z62"/>
    <mergeCell ref="AA62:AL62"/>
    <mergeCell ref="A65:B65"/>
    <mergeCell ref="C65:J65"/>
    <mergeCell ref="K65:R65"/>
    <mergeCell ref="S65:Z65"/>
    <mergeCell ref="AA65:AL65"/>
    <mergeCell ref="A64:B64"/>
    <mergeCell ref="C64:J64"/>
    <mergeCell ref="K64:R64"/>
    <mergeCell ref="S64:Z64"/>
    <mergeCell ref="AA64:AL64"/>
    <mergeCell ref="A67:B67"/>
    <mergeCell ref="C67:J67"/>
    <mergeCell ref="K67:R67"/>
    <mergeCell ref="S67:Z67"/>
    <mergeCell ref="AA67:AL67"/>
    <mergeCell ref="A66:B66"/>
    <mergeCell ref="C66:J66"/>
    <mergeCell ref="K66:R66"/>
    <mergeCell ref="S66:Z66"/>
    <mergeCell ref="AA66:AL66"/>
    <mergeCell ref="A80:G80"/>
    <mergeCell ref="H80:AL80"/>
    <mergeCell ref="A81:G86"/>
    <mergeCell ref="A87:G87"/>
    <mergeCell ref="H87:AL87"/>
    <mergeCell ref="A68:AL68"/>
    <mergeCell ref="A78:G78"/>
    <mergeCell ref="H78:AL78"/>
    <mergeCell ref="A79:G79"/>
    <mergeCell ref="H79:AL79"/>
    <mergeCell ref="A94:B94"/>
    <mergeCell ref="C94:J94"/>
    <mergeCell ref="K94:R94"/>
    <mergeCell ref="S94:Z94"/>
    <mergeCell ref="AA94:AL94"/>
    <mergeCell ref="A88:G88"/>
    <mergeCell ref="H88:AL88"/>
    <mergeCell ref="A89:G91"/>
    <mergeCell ref="A92:AL92"/>
    <mergeCell ref="A93:B93"/>
    <mergeCell ref="C93:J93"/>
    <mergeCell ref="K93:R93"/>
    <mergeCell ref="S93:Z93"/>
    <mergeCell ref="AA93:AL93"/>
    <mergeCell ref="A96:B96"/>
    <mergeCell ref="C96:J96"/>
    <mergeCell ref="K96:R96"/>
    <mergeCell ref="S96:Z96"/>
    <mergeCell ref="AA96:AL96"/>
    <mergeCell ref="A95:B95"/>
    <mergeCell ref="C95:J95"/>
    <mergeCell ref="K95:R95"/>
    <mergeCell ref="S95:Z95"/>
    <mergeCell ref="AA95:AL95"/>
    <mergeCell ref="A98:B98"/>
    <mergeCell ref="C98:J98"/>
    <mergeCell ref="K98:R98"/>
    <mergeCell ref="S98:Z98"/>
    <mergeCell ref="AA98:AL98"/>
    <mergeCell ref="A97:B97"/>
    <mergeCell ref="C97:J97"/>
    <mergeCell ref="K97:R97"/>
    <mergeCell ref="S97:Z97"/>
    <mergeCell ref="AA97:AL97"/>
    <mergeCell ref="A101:B101"/>
    <mergeCell ref="C101:J101"/>
    <mergeCell ref="K101:R101"/>
    <mergeCell ref="S101:Z101"/>
    <mergeCell ref="AA101:AL101"/>
    <mergeCell ref="A99:AL99"/>
    <mergeCell ref="A100:B100"/>
    <mergeCell ref="C100:J100"/>
    <mergeCell ref="K100:R100"/>
    <mergeCell ref="S100:Z100"/>
    <mergeCell ref="AA100:AL100"/>
    <mergeCell ref="A103:B103"/>
    <mergeCell ref="C103:J103"/>
    <mergeCell ref="K103:R103"/>
    <mergeCell ref="S103:Z103"/>
    <mergeCell ref="AA103:AL103"/>
    <mergeCell ref="A102:B102"/>
    <mergeCell ref="C102:J102"/>
    <mergeCell ref="K102:R102"/>
    <mergeCell ref="S102:Z102"/>
    <mergeCell ref="AA102:AL102"/>
    <mergeCell ref="A106:AL106"/>
    <mergeCell ref="A105:B105"/>
    <mergeCell ref="C105:J105"/>
    <mergeCell ref="K105:R105"/>
    <mergeCell ref="S105:Z105"/>
    <mergeCell ref="AA105:AL105"/>
    <mergeCell ref="A104:B104"/>
    <mergeCell ref="C104:J104"/>
    <mergeCell ref="K104:R104"/>
    <mergeCell ref="S104:Z104"/>
    <mergeCell ref="AA104:AL104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7"/>
  <sheetViews>
    <sheetView topLeftCell="A26" workbookViewId="0">
      <selection activeCell="C43" sqref="C43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9" width="2.75" style="55"/>
    <col min="10" max="10" width="6.5" style="55" customWidth="1"/>
    <col min="11" max="16384" width="2.75" style="55"/>
  </cols>
  <sheetData>
    <row r="1" spans="1:38">
      <c r="A1" s="163" t="s">
        <v>43</v>
      </c>
      <c r="B1" s="164"/>
      <c r="C1" s="164"/>
      <c r="D1" s="164"/>
      <c r="E1" s="164"/>
      <c r="F1" s="164"/>
      <c r="G1" s="164"/>
      <c r="H1" s="165"/>
      <c r="I1" s="163" t="s">
        <v>39</v>
      </c>
      <c r="J1" s="164"/>
      <c r="K1" s="164"/>
      <c r="L1" s="164"/>
      <c r="M1" s="164"/>
      <c r="N1" s="164"/>
      <c r="O1" s="164"/>
      <c r="P1" s="164"/>
      <c r="Q1" s="164"/>
      <c r="R1" s="165"/>
      <c r="S1" s="163" t="s">
        <v>44</v>
      </c>
      <c r="T1" s="164"/>
      <c r="U1" s="164"/>
      <c r="V1" s="164"/>
      <c r="W1" s="165"/>
      <c r="X1" s="163" t="s">
        <v>46</v>
      </c>
      <c r="Y1" s="164"/>
      <c r="Z1" s="164"/>
      <c r="AA1" s="164"/>
      <c r="AB1" s="165"/>
      <c r="AC1" s="163" t="s">
        <v>47</v>
      </c>
      <c r="AD1" s="164"/>
      <c r="AE1" s="164"/>
      <c r="AF1" s="164"/>
      <c r="AG1" s="165"/>
      <c r="AH1" s="163" t="s">
        <v>48</v>
      </c>
      <c r="AI1" s="164"/>
      <c r="AJ1" s="164"/>
      <c r="AK1" s="164"/>
      <c r="AL1" s="165"/>
    </row>
    <row r="2" spans="1:38">
      <c r="A2" s="160" t="s">
        <v>99</v>
      </c>
      <c r="B2" s="161"/>
      <c r="C2" s="161"/>
      <c r="D2" s="161"/>
      <c r="E2" s="161"/>
      <c r="F2" s="161"/>
      <c r="G2" s="161"/>
      <c r="H2" s="162"/>
      <c r="I2" s="160" t="s">
        <v>40</v>
      </c>
      <c r="J2" s="161"/>
      <c r="K2" s="161"/>
      <c r="L2" s="161"/>
      <c r="M2" s="161"/>
      <c r="N2" s="161"/>
      <c r="O2" s="161"/>
      <c r="P2" s="161"/>
      <c r="Q2" s="161"/>
      <c r="R2" s="162"/>
      <c r="S2" s="169">
        <v>45079</v>
      </c>
      <c r="T2" s="161"/>
      <c r="U2" s="161"/>
      <c r="V2" s="161"/>
      <c r="W2" s="162"/>
      <c r="X2" s="160" t="s">
        <v>100</v>
      </c>
      <c r="Y2" s="161"/>
      <c r="Z2" s="161"/>
      <c r="AA2" s="161"/>
      <c r="AB2" s="162"/>
      <c r="AC2" s="169"/>
      <c r="AD2" s="161"/>
      <c r="AE2" s="161"/>
      <c r="AF2" s="161"/>
      <c r="AG2" s="162"/>
      <c r="AH2" s="160"/>
      <c r="AI2" s="161"/>
      <c r="AJ2" s="161"/>
      <c r="AK2" s="161"/>
      <c r="AL2" s="162"/>
    </row>
    <row r="3" spans="1:38">
      <c r="A3" s="170" t="s">
        <v>98</v>
      </c>
      <c r="B3" s="170"/>
      <c r="C3" s="170"/>
      <c r="D3" s="170"/>
      <c r="E3" s="170"/>
      <c r="F3" s="170"/>
      <c r="G3" s="170"/>
      <c r="H3" s="171" t="s">
        <v>97</v>
      </c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</row>
    <row r="4" spans="1:38">
      <c r="A4" s="145" t="s">
        <v>51</v>
      </c>
      <c r="B4" s="145"/>
      <c r="C4" s="145"/>
      <c r="D4" s="145"/>
      <c r="E4" s="145"/>
      <c r="F4" s="145"/>
      <c r="G4" s="145"/>
      <c r="H4" s="146" t="s">
        <v>199</v>
      </c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</row>
    <row r="5" spans="1:38" ht="13.15" customHeight="1">
      <c r="A5" s="145" t="s">
        <v>52</v>
      </c>
      <c r="B5" s="145"/>
      <c r="C5" s="145"/>
      <c r="D5" s="145"/>
      <c r="E5" s="145"/>
      <c r="F5" s="145"/>
      <c r="G5" s="145"/>
      <c r="H5" s="146" t="s">
        <v>181</v>
      </c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</row>
    <row r="6" spans="1:38" ht="13.15" customHeight="1">
      <c r="A6" s="147" t="s">
        <v>62</v>
      </c>
      <c r="B6" s="148"/>
      <c r="C6" s="148"/>
      <c r="D6" s="148"/>
      <c r="E6" s="148"/>
      <c r="F6" s="148"/>
      <c r="G6" s="149"/>
      <c r="H6" s="56" t="s">
        <v>123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50"/>
      <c r="B7" s="151"/>
      <c r="C7" s="151"/>
      <c r="D7" s="151"/>
      <c r="E7" s="151"/>
      <c r="F7" s="151"/>
      <c r="G7" s="152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50"/>
      <c r="B8" s="151"/>
      <c r="C8" s="151"/>
      <c r="D8" s="151"/>
      <c r="E8" s="151"/>
      <c r="F8" s="151"/>
      <c r="G8" s="152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50"/>
      <c r="B9" s="151"/>
      <c r="C9" s="151"/>
      <c r="D9" s="151"/>
      <c r="E9" s="151"/>
      <c r="F9" s="151"/>
      <c r="G9" s="152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50"/>
      <c r="B10" s="151"/>
      <c r="C10" s="151"/>
      <c r="D10" s="151"/>
      <c r="E10" s="151"/>
      <c r="F10" s="151"/>
      <c r="G10" s="152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53"/>
      <c r="B11" s="154"/>
      <c r="C11" s="154"/>
      <c r="D11" s="154"/>
      <c r="E11" s="154"/>
      <c r="F11" s="154"/>
      <c r="G11" s="155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45" t="s">
        <v>58</v>
      </c>
      <c r="B12" s="145"/>
      <c r="C12" s="145"/>
      <c r="D12" s="145"/>
      <c r="E12" s="145"/>
      <c r="F12" s="145"/>
      <c r="G12" s="145"/>
      <c r="H12" s="146" t="s">
        <v>183</v>
      </c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</row>
    <row r="13" spans="1:38" ht="13.15" customHeight="1">
      <c r="A13" s="145" t="s">
        <v>96</v>
      </c>
      <c r="B13" s="145"/>
      <c r="C13" s="145"/>
      <c r="D13" s="145"/>
      <c r="E13" s="145"/>
      <c r="F13" s="145"/>
      <c r="G13" s="145"/>
      <c r="H13" s="146" t="s">
        <v>200</v>
      </c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</row>
    <row r="14" spans="1:38" ht="13.15" customHeight="1">
      <c r="A14" s="147" t="s">
        <v>41</v>
      </c>
      <c r="B14" s="148"/>
      <c r="C14" s="148"/>
      <c r="D14" s="148"/>
      <c r="E14" s="148"/>
      <c r="F14" s="148"/>
      <c r="G14" s="149"/>
      <c r="H14" s="56" t="s">
        <v>182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50"/>
      <c r="B15" s="151"/>
      <c r="C15" s="151"/>
      <c r="D15" s="151"/>
      <c r="E15" s="151"/>
      <c r="F15" s="151"/>
      <c r="G15" s="152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53"/>
      <c r="B16" s="154"/>
      <c r="C16" s="154"/>
      <c r="D16" s="154"/>
      <c r="E16" s="154"/>
      <c r="F16" s="154"/>
      <c r="G16" s="155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44" t="s">
        <v>42</v>
      </c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</row>
    <row r="18" spans="1:38">
      <c r="A18" s="159" t="s">
        <v>45</v>
      </c>
      <c r="B18" s="159"/>
      <c r="C18" s="159" t="s">
        <v>50</v>
      </c>
      <c r="D18" s="159"/>
      <c r="E18" s="159"/>
      <c r="F18" s="159"/>
      <c r="G18" s="159"/>
      <c r="H18" s="159"/>
      <c r="I18" s="159"/>
      <c r="J18" s="159"/>
      <c r="K18" s="159" t="s">
        <v>53</v>
      </c>
      <c r="L18" s="159"/>
      <c r="M18" s="159"/>
      <c r="N18" s="159"/>
      <c r="O18" s="159"/>
      <c r="P18" s="159"/>
      <c r="Q18" s="159"/>
      <c r="R18" s="159"/>
      <c r="S18" s="159" t="s">
        <v>54</v>
      </c>
      <c r="T18" s="159"/>
      <c r="U18" s="159"/>
      <c r="V18" s="159"/>
      <c r="W18" s="159"/>
      <c r="X18" s="159"/>
      <c r="Y18" s="159"/>
      <c r="Z18" s="159"/>
      <c r="AA18" s="159" t="s">
        <v>2</v>
      </c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</row>
    <row r="19" spans="1:38">
      <c r="A19" s="156">
        <v>1</v>
      </c>
      <c r="B19" s="156"/>
      <c r="C19" s="146" t="s">
        <v>184</v>
      </c>
      <c r="D19" s="146"/>
      <c r="E19" s="146"/>
      <c r="F19" s="146"/>
      <c r="G19" s="146"/>
      <c r="H19" s="146"/>
      <c r="I19" s="146"/>
      <c r="J19" s="146"/>
      <c r="K19" s="146" t="s">
        <v>214</v>
      </c>
      <c r="L19" s="146"/>
      <c r="M19" s="146"/>
      <c r="N19" s="146"/>
      <c r="O19" s="146"/>
      <c r="P19" s="146"/>
      <c r="Q19" s="146"/>
      <c r="R19" s="146"/>
      <c r="S19" s="146" t="s">
        <v>173</v>
      </c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</row>
    <row r="20" spans="1:38">
      <c r="A20" s="156">
        <v>2</v>
      </c>
      <c r="B20" s="15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</row>
    <row r="21" spans="1:38">
      <c r="A21" s="156">
        <v>3</v>
      </c>
      <c r="B21" s="15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</row>
    <row r="22" spans="1:38">
      <c r="A22" s="156">
        <v>4</v>
      </c>
      <c r="B22" s="15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</row>
    <row r="23" spans="1:38">
      <c r="A23" s="172">
        <v>5</v>
      </c>
      <c r="B23" s="172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</row>
    <row r="24" spans="1:38">
      <c r="A24" s="144" t="s">
        <v>64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</row>
    <row r="25" spans="1:38">
      <c r="A25" s="159" t="s">
        <v>45</v>
      </c>
      <c r="B25" s="159"/>
      <c r="C25" s="159" t="s">
        <v>50</v>
      </c>
      <c r="D25" s="159"/>
      <c r="E25" s="159"/>
      <c r="F25" s="159"/>
      <c r="G25" s="159"/>
      <c r="H25" s="159"/>
      <c r="I25" s="159"/>
      <c r="J25" s="159"/>
      <c r="K25" s="159" t="s">
        <v>53</v>
      </c>
      <c r="L25" s="159"/>
      <c r="M25" s="159"/>
      <c r="N25" s="159"/>
      <c r="O25" s="159"/>
      <c r="P25" s="159"/>
      <c r="Q25" s="159"/>
      <c r="R25" s="159"/>
      <c r="S25" s="159" t="s">
        <v>54</v>
      </c>
      <c r="T25" s="159"/>
      <c r="U25" s="159"/>
      <c r="V25" s="159"/>
      <c r="W25" s="159"/>
      <c r="X25" s="159"/>
      <c r="Y25" s="159"/>
      <c r="Z25" s="159"/>
      <c r="AA25" s="159" t="s">
        <v>2</v>
      </c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</row>
    <row r="26" spans="1:38">
      <c r="A26" s="156">
        <v>1</v>
      </c>
      <c r="B26" s="156"/>
      <c r="C26" s="146" t="s">
        <v>185</v>
      </c>
      <c r="D26" s="146"/>
      <c r="E26" s="146"/>
      <c r="F26" s="146"/>
      <c r="G26" s="146"/>
      <c r="H26" s="146"/>
      <c r="I26" s="146"/>
      <c r="J26" s="146"/>
      <c r="K26" s="146" t="s">
        <v>186</v>
      </c>
      <c r="L26" s="146"/>
      <c r="M26" s="146"/>
      <c r="N26" s="146"/>
      <c r="O26" s="146"/>
      <c r="P26" s="146"/>
      <c r="Q26" s="146"/>
      <c r="R26" s="146"/>
      <c r="S26" s="146" t="s">
        <v>168</v>
      </c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</row>
    <row r="27" spans="1:38">
      <c r="A27" s="156">
        <v>2</v>
      </c>
      <c r="B27" s="15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</row>
    <row r="28" spans="1:38">
      <c r="A28" s="156">
        <v>3</v>
      </c>
      <c r="B28" s="15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</row>
    <row r="29" spans="1:38">
      <c r="A29" s="156">
        <v>4</v>
      </c>
      <c r="B29" s="15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</row>
    <row r="30" spans="1:38">
      <c r="A30" s="156">
        <v>5</v>
      </c>
      <c r="B30" s="156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</row>
    <row r="31" spans="1:38">
      <c r="A31" s="144" t="s">
        <v>61</v>
      </c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</row>
    <row r="32" spans="1:38" ht="13.15" customHeight="1">
      <c r="A32" s="66"/>
      <c r="B32" s="67"/>
      <c r="C32" s="67"/>
      <c r="D32" s="67"/>
      <c r="E32" s="67"/>
      <c r="F32" s="67"/>
      <c r="G32" s="67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</row>
    <row r="33" spans="1:38" ht="12.75" customHeight="1">
      <c r="A33" s="66"/>
      <c r="B33" s="67" t="s">
        <v>63</v>
      </c>
      <c r="C33" s="67" t="s">
        <v>94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2.75" customHeight="1">
      <c r="A34" s="66"/>
      <c r="B34" s="67"/>
      <c r="C34" s="67" t="s">
        <v>80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2.75" customHeight="1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2.75" customHeight="1">
      <c r="A36" s="66"/>
      <c r="B36" s="67" t="s">
        <v>82</v>
      </c>
      <c r="C36" s="67" t="s">
        <v>93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70"/>
    </row>
    <row r="37" spans="1:38" ht="12.75" customHeight="1">
      <c r="A37" s="66"/>
      <c r="B37" s="67"/>
      <c r="C37" s="67" t="s">
        <v>81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70"/>
    </row>
    <row r="38" spans="1:38" ht="12.75" customHeight="1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</row>
    <row r="39" spans="1:38" ht="12.75" customHeight="1">
      <c r="A39" s="66"/>
      <c r="B39" s="67" t="s">
        <v>92</v>
      </c>
      <c r="C39" s="67" t="s">
        <v>187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70"/>
    </row>
    <row r="40" spans="1:38" ht="12.75" customHeight="1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70"/>
    </row>
    <row r="41" spans="1:38" ht="12.75" customHeight="1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70"/>
    </row>
    <row r="42" spans="1:38" ht="12.75" customHeight="1">
      <c r="A42" s="66"/>
      <c r="B42" s="67" t="s">
        <v>91</v>
      </c>
      <c r="C42" s="67" t="s">
        <v>215</v>
      </c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70"/>
    </row>
    <row r="43" spans="1:38">
      <c r="AL43" s="85"/>
    </row>
    <row r="44" spans="1:38">
      <c r="B44" s="55">
        <v>5</v>
      </c>
      <c r="C44" s="55" t="s">
        <v>188</v>
      </c>
      <c r="AL44" s="85"/>
    </row>
    <row r="45" spans="1:38">
      <c r="AL45" s="85"/>
    </row>
    <row r="46" spans="1:38">
      <c r="AL46" s="85"/>
    </row>
    <row r="47" spans="1:38">
      <c r="AL47" s="85"/>
    </row>
    <row r="48" spans="1:38">
      <c r="AL48" s="85"/>
    </row>
    <row r="49" spans="1:38">
      <c r="AL49" s="85"/>
    </row>
    <row r="50" spans="1:38">
      <c r="AL50" s="85"/>
    </row>
    <row r="51" spans="1:38">
      <c r="AL51" s="85"/>
    </row>
    <row r="52" spans="1:38" ht="12.75" customHeight="1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70"/>
    </row>
    <row r="53" spans="1:38" ht="12.75" customHeight="1">
      <c r="A53" s="66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70"/>
    </row>
    <row r="54" spans="1:38" ht="12.75" customHeight="1">
      <c r="A54" s="66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70"/>
    </row>
    <row r="55" spans="1:38" ht="12.75" customHeight="1">
      <c r="A55" s="66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70"/>
    </row>
    <row r="56" spans="1:38" ht="12.75" customHeight="1">
      <c r="A56" s="6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70"/>
    </row>
    <row r="57" spans="1:38" ht="13.15" customHeight="1">
      <c r="A57" s="71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3"/>
    </row>
    <row r="67" spans="1:4">
      <c r="A67" s="65"/>
      <c r="D67" s="65"/>
    </row>
  </sheetData>
  <mergeCells count="87"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17:AL17"/>
    <mergeCell ref="A18:B18"/>
    <mergeCell ref="C18:J18"/>
    <mergeCell ref="K18:R18"/>
    <mergeCell ref="S18:Z18"/>
    <mergeCell ref="AA18:AL18"/>
    <mergeCell ref="A20:B20"/>
    <mergeCell ref="C20:J20"/>
    <mergeCell ref="K20:R20"/>
    <mergeCell ref="S20:Z20"/>
    <mergeCell ref="AA20:AL20"/>
    <mergeCell ref="A19:B19"/>
    <mergeCell ref="C19:J19"/>
    <mergeCell ref="K19:R19"/>
    <mergeCell ref="S19:Z19"/>
    <mergeCell ref="AA19:AL19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6:B26"/>
    <mergeCell ref="C26:J26"/>
    <mergeCell ref="K26:R26"/>
    <mergeCell ref="S26:Z26"/>
    <mergeCell ref="AA26:AL26"/>
    <mergeCell ref="A25:B25"/>
    <mergeCell ref="C25:J25"/>
    <mergeCell ref="K25:R25"/>
    <mergeCell ref="S25:Z25"/>
    <mergeCell ref="AA25:AL25"/>
    <mergeCell ref="A28:B28"/>
    <mergeCell ref="C28:J28"/>
    <mergeCell ref="K28:R28"/>
    <mergeCell ref="S28:Z28"/>
    <mergeCell ref="AA28:AL28"/>
    <mergeCell ref="A27:B27"/>
    <mergeCell ref="C27:J27"/>
    <mergeCell ref="K27:R27"/>
    <mergeCell ref="S27:Z27"/>
    <mergeCell ref="AA27:AL27"/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topLeftCell="A21" workbookViewId="0">
      <selection activeCell="K27" sqref="K27:R27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9" width="2.75" style="55"/>
    <col min="10" max="10" width="6.5" style="55" customWidth="1"/>
    <col min="11" max="16384" width="2.75" style="55"/>
  </cols>
  <sheetData>
    <row r="1" spans="1:38">
      <c r="A1" s="163" t="s">
        <v>43</v>
      </c>
      <c r="B1" s="164"/>
      <c r="C1" s="164"/>
      <c r="D1" s="164"/>
      <c r="E1" s="164"/>
      <c r="F1" s="164"/>
      <c r="G1" s="164"/>
      <c r="H1" s="165"/>
      <c r="I1" s="163" t="s">
        <v>39</v>
      </c>
      <c r="J1" s="164"/>
      <c r="K1" s="164"/>
      <c r="L1" s="164"/>
      <c r="M1" s="164"/>
      <c r="N1" s="164"/>
      <c r="O1" s="164"/>
      <c r="P1" s="164"/>
      <c r="Q1" s="164"/>
      <c r="R1" s="165"/>
      <c r="S1" s="163" t="s">
        <v>44</v>
      </c>
      <c r="T1" s="164"/>
      <c r="U1" s="164"/>
      <c r="V1" s="164"/>
      <c r="W1" s="165"/>
      <c r="X1" s="163" t="s">
        <v>46</v>
      </c>
      <c r="Y1" s="164"/>
      <c r="Z1" s="164"/>
      <c r="AA1" s="164"/>
      <c r="AB1" s="165"/>
      <c r="AC1" s="163" t="s">
        <v>47</v>
      </c>
      <c r="AD1" s="164"/>
      <c r="AE1" s="164"/>
      <c r="AF1" s="164"/>
      <c r="AG1" s="165"/>
      <c r="AH1" s="163" t="s">
        <v>48</v>
      </c>
      <c r="AI1" s="164"/>
      <c r="AJ1" s="164"/>
      <c r="AK1" s="164"/>
      <c r="AL1" s="165"/>
    </row>
    <row r="2" spans="1:38">
      <c r="A2" s="160" t="s">
        <v>99</v>
      </c>
      <c r="B2" s="161"/>
      <c r="C2" s="161"/>
      <c r="D2" s="161"/>
      <c r="E2" s="161"/>
      <c r="F2" s="161"/>
      <c r="G2" s="161"/>
      <c r="H2" s="162"/>
      <c r="I2" s="160" t="s">
        <v>40</v>
      </c>
      <c r="J2" s="161"/>
      <c r="K2" s="161"/>
      <c r="L2" s="161"/>
      <c r="M2" s="161"/>
      <c r="N2" s="161"/>
      <c r="O2" s="161"/>
      <c r="P2" s="161"/>
      <c r="Q2" s="161"/>
      <c r="R2" s="162"/>
      <c r="S2" s="169">
        <v>45079</v>
      </c>
      <c r="T2" s="161"/>
      <c r="U2" s="161"/>
      <c r="V2" s="161"/>
      <c r="W2" s="162"/>
      <c r="X2" s="160" t="s">
        <v>100</v>
      </c>
      <c r="Y2" s="161"/>
      <c r="Z2" s="161"/>
      <c r="AA2" s="161"/>
      <c r="AB2" s="162"/>
      <c r="AC2" s="169"/>
      <c r="AD2" s="161"/>
      <c r="AE2" s="161"/>
      <c r="AF2" s="161"/>
      <c r="AG2" s="162"/>
      <c r="AH2" s="160"/>
      <c r="AI2" s="161"/>
      <c r="AJ2" s="161"/>
      <c r="AK2" s="161"/>
      <c r="AL2" s="162"/>
    </row>
    <row r="3" spans="1:38">
      <c r="A3" s="170" t="s">
        <v>98</v>
      </c>
      <c r="B3" s="170"/>
      <c r="C3" s="170"/>
      <c r="D3" s="170"/>
      <c r="E3" s="170"/>
      <c r="F3" s="170"/>
      <c r="G3" s="170"/>
      <c r="H3" s="171" t="s">
        <v>97</v>
      </c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</row>
    <row r="4" spans="1:38">
      <c r="A4" s="145" t="s">
        <v>51</v>
      </c>
      <c r="B4" s="145"/>
      <c r="C4" s="145"/>
      <c r="D4" s="145"/>
      <c r="E4" s="145"/>
      <c r="F4" s="145"/>
      <c r="G4" s="145"/>
      <c r="H4" s="146" t="s">
        <v>143</v>
      </c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</row>
    <row r="5" spans="1:38" ht="13.15" customHeight="1">
      <c r="A5" s="145" t="s">
        <v>52</v>
      </c>
      <c r="B5" s="145"/>
      <c r="C5" s="145"/>
      <c r="D5" s="145"/>
      <c r="E5" s="145"/>
      <c r="F5" s="145"/>
      <c r="G5" s="145"/>
      <c r="H5" s="146" t="s">
        <v>146</v>
      </c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</row>
    <row r="6" spans="1:38" ht="13.15" customHeight="1">
      <c r="A6" s="147" t="s">
        <v>62</v>
      </c>
      <c r="B6" s="148"/>
      <c r="C6" s="148"/>
      <c r="D6" s="148"/>
      <c r="E6" s="148"/>
      <c r="F6" s="148"/>
      <c r="G6" s="149"/>
      <c r="H6" s="56" t="s">
        <v>145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50"/>
      <c r="B7" s="151"/>
      <c r="C7" s="151"/>
      <c r="D7" s="151"/>
      <c r="E7" s="151"/>
      <c r="F7" s="151"/>
      <c r="G7" s="152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50"/>
      <c r="B8" s="151"/>
      <c r="C8" s="151"/>
      <c r="D8" s="151"/>
      <c r="E8" s="151"/>
      <c r="F8" s="151"/>
      <c r="G8" s="152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50"/>
      <c r="B9" s="151"/>
      <c r="C9" s="151"/>
      <c r="D9" s="151"/>
      <c r="E9" s="151"/>
      <c r="F9" s="151"/>
      <c r="G9" s="152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50"/>
      <c r="B10" s="151"/>
      <c r="C10" s="151"/>
      <c r="D10" s="151"/>
      <c r="E10" s="151"/>
      <c r="F10" s="151"/>
      <c r="G10" s="152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53"/>
      <c r="B11" s="154"/>
      <c r="C11" s="154"/>
      <c r="D11" s="154"/>
      <c r="E11" s="154"/>
      <c r="F11" s="154"/>
      <c r="G11" s="155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45" t="s">
        <v>58</v>
      </c>
      <c r="B12" s="145"/>
      <c r="C12" s="145"/>
      <c r="D12" s="145"/>
      <c r="E12" s="145"/>
      <c r="F12" s="145"/>
      <c r="G12" s="145"/>
      <c r="H12" s="146" t="s">
        <v>147</v>
      </c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</row>
    <row r="13" spans="1:38" ht="13.15" customHeight="1">
      <c r="A13" s="145" t="s">
        <v>96</v>
      </c>
      <c r="B13" s="145"/>
      <c r="C13" s="145"/>
      <c r="D13" s="145"/>
      <c r="E13" s="145"/>
      <c r="F13" s="145"/>
      <c r="G13" s="145"/>
      <c r="H13" s="146" t="s">
        <v>95</v>
      </c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</row>
    <row r="14" spans="1:38" ht="13.15" customHeight="1">
      <c r="A14" s="147" t="s">
        <v>41</v>
      </c>
      <c r="B14" s="148"/>
      <c r="C14" s="148"/>
      <c r="D14" s="148"/>
      <c r="E14" s="148"/>
      <c r="F14" s="148"/>
      <c r="G14" s="149"/>
      <c r="H14" s="56" t="s">
        <v>144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50"/>
      <c r="B15" s="151"/>
      <c r="C15" s="151"/>
      <c r="D15" s="151"/>
      <c r="E15" s="151"/>
      <c r="F15" s="151"/>
      <c r="G15" s="152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53"/>
      <c r="B16" s="154"/>
      <c r="C16" s="154"/>
      <c r="D16" s="154"/>
      <c r="E16" s="154"/>
      <c r="F16" s="154"/>
      <c r="G16" s="155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44" t="s">
        <v>42</v>
      </c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</row>
    <row r="18" spans="1:38">
      <c r="A18" s="159" t="s">
        <v>45</v>
      </c>
      <c r="B18" s="159"/>
      <c r="C18" s="159" t="s">
        <v>50</v>
      </c>
      <c r="D18" s="159"/>
      <c r="E18" s="159"/>
      <c r="F18" s="159"/>
      <c r="G18" s="159"/>
      <c r="H18" s="159"/>
      <c r="I18" s="159"/>
      <c r="J18" s="159"/>
      <c r="K18" s="159" t="s">
        <v>53</v>
      </c>
      <c r="L18" s="159"/>
      <c r="M18" s="159"/>
      <c r="N18" s="159"/>
      <c r="O18" s="159"/>
      <c r="P18" s="159"/>
      <c r="Q18" s="159"/>
      <c r="R18" s="159"/>
      <c r="S18" s="159" t="s">
        <v>54</v>
      </c>
      <c r="T18" s="159"/>
      <c r="U18" s="159"/>
      <c r="V18" s="159"/>
      <c r="W18" s="159"/>
      <c r="X18" s="159"/>
      <c r="Y18" s="159"/>
      <c r="Z18" s="159"/>
      <c r="AA18" s="159" t="s">
        <v>2</v>
      </c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</row>
    <row r="19" spans="1:38">
      <c r="A19" s="156">
        <v>1</v>
      </c>
      <c r="B19" s="156"/>
      <c r="C19" s="146" t="s">
        <v>164</v>
      </c>
      <c r="D19" s="146"/>
      <c r="E19" s="146"/>
      <c r="F19" s="146"/>
      <c r="G19" s="146"/>
      <c r="H19" s="146"/>
      <c r="I19" s="146"/>
      <c r="J19" s="146"/>
      <c r="K19" s="146" t="s">
        <v>163</v>
      </c>
      <c r="L19" s="146"/>
      <c r="M19" s="146"/>
      <c r="N19" s="146"/>
      <c r="O19" s="146"/>
      <c r="P19" s="146"/>
      <c r="Q19" s="146"/>
      <c r="R19" s="146"/>
      <c r="S19" s="146" t="s">
        <v>55</v>
      </c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</row>
    <row r="20" spans="1:38">
      <c r="A20" s="156">
        <v>2</v>
      </c>
      <c r="B20" s="15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</row>
    <row r="21" spans="1:38">
      <c r="A21" s="156">
        <v>3</v>
      </c>
      <c r="B21" s="15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</row>
    <row r="22" spans="1:38">
      <c r="A22" s="156">
        <v>4</v>
      </c>
      <c r="B22" s="15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</row>
    <row r="23" spans="1:38">
      <c r="A23" s="172">
        <v>5</v>
      </c>
      <c r="B23" s="172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</row>
    <row r="24" spans="1:38">
      <c r="A24" s="144" t="s">
        <v>64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</row>
    <row r="25" spans="1:38">
      <c r="A25" s="159" t="s">
        <v>45</v>
      </c>
      <c r="B25" s="159"/>
      <c r="C25" s="159" t="s">
        <v>50</v>
      </c>
      <c r="D25" s="159"/>
      <c r="E25" s="159"/>
      <c r="F25" s="159"/>
      <c r="G25" s="159"/>
      <c r="H25" s="159"/>
      <c r="I25" s="159"/>
      <c r="J25" s="159"/>
      <c r="K25" s="159" t="s">
        <v>53</v>
      </c>
      <c r="L25" s="159"/>
      <c r="M25" s="159"/>
      <c r="N25" s="159"/>
      <c r="O25" s="159"/>
      <c r="P25" s="159"/>
      <c r="Q25" s="159"/>
      <c r="R25" s="159"/>
      <c r="S25" s="159" t="s">
        <v>54</v>
      </c>
      <c r="T25" s="159"/>
      <c r="U25" s="159"/>
      <c r="V25" s="159"/>
      <c r="W25" s="159"/>
      <c r="X25" s="159"/>
      <c r="Y25" s="159"/>
      <c r="Z25" s="159"/>
      <c r="AA25" s="159" t="s">
        <v>2</v>
      </c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</row>
    <row r="26" spans="1:38">
      <c r="A26" s="156">
        <v>1</v>
      </c>
      <c r="B26" s="156"/>
      <c r="C26" s="146" t="s">
        <v>169</v>
      </c>
      <c r="D26" s="146"/>
      <c r="E26" s="146"/>
      <c r="F26" s="146"/>
      <c r="G26" s="146"/>
      <c r="H26" s="146"/>
      <c r="I26" s="146"/>
      <c r="J26" s="146"/>
      <c r="K26" s="146" t="s">
        <v>209</v>
      </c>
      <c r="L26" s="146"/>
      <c r="M26" s="146"/>
      <c r="N26" s="146"/>
      <c r="O26" s="146"/>
      <c r="P26" s="146"/>
      <c r="Q26" s="146"/>
      <c r="R26" s="146"/>
      <c r="S26" s="146" t="s">
        <v>168</v>
      </c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</row>
    <row r="27" spans="1:38">
      <c r="A27" s="156">
        <v>2</v>
      </c>
      <c r="B27" s="15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</row>
    <row r="28" spans="1:38">
      <c r="A28" s="156">
        <v>3</v>
      </c>
      <c r="B28" s="15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</row>
    <row r="29" spans="1:38">
      <c r="A29" s="156">
        <v>4</v>
      </c>
      <c r="B29" s="15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</row>
    <row r="30" spans="1:38">
      <c r="A30" s="156">
        <v>5</v>
      </c>
      <c r="B30" s="156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</row>
    <row r="31" spans="1:38">
      <c r="A31" s="144" t="s">
        <v>61</v>
      </c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</row>
    <row r="32" spans="1:38" ht="13.15" customHeight="1">
      <c r="A32" s="66"/>
      <c r="B32" s="67"/>
      <c r="C32" s="67"/>
      <c r="D32" s="67"/>
      <c r="E32" s="67"/>
      <c r="F32" s="67"/>
      <c r="G32" s="67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</row>
    <row r="33" spans="1:38" ht="12.75" customHeight="1">
      <c r="A33" s="66"/>
      <c r="B33" s="67" t="s">
        <v>63</v>
      </c>
      <c r="C33" s="67" t="s">
        <v>94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2.75" customHeight="1">
      <c r="A34" s="66"/>
      <c r="B34" s="67"/>
      <c r="C34" s="67" t="s">
        <v>80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2.75" customHeight="1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2.75" customHeight="1">
      <c r="A36" s="66"/>
      <c r="B36" s="67" t="s">
        <v>82</v>
      </c>
      <c r="C36" s="67" t="s">
        <v>93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70"/>
    </row>
    <row r="37" spans="1:38" ht="12.75" customHeight="1">
      <c r="A37" s="66"/>
      <c r="B37" s="67"/>
      <c r="C37" s="67" t="s">
        <v>81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70"/>
    </row>
    <row r="38" spans="1:38" ht="12.75" customHeight="1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</row>
    <row r="39" spans="1:38" ht="12.75" customHeight="1">
      <c r="A39" s="66"/>
      <c r="B39" s="67" t="s">
        <v>92</v>
      </c>
      <c r="C39" s="67" t="s">
        <v>165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70"/>
    </row>
    <row r="40" spans="1:38" ht="12.75" customHeight="1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70"/>
    </row>
    <row r="41" spans="1:38" ht="12.75" customHeight="1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70"/>
    </row>
    <row r="42" spans="1:38" ht="12.75" customHeight="1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70"/>
    </row>
    <row r="43" spans="1:38" ht="12.75" customHeight="1">
      <c r="A43" s="66"/>
      <c r="B43" s="67" t="s">
        <v>91</v>
      </c>
      <c r="C43" s="67" t="s">
        <v>166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70"/>
    </row>
    <row r="44" spans="1:38">
      <c r="AL44" s="85"/>
    </row>
    <row r="45" spans="1:38">
      <c r="AL45" s="85"/>
    </row>
    <row r="46" spans="1:38">
      <c r="AL46" s="85"/>
    </row>
    <row r="47" spans="1:38">
      <c r="AL47" s="85"/>
    </row>
    <row r="48" spans="1:38">
      <c r="B48" s="55">
        <v>5</v>
      </c>
      <c r="C48" s="55" t="s">
        <v>167</v>
      </c>
      <c r="AL48" s="85"/>
    </row>
    <row r="49" spans="1:38">
      <c r="AL49" s="85"/>
    </row>
    <row r="50" spans="1:38">
      <c r="AL50" s="85"/>
    </row>
    <row r="51" spans="1:38">
      <c r="AL51" s="85"/>
    </row>
    <row r="52" spans="1:38">
      <c r="AL52" s="85"/>
    </row>
    <row r="53" spans="1:38" ht="12.75" customHeight="1">
      <c r="A53" s="66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70"/>
    </row>
    <row r="54" spans="1:38" ht="12.75" customHeight="1">
      <c r="A54" s="66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70"/>
    </row>
    <row r="55" spans="1:38" ht="12.75" customHeight="1">
      <c r="A55" s="66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70"/>
    </row>
    <row r="56" spans="1:38" ht="12.75" customHeight="1">
      <c r="A56" s="6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70"/>
    </row>
    <row r="57" spans="1:38" ht="12.75" customHeight="1">
      <c r="A57" s="66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70"/>
    </row>
    <row r="58" spans="1:38" ht="13.15" customHeight="1">
      <c r="A58" s="71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3"/>
    </row>
    <row r="68" spans="1:4">
      <c r="A68" s="65"/>
      <c r="D68" s="65"/>
    </row>
  </sheetData>
  <mergeCells count="87">
    <mergeCell ref="AH1:AL1"/>
    <mergeCell ref="A2:H2"/>
    <mergeCell ref="I2:R2"/>
    <mergeCell ref="S2:W2"/>
    <mergeCell ref="X2:AB2"/>
    <mergeCell ref="AC2:AG2"/>
    <mergeCell ref="AH2:AL2"/>
    <mergeCell ref="A1:H1"/>
    <mergeCell ref="I1:R1"/>
    <mergeCell ref="S1:W1"/>
    <mergeCell ref="X1:AB1"/>
    <mergeCell ref="AC1:AG1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14:G16"/>
    <mergeCell ref="A17:AL17"/>
    <mergeCell ref="A18:B18"/>
    <mergeCell ref="C18:J18"/>
    <mergeCell ref="K18:R18"/>
    <mergeCell ref="S18:Z18"/>
    <mergeCell ref="AA18:AL18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21:B21"/>
    <mergeCell ref="C21:J21"/>
    <mergeCell ref="K21:R21"/>
    <mergeCell ref="S21:Z21"/>
    <mergeCell ref="AA21:AL21"/>
    <mergeCell ref="A24:AL24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6:B26"/>
    <mergeCell ref="C26:J26"/>
    <mergeCell ref="K26:R26"/>
    <mergeCell ref="S26:Z26"/>
    <mergeCell ref="AA26:AL26"/>
    <mergeCell ref="A25:B25"/>
    <mergeCell ref="C25:J25"/>
    <mergeCell ref="K25:R25"/>
    <mergeCell ref="S25:Z25"/>
    <mergeCell ref="AA25:AL25"/>
    <mergeCell ref="A28:B28"/>
    <mergeCell ref="C28:J28"/>
    <mergeCell ref="K28:R28"/>
    <mergeCell ref="S28:Z28"/>
    <mergeCell ref="AA28:AL28"/>
    <mergeCell ref="A27:B27"/>
    <mergeCell ref="C27:J27"/>
    <mergeCell ref="K27:R27"/>
    <mergeCell ref="S27:Z27"/>
    <mergeCell ref="AA27:AL27"/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"/>
  <sheetViews>
    <sheetView workbookViewId="0">
      <selection activeCell="AS17" sqref="AS17"/>
    </sheetView>
  </sheetViews>
  <sheetFormatPr defaultColWidth="2.75" defaultRowHeight="15"/>
  <cols>
    <col min="1" max="1" width="3.25" style="75" bestFit="1" customWidth="1"/>
    <col min="2" max="2" width="3" style="75" bestFit="1" customWidth="1"/>
    <col min="3" max="16384" width="2.75" style="75"/>
  </cols>
  <sheetData>
    <row r="1" spans="1:38">
      <c r="A1" s="175" t="s">
        <v>43</v>
      </c>
      <c r="B1" s="176"/>
      <c r="C1" s="176"/>
      <c r="D1" s="176"/>
      <c r="E1" s="176"/>
      <c r="F1" s="176"/>
      <c r="G1" s="176"/>
      <c r="H1" s="177"/>
      <c r="I1" s="175" t="s">
        <v>39</v>
      </c>
      <c r="J1" s="176"/>
      <c r="K1" s="176"/>
      <c r="L1" s="176"/>
      <c r="M1" s="176"/>
      <c r="N1" s="176"/>
      <c r="O1" s="176"/>
      <c r="P1" s="176"/>
      <c r="Q1" s="176"/>
      <c r="R1" s="177"/>
      <c r="S1" s="175" t="s">
        <v>44</v>
      </c>
      <c r="T1" s="176"/>
      <c r="U1" s="176"/>
      <c r="V1" s="176"/>
      <c r="W1" s="177"/>
      <c r="X1" s="175" t="s">
        <v>46</v>
      </c>
      <c r="Y1" s="176"/>
      <c r="Z1" s="176"/>
      <c r="AA1" s="176"/>
      <c r="AB1" s="177"/>
      <c r="AC1" s="175" t="s">
        <v>47</v>
      </c>
      <c r="AD1" s="176"/>
      <c r="AE1" s="176"/>
      <c r="AF1" s="176"/>
      <c r="AG1" s="177"/>
      <c r="AH1" s="175" t="s">
        <v>48</v>
      </c>
      <c r="AI1" s="176"/>
      <c r="AJ1" s="176"/>
      <c r="AK1" s="176"/>
      <c r="AL1" s="177"/>
    </row>
    <row r="2" spans="1:38">
      <c r="A2" s="182" t="s">
        <v>122</v>
      </c>
      <c r="B2" s="183"/>
      <c r="C2" s="183"/>
      <c r="D2" s="183"/>
      <c r="E2" s="183"/>
      <c r="F2" s="183"/>
      <c r="G2" s="183"/>
      <c r="H2" s="184"/>
      <c r="I2" s="182" t="s">
        <v>40</v>
      </c>
      <c r="J2" s="183"/>
      <c r="K2" s="183"/>
      <c r="L2" s="183"/>
      <c r="M2" s="183"/>
      <c r="N2" s="183"/>
      <c r="O2" s="183"/>
      <c r="P2" s="183"/>
      <c r="Q2" s="183"/>
      <c r="R2" s="184"/>
      <c r="S2" s="185">
        <v>45077</v>
      </c>
      <c r="T2" s="183"/>
      <c r="U2" s="183"/>
      <c r="V2" s="183"/>
      <c r="W2" s="184"/>
      <c r="X2" s="182" t="s">
        <v>74</v>
      </c>
      <c r="Y2" s="183"/>
      <c r="Z2" s="183"/>
      <c r="AA2" s="183"/>
      <c r="AB2" s="184"/>
      <c r="AC2" s="185" t="s">
        <v>121</v>
      </c>
      <c r="AD2" s="183"/>
      <c r="AE2" s="183"/>
      <c r="AF2" s="183"/>
      <c r="AG2" s="184"/>
      <c r="AH2" s="182" t="s">
        <v>121</v>
      </c>
      <c r="AI2" s="183"/>
      <c r="AJ2" s="183"/>
      <c r="AK2" s="183"/>
      <c r="AL2" s="184"/>
    </row>
    <row r="3" spans="1:38">
      <c r="A3" s="178" t="s">
        <v>120</v>
      </c>
      <c r="B3" s="178"/>
      <c r="C3" s="178"/>
      <c r="D3" s="178"/>
      <c r="E3" s="178"/>
      <c r="F3" s="178"/>
      <c r="G3" s="178"/>
      <c r="H3" s="179" t="s">
        <v>119</v>
      </c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</row>
    <row r="4" spans="1:38">
      <c r="A4" s="180" t="s">
        <v>51</v>
      </c>
      <c r="B4" s="180"/>
      <c r="C4" s="180"/>
      <c r="D4" s="180"/>
      <c r="E4" s="180"/>
      <c r="F4" s="180"/>
      <c r="G4" s="180"/>
      <c r="H4" s="181" t="s">
        <v>118</v>
      </c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</row>
    <row r="5" spans="1:38" ht="13.15" customHeight="1">
      <c r="A5" s="180" t="s">
        <v>52</v>
      </c>
      <c r="B5" s="180"/>
      <c r="C5" s="180"/>
      <c r="D5" s="180"/>
      <c r="E5" s="180"/>
      <c r="F5" s="180"/>
      <c r="G5" s="180"/>
      <c r="H5" s="181" t="s">
        <v>117</v>
      </c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</row>
    <row r="6" spans="1:38" ht="13.15" customHeight="1">
      <c r="A6" s="186" t="s">
        <v>62</v>
      </c>
      <c r="B6" s="187"/>
      <c r="C6" s="187"/>
      <c r="D6" s="187"/>
      <c r="E6" s="187"/>
      <c r="F6" s="187"/>
      <c r="G6" s="188"/>
      <c r="H6" s="84" t="s">
        <v>116</v>
      </c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2"/>
    </row>
    <row r="7" spans="1:38" ht="13.15" customHeight="1">
      <c r="A7" s="189"/>
      <c r="B7" s="190"/>
      <c r="C7" s="190"/>
      <c r="D7" s="190"/>
      <c r="E7" s="190"/>
      <c r="F7" s="190"/>
      <c r="G7" s="191"/>
      <c r="H7" s="81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79"/>
    </row>
    <row r="8" spans="1:38" ht="13.15" customHeight="1">
      <c r="A8" s="189"/>
      <c r="B8" s="190"/>
      <c r="C8" s="190"/>
      <c r="D8" s="190"/>
      <c r="E8" s="190"/>
      <c r="F8" s="190"/>
      <c r="G8" s="191"/>
      <c r="H8" s="81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79"/>
    </row>
    <row r="9" spans="1:38" ht="13.15" customHeight="1">
      <c r="A9" s="189"/>
      <c r="B9" s="190"/>
      <c r="C9" s="190"/>
      <c r="D9" s="190"/>
      <c r="E9" s="190"/>
      <c r="F9" s="190"/>
      <c r="G9" s="191"/>
      <c r="H9" s="81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79"/>
    </row>
    <row r="10" spans="1:38" ht="13.15" customHeight="1">
      <c r="A10" s="189"/>
      <c r="B10" s="190"/>
      <c r="C10" s="190"/>
      <c r="D10" s="190"/>
      <c r="E10" s="190"/>
      <c r="F10" s="190"/>
      <c r="G10" s="191"/>
      <c r="H10" s="81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79"/>
    </row>
    <row r="11" spans="1:38" ht="13.15" customHeight="1">
      <c r="A11" s="192"/>
      <c r="B11" s="193"/>
      <c r="C11" s="193"/>
      <c r="D11" s="193"/>
      <c r="E11" s="193"/>
      <c r="F11" s="193"/>
      <c r="G11" s="194"/>
      <c r="H11" s="78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6"/>
    </row>
    <row r="12" spans="1:38">
      <c r="A12" s="195" t="s">
        <v>115</v>
      </c>
      <c r="B12" s="195"/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</row>
    <row r="13" spans="1:38">
      <c r="A13" s="196" t="s">
        <v>114</v>
      </c>
      <c r="B13" s="196"/>
      <c r="C13" s="196" t="s">
        <v>50</v>
      </c>
      <c r="D13" s="196"/>
      <c r="E13" s="196"/>
      <c r="F13" s="196"/>
      <c r="G13" s="196"/>
      <c r="H13" s="196"/>
      <c r="I13" s="196"/>
      <c r="J13" s="196"/>
      <c r="K13" s="196" t="s">
        <v>53</v>
      </c>
      <c r="L13" s="196"/>
      <c r="M13" s="196"/>
      <c r="N13" s="196"/>
      <c r="O13" s="196"/>
      <c r="P13" s="196"/>
      <c r="Q13" s="196"/>
      <c r="R13" s="196"/>
      <c r="S13" s="196" t="s">
        <v>54</v>
      </c>
      <c r="T13" s="196"/>
      <c r="U13" s="196"/>
      <c r="V13" s="196"/>
      <c r="W13" s="196"/>
      <c r="X13" s="196"/>
      <c r="Y13" s="196"/>
      <c r="Z13" s="196"/>
      <c r="AA13" s="196" t="s">
        <v>2</v>
      </c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</row>
    <row r="14" spans="1:38">
      <c r="A14" s="197">
        <v>1</v>
      </c>
      <c r="B14" s="197"/>
      <c r="C14" s="181" t="s">
        <v>113</v>
      </c>
      <c r="D14" s="181"/>
      <c r="E14" s="181"/>
      <c r="F14" s="181"/>
      <c r="G14" s="181"/>
      <c r="H14" s="181"/>
      <c r="I14" s="181"/>
      <c r="J14" s="181"/>
      <c r="K14" s="181" t="s">
        <v>112</v>
      </c>
      <c r="L14" s="181"/>
      <c r="M14" s="181"/>
      <c r="N14" s="181"/>
      <c r="O14" s="181"/>
      <c r="P14" s="181"/>
      <c r="Q14" s="181"/>
      <c r="R14" s="181"/>
      <c r="S14" s="181" t="s">
        <v>107</v>
      </c>
      <c r="T14" s="181"/>
      <c r="U14" s="181"/>
      <c r="V14" s="181"/>
      <c r="W14" s="181"/>
      <c r="X14" s="181"/>
      <c r="Y14" s="181"/>
      <c r="Z14" s="181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</row>
    <row r="15" spans="1:38">
      <c r="A15" s="197">
        <v>2</v>
      </c>
      <c r="B15" s="197"/>
      <c r="C15" s="181" t="s">
        <v>111</v>
      </c>
      <c r="D15" s="181"/>
      <c r="E15" s="181"/>
      <c r="F15" s="181"/>
      <c r="G15" s="181"/>
      <c r="H15" s="181"/>
      <c r="I15" s="181"/>
      <c r="J15" s="181"/>
      <c r="K15" s="181" t="s">
        <v>110</v>
      </c>
      <c r="L15" s="181"/>
      <c r="M15" s="181"/>
      <c r="N15" s="181"/>
      <c r="O15" s="181"/>
      <c r="P15" s="181"/>
      <c r="Q15" s="181"/>
      <c r="R15" s="181"/>
      <c r="S15" s="181" t="s">
        <v>107</v>
      </c>
      <c r="T15" s="181"/>
      <c r="U15" s="181"/>
      <c r="V15" s="181"/>
      <c r="W15" s="181"/>
      <c r="X15" s="181"/>
      <c r="Y15" s="181"/>
      <c r="Z15" s="181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</row>
    <row r="16" spans="1:38">
      <c r="A16" s="197">
        <v>3</v>
      </c>
      <c r="B16" s="197"/>
      <c r="C16" s="181" t="s">
        <v>109</v>
      </c>
      <c r="D16" s="181"/>
      <c r="E16" s="181"/>
      <c r="F16" s="181"/>
      <c r="G16" s="181"/>
      <c r="H16" s="181"/>
      <c r="I16" s="181"/>
      <c r="J16" s="181"/>
      <c r="K16" s="181" t="s">
        <v>108</v>
      </c>
      <c r="L16" s="181"/>
      <c r="M16" s="181"/>
      <c r="N16" s="181"/>
      <c r="O16" s="181"/>
      <c r="P16" s="181"/>
      <c r="Q16" s="181"/>
      <c r="R16" s="181"/>
      <c r="S16" s="181" t="s">
        <v>107</v>
      </c>
      <c r="T16" s="181"/>
      <c r="U16" s="181"/>
      <c r="V16" s="181"/>
      <c r="W16" s="181"/>
      <c r="X16" s="181"/>
      <c r="Y16" s="181"/>
      <c r="Z16" s="181"/>
      <c r="AA16" s="198"/>
      <c r="AB16" s="198"/>
      <c r="AC16" s="198"/>
      <c r="AD16" s="198"/>
      <c r="AE16" s="198"/>
      <c r="AF16" s="198"/>
      <c r="AG16" s="198"/>
      <c r="AH16" s="198"/>
      <c r="AI16" s="198"/>
      <c r="AJ16" s="198"/>
      <c r="AK16" s="198"/>
      <c r="AL16" s="198"/>
    </row>
    <row r="17" spans="1:38">
      <c r="A17" s="197">
        <v>4</v>
      </c>
      <c r="B17" s="197"/>
      <c r="C17" s="84" t="s">
        <v>106</v>
      </c>
      <c r="D17" s="83"/>
      <c r="E17" s="83"/>
      <c r="F17" s="83"/>
      <c r="G17" s="83"/>
      <c r="H17" s="83"/>
      <c r="I17" s="83"/>
      <c r="J17" s="82"/>
      <c r="K17" s="84" t="s">
        <v>105</v>
      </c>
      <c r="L17" s="83"/>
      <c r="M17" s="83"/>
      <c r="N17" s="83"/>
      <c r="O17" s="83"/>
      <c r="P17" s="83"/>
      <c r="Q17" s="83"/>
      <c r="R17" s="82"/>
      <c r="S17" s="84" t="s">
        <v>102</v>
      </c>
      <c r="T17" s="83"/>
      <c r="U17" s="83"/>
      <c r="V17" s="83"/>
      <c r="W17" s="83"/>
      <c r="X17" s="83"/>
      <c r="Y17" s="83"/>
      <c r="Z17" s="82"/>
      <c r="AA17" s="198"/>
      <c r="AB17" s="198"/>
      <c r="AC17" s="198"/>
      <c r="AD17" s="198"/>
      <c r="AE17" s="198"/>
      <c r="AF17" s="198"/>
      <c r="AG17" s="198"/>
      <c r="AH17" s="198"/>
      <c r="AI17" s="198"/>
      <c r="AJ17" s="198"/>
      <c r="AK17" s="198"/>
      <c r="AL17" s="198"/>
    </row>
    <row r="18" spans="1:38">
      <c r="A18" s="197">
        <v>5</v>
      </c>
      <c r="B18" s="197"/>
      <c r="C18" s="84" t="s">
        <v>104</v>
      </c>
      <c r="D18" s="83"/>
      <c r="E18" s="83"/>
      <c r="F18" s="83"/>
      <c r="G18" s="83"/>
      <c r="H18" s="83"/>
      <c r="I18" s="83"/>
      <c r="J18" s="82"/>
      <c r="K18" s="84" t="s">
        <v>103</v>
      </c>
      <c r="L18" s="83"/>
      <c r="M18" s="83"/>
      <c r="N18" s="83"/>
      <c r="O18" s="83"/>
      <c r="P18" s="83"/>
      <c r="Q18" s="83"/>
      <c r="R18" s="82"/>
      <c r="S18" s="84" t="s">
        <v>102</v>
      </c>
      <c r="T18" s="83"/>
      <c r="U18" s="83"/>
      <c r="V18" s="83"/>
      <c r="W18" s="83"/>
      <c r="X18" s="83"/>
      <c r="Y18" s="83"/>
      <c r="Z18" s="82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</row>
    <row r="19" spans="1:38">
      <c r="A19" s="200">
        <v>6</v>
      </c>
      <c r="B19" s="200"/>
      <c r="C19" s="92" t="s">
        <v>201</v>
      </c>
      <c r="D19" s="93"/>
      <c r="E19" s="93"/>
      <c r="F19" s="93"/>
      <c r="G19" s="93"/>
      <c r="H19" s="93"/>
      <c r="I19" s="93"/>
      <c r="J19" s="94"/>
      <c r="K19" s="92" t="s">
        <v>202</v>
      </c>
      <c r="L19" s="93"/>
      <c r="M19" s="93"/>
      <c r="N19" s="93"/>
      <c r="O19" s="93"/>
      <c r="P19" s="93"/>
      <c r="Q19" s="93"/>
      <c r="R19" s="94"/>
      <c r="S19" s="92" t="s">
        <v>203</v>
      </c>
      <c r="T19" s="93"/>
      <c r="U19" s="93"/>
      <c r="V19" s="93"/>
      <c r="W19" s="93"/>
      <c r="X19" s="93"/>
      <c r="Y19" s="93"/>
      <c r="Z19" s="94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</row>
    <row r="20" spans="1:38">
      <c r="B20" s="75">
        <v>1</v>
      </c>
      <c r="C20" s="75" t="s">
        <v>101</v>
      </c>
    </row>
    <row r="28" spans="1:38" ht="13.15" customHeight="1"/>
    <row r="53" spans="1:4">
      <c r="A53" s="86"/>
      <c r="D53" s="86"/>
    </row>
  </sheetData>
  <mergeCells count="46">
    <mergeCell ref="AA17:AL17"/>
    <mergeCell ref="AA18:AL18"/>
    <mergeCell ref="AA19:AL19"/>
    <mergeCell ref="A17:B17"/>
    <mergeCell ref="A18:B18"/>
    <mergeCell ref="A19:B19"/>
    <mergeCell ref="A16:B16"/>
    <mergeCell ref="C16:J16"/>
    <mergeCell ref="K16:R16"/>
    <mergeCell ref="S16:Z16"/>
    <mergeCell ref="AA16:AL16"/>
    <mergeCell ref="A14:B14"/>
    <mergeCell ref="C14:J14"/>
    <mergeCell ref="K14:R14"/>
    <mergeCell ref="S14:Z14"/>
    <mergeCell ref="AA14:AL14"/>
    <mergeCell ref="A15:B15"/>
    <mergeCell ref="C15:J15"/>
    <mergeCell ref="K15:R15"/>
    <mergeCell ref="S15:Z15"/>
    <mergeCell ref="AA15:AL15"/>
    <mergeCell ref="A5:G5"/>
    <mergeCell ref="H5:AL5"/>
    <mergeCell ref="A6:G11"/>
    <mergeCell ref="A12:AL12"/>
    <mergeCell ref="A13:B13"/>
    <mergeCell ref="C13:J13"/>
    <mergeCell ref="K13:R13"/>
    <mergeCell ref="S13:Z13"/>
    <mergeCell ref="AA13:AL13"/>
    <mergeCell ref="X1:AB1"/>
    <mergeCell ref="AC1:AG1"/>
    <mergeCell ref="A3:G3"/>
    <mergeCell ref="H3:AL3"/>
    <mergeCell ref="A4:G4"/>
    <mergeCell ref="H4:AL4"/>
    <mergeCell ref="AH1:AL1"/>
    <mergeCell ref="A2:H2"/>
    <mergeCell ref="I2:R2"/>
    <mergeCell ref="S2:W2"/>
    <mergeCell ref="X2:AB2"/>
    <mergeCell ref="AC2:AG2"/>
    <mergeCell ref="AH2:AL2"/>
    <mergeCell ref="A1:H1"/>
    <mergeCell ref="I1:R1"/>
    <mergeCell ref="S1:W1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workbookViewId="0">
      <selection activeCell="S27" sqref="S27:Z27"/>
    </sheetView>
  </sheetViews>
  <sheetFormatPr defaultColWidth="2.75" defaultRowHeight="15"/>
  <cols>
    <col min="1" max="1" width="3.25" style="75" bestFit="1" customWidth="1"/>
    <col min="2" max="2" width="3" style="75" bestFit="1" customWidth="1"/>
    <col min="3" max="16384" width="2.75" style="75"/>
  </cols>
  <sheetData>
    <row r="1" spans="1:38">
      <c r="A1" s="175" t="s">
        <v>43</v>
      </c>
      <c r="B1" s="176"/>
      <c r="C1" s="176"/>
      <c r="D1" s="176"/>
      <c r="E1" s="176"/>
      <c r="F1" s="176"/>
      <c r="G1" s="176"/>
      <c r="H1" s="177"/>
      <c r="I1" s="175" t="s">
        <v>39</v>
      </c>
      <c r="J1" s="176"/>
      <c r="K1" s="176"/>
      <c r="L1" s="176"/>
      <c r="M1" s="176"/>
      <c r="N1" s="176"/>
      <c r="O1" s="176"/>
      <c r="P1" s="176"/>
      <c r="Q1" s="176"/>
      <c r="R1" s="177"/>
      <c r="S1" s="175" t="s">
        <v>44</v>
      </c>
      <c r="T1" s="176"/>
      <c r="U1" s="176"/>
      <c r="V1" s="176"/>
      <c r="W1" s="177"/>
      <c r="X1" s="175" t="s">
        <v>46</v>
      </c>
      <c r="Y1" s="176"/>
      <c r="Z1" s="176"/>
      <c r="AA1" s="176"/>
      <c r="AB1" s="177"/>
      <c r="AC1" s="175" t="s">
        <v>47</v>
      </c>
      <c r="AD1" s="176"/>
      <c r="AE1" s="176"/>
      <c r="AF1" s="176"/>
      <c r="AG1" s="177"/>
      <c r="AH1" s="175" t="s">
        <v>48</v>
      </c>
      <c r="AI1" s="176"/>
      <c r="AJ1" s="176"/>
      <c r="AK1" s="176"/>
      <c r="AL1" s="177"/>
    </row>
    <row r="2" spans="1:38">
      <c r="A2" s="182" t="s">
        <v>128</v>
      </c>
      <c r="B2" s="183"/>
      <c r="C2" s="183"/>
      <c r="D2" s="183"/>
      <c r="E2" s="183"/>
      <c r="F2" s="183"/>
      <c r="G2" s="183"/>
      <c r="H2" s="184"/>
      <c r="I2" s="182" t="s">
        <v>40</v>
      </c>
      <c r="J2" s="183"/>
      <c r="K2" s="183"/>
      <c r="L2" s="183"/>
      <c r="M2" s="183"/>
      <c r="N2" s="183"/>
      <c r="O2" s="183"/>
      <c r="P2" s="183"/>
      <c r="Q2" s="183"/>
      <c r="R2" s="184"/>
      <c r="S2" s="185">
        <v>45077</v>
      </c>
      <c r="T2" s="183"/>
      <c r="U2" s="183"/>
      <c r="V2" s="183"/>
      <c r="W2" s="184"/>
      <c r="X2" s="182" t="s">
        <v>74</v>
      </c>
      <c r="Y2" s="183"/>
      <c r="Z2" s="183"/>
      <c r="AA2" s="183"/>
      <c r="AB2" s="184"/>
      <c r="AC2" s="185" t="s">
        <v>65</v>
      </c>
      <c r="AD2" s="183"/>
      <c r="AE2" s="183"/>
      <c r="AF2" s="183"/>
      <c r="AG2" s="184"/>
      <c r="AH2" s="182" t="s">
        <v>129</v>
      </c>
      <c r="AI2" s="183"/>
      <c r="AJ2" s="183"/>
      <c r="AK2" s="183"/>
      <c r="AL2" s="184"/>
    </row>
    <row r="3" spans="1:38">
      <c r="A3" s="178" t="s">
        <v>49</v>
      </c>
      <c r="B3" s="178"/>
      <c r="C3" s="178"/>
      <c r="D3" s="178"/>
      <c r="E3" s="178"/>
      <c r="F3" s="178"/>
      <c r="G3" s="178"/>
      <c r="H3" s="179" t="s">
        <v>130</v>
      </c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</row>
    <row r="4" spans="1:38">
      <c r="A4" s="180" t="s">
        <v>51</v>
      </c>
      <c r="B4" s="180"/>
      <c r="C4" s="180"/>
      <c r="D4" s="180"/>
      <c r="E4" s="180"/>
      <c r="F4" s="180"/>
      <c r="G4" s="180"/>
      <c r="H4" s="181" t="s">
        <v>131</v>
      </c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</row>
    <row r="5" spans="1:38" ht="13.15" customHeight="1">
      <c r="A5" s="180" t="s">
        <v>52</v>
      </c>
      <c r="B5" s="180"/>
      <c r="C5" s="180"/>
      <c r="D5" s="180"/>
      <c r="E5" s="180"/>
      <c r="F5" s="180"/>
      <c r="G5" s="180"/>
      <c r="H5" s="181" t="s">
        <v>132</v>
      </c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</row>
    <row r="6" spans="1:38" ht="13.15" customHeight="1">
      <c r="A6" s="186" t="s">
        <v>62</v>
      </c>
      <c r="B6" s="187"/>
      <c r="C6" s="187"/>
      <c r="D6" s="187"/>
      <c r="E6" s="187"/>
      <c r="F6" s="187"/>
      <c r="G6" s="188"/>
      <c r="H6" s="84" t="s">
        <v>133</v>
      </c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2"/>
    </row>
    <row r="7" spans="1:38" ht="13.15" customHeight="1">
      <c r="A7" s="189"/>
      <c r="B7" s="190"/>
      <c r="C7" s="190"/>
      <c r="D7" s="190"/>
      <c r="E7" s="190"/>
      <c r="F7" s="190"/>
      <c r="G7" s="191"/>
      <c r="H7" s="81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79"/>
    </row>
    <row r="8" spans="1:38" ht="13.15" customHeight="1">
      <c r="A8" s="189"/>
      <c r="B8" s="190"/>
      <c r="C8" s="190"/>
      <c r="D8" s="190"/>
      <c r="E8" s="190"/>
      <c r="F8" s="190"/>
      <c r="G8" s="191"/>
      <c r="H8" s="81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79"/>
    </row>
    <row r="9" spans="1:38" ht="13.15" customHeight="1">
      <c r="A9" s="189"/>
      <c r="B9" s="190"/>
      <c r="C9" s="190"/>
      <c r="D9" s="190"/>
      <c r="E9" s="190"/>
      <c r="F9" s="190"/>
      <c r="G9" s="191"/>
      <c r="H9" s="81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79"/>
    </row>
    <row r="10" spans="1:38" ht="13.15" customHeight="1">
      <c r="A10" s="189"/>
      <c r="B10" s="190"/>
      <c r="C10" s="190"/>
      <c r="D10" s="190"/>
      <c r="E10" s="190"/>
      <c r="F10" s="190"/>
      <c r="G10" s="191"/>
      <c r="H10" s="81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79"/>
    </row>
    <row r="11" spans="1:38" ht="13.15" customHeight="1">
      <c r="A11" s="192"/>
      <c r="B11" s="193"/>
      <c r="C11" s="193"/>
      <c r="D11" s="193"/>
      <c r="E11" s="193"/>
      <c r="F11" s="193"/>
      <c r="G11" s="194"/>
      <c r="H11" s="78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6"/>
    </row>
    <row r="12" spans="1:38">
      <c r="A12" s="195" t="s">
        <v>134</v>
      </c>
      <c r="B12" s="195"/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</row>
    <row r="13" spans="1:38">
      <c r="A13" s="196" t="s">
        <v>135</v>
      </c>
      <c r="B13" s="196"/>
      <c r="C13" s="196" t="s">
        <v>50</v>
      </c>
      <c r="D13" s="196"/>
      <c r="E13" s="196"/>
      <c r="F13" s="196"/>
      <c r="G13" s="196"/>
      <c r="H13" s="196"/>
      <c r="I13" s="196"/>
      <c r="J13" s="196"/>
      <c r="K13" s="196" t="s">
        <v>53</v>
      </c>
      <c r="L13" s="196"/>
      <c r="M13" s="196"/>
      <c r="N13" s="196"/>
      <c r="O13" s="196"/>
      <c r="P13" s="196"/>
      <c r="Q13" s="196"/>
      <c r="R13" s="196"/>
      <c r="S13" s="196" t="s">
        <v>54</v>
      </c>
      <c r="T13" s="196"/>
      <c r="U13" s="196"/>
      <c r="V13" s="196"/>
      <c r="W13" s="196"/>
      <c r="X13" s="196"/>
      <c r="Y13" s="196"/>
      <c r="Z13" s="196"/>
      <c r="AA13" s="196" t="s">
        <v>2</v>
      </c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</row>
    <row r="14" spans="1:38">
      <c r="A14" s="197">
        <v>1</v>
      </c>
      <c r="B14" s="197"/>
      <c r="C14" s="181" t="s">
        <v>136</v>
      </c>
      <c r="D14" s="181"/>
      <c r="E14" s="181"/>
      <c r="F14" s="181"/>
      <c r="G14" s="181"/>
      <c r="H14" s="181"/>
      <c r="I14" s="181"/>
      <c r="J14" s="181"/>
      <c r="K14" s="181" t="s">
        <v>137</v>
      </c>
      <c r="L14" s="181"/>
      <c r="M14" s="181"/>
      <c r="N14" s="181"/>
      <c r="O14" s="181"/>
      <c r="P14" s="181"/>
      <c r="Q14" s="181"/>
      <c r="R14" s="181"/>
      <c r="S14" s="181" t="s">
        <v>138</v>
      </c>
      <c r="T14" s="181"/>
      <c r="U14" s="181"/>
      <c r="V14" s="181"/>
      <c r="W14" s="181"/>
      <c r="X14" s="181"/>
      <c r="Y14" s="181"/>
      <c r="Z14" s="181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</row>
    <row r="15" spans="1:38">
      <c r="A15" s="197">
        <v>2</v>
      </c>
      <c r="B15" s="197"/>
      <c r="C15" s="181" t="s">
        <v>139</v>
      </c>
      <c r="D15" s="181"/>
      <c r="E15" s="181"/>
      <c r="F15" s="181"/>
      <c r="G15" s="181"/>
      <c r="H15" s="181"/>
      <c r="I15" s="181"/>
      <c r="J15" s="181"/>
      <c r="K15" s="181" t="s">
        <v>140</v>
      </c>
      <c r="L15" s="181"/>
      <c r="M15" s="181"/>
      <c r="N15" s="181"/>
      <c r="O15" s="181"/>
      <c r="P15" s="181"/>
      <c r="Q15" s="181"/>
      <c r="R15" s="181"/>
      <c r="S15" s="181" t="s">
        <v>141</v>
      </c>
      <c r="T15" s="181"/>
      <c r="U15" s="181"/>
      <c r="V15" s="181"/>
      <c r="W15" s="181"/>
      <c r="X15" s="181"/>
      <c r="Y15" s="181"/>
      <c r="Z15" s="181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</row>
    <row r="16" spans="1:38">
      <c r="A16" s="197">
        <v>3</v>
      </c>
      <c r="B16" s="197"/>
      <c r="C16" s="181" t="s">
        <v>124</v>
      </c>
      <c r="D16" s="181"/>
      <c r="E16" s="181"/>
      <c r="F16" s="181"/>
      <c r="G16" s="181"/>
      <c r="H16" s="181"/>
      <c r="I16" s="181"/>
      <c r="J16" s="181"/>
      <c r="K16" s="181" t="s">
        <v>149</v>
      </c>
      <c r="L16" s="181"/>
      <c r="M16" s="181"/>
      <c r="N16" s="181"/>
      <c r="O16" s="181"/>
      <c r="P16" s="181"/>
      <c r="Q16" s="181"/>
      <c r="R16" s="181"/>
      <c r="S16" s="181" t="s">
        <v>138</v>
      </c>
      <c r="T16" s="181"/>
      <c r="U16" s="181"/>
      <c r="V16" s="181"/>
      <c r="W16" s="181"/>
      <c r="X16" s="181"/>
      <c r="Y16" s="181"/>
      <c r="Z16" s="181"/>
      <c r="AA16" s="198"/>
      <c r="AB16" s="198"/>
      <c r="AC16" s="198"/>
      <c r="AD16" s="198"/>
      <c r="AE16" s="198"/>
      <c r="AF16" s="198"/>
      <c r="AG16" s="198"/>
      <c r="AH16" s="198"/>
      <c r="AI16" s="198"/>
      <c r="AJ16" s="198"/>
      <c r="AK16" s="198"/>
      <c r="AL16" s="198"/>
    </row>
    <row r="17" spans="1:38">
      <c r="A17" s="87"/>
      <c r="B17" s="88">
        <v>4</v>
      </c>
      <c r="C17" s="84" t="s">
        <v>150</v>
      </c>
      <c r="D17" s="83"/>
      <c r="E17" s="83"/>
      <c r="F17" s="83"/>
      <c r="G17" s="83"/>
      <c r="H17" s="83"/>
      <c r="I17" s="83"/>
      <c r="J17" s="82"/>
      <c r="K17" s="84" t="s">
        <v>148</v>
      </c>
      <c r="L17" s="83"/>
      <c r="M17" s="83"/>
      <c r="N17" s="83"/>
      <c r="O17" s="83"/>
      <c r="P17" s="83"/>
      <c r="Q17" s="83"/>
      <c r="R17" s="82"/>
      <c r="S17" s="84" t="s">
        <v>55</v>
      </c>
      <c r="T17" s="83"/>
      <c r="U17" s="83"/>
      <c r="V17" s="83"/>
      <c r="W17" s="83"/>
      <c r="X17" s="83"/>
      <c r="Y17" s="83"/>
      <c r="Z17" s="82"/>
      <c r="AA17" s="89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1"/>
    </row>
    <row r="18" spans="1:38">
      <c r="A18" s="201">
        <v>5</v>
      </c>
      <c r="B18" s="202"/>
      <c r="C18" s="203" t="s">
        <v>151</v>
      </c>
      <c r="D18" s="204"/>
      <c r="E18" s="204"/>
      <c r="F18" s="204"/>
      <c r="G18" s="204"/>
      <c r="H18" s="204"/>
      <c r="I18" s="204"/>
      <c r="J18" s="205"/>
      <c r="K18" s="203" t="s">
        <v>152</v>
      </c>
      <c r="L18" s="204"/>
      <c r="M18" s="204"/>
      <c r="N18" s="204"/>
      <c r="O18" s="204"/>
      <c r="P18" s="204"/>
      <c r="Q18" s="204"/>
      <c r="R18" s="205"/>
      <c r="S18" s="203" t="s">
        <v>153</v>
      </c>
      <c r="T18" s="204"/>
      <c r="U18" s="204"/>
      <c r="V18" s="204"/>
      <c r="W18" s="204"/>
      <c r="X18" s="204"/>
      <c r="Y18" s="204"/>
      <c r="Z18" s="205"/>
      <c r="AA18" s="206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8"/>
    </row>
    <row r="20" spans="1:38">
      <c r="B20" s="75">
        <v>1</v>
      </c>
      <c r="C20" s="75" t="s">
        <v>142</v>
      </c>
    </row>
    <row r="30" spans="1:38" ht="13.15" customHeight="1"/>
    <row r="55" spans="1:4">
      <c r="A55" s="86"/>
      <c r="D55" s="86"/>
    </row>
  </sheetData>
  <mergeCells count="45">
    <mergeCell ref="A16:B16"/>
    <mergeCell ref="C16:J16"/>
    <mergeCell ref="K16:R16"/>
    <mergeCell ref="S16:Z16"/>
    <mergeCell ref="AA16:AL16"/>
    <mergeCell ref="A18:B18"/>
    <mergeCell ref="C18:J18"/>
    <mergeCell ref="K18:R18"/>
    <mergeCell ref="S18:Z18"/>
    <mergeCell ref="AA18:AL18"/>
    <mergeCell ref="A14:B14"/>
    <mergeCell ref="C14:J14"/>
    <mergeCell ref="K14:R14"/>
    <mergeCell ref="S14:Z14"/>
    <mergeCell ref="AA14:AL14"/>
    <mergeCell ref="A15:B15"/>
    <mergeCell ref="C15:J15"/>
    <mergeCell ref="K15:R15"/>
    <mergeCell ref="S15:Z15"/>
    <mergeCell ref="AA15:AL15"/>
    <mergeCell ref="A6:G11"/>
    <mergeCell ref="A12:AL12"/>
    <mergeCell ref="A13:B13"/>
    <mergeCell ref="C13:J13"/>
    <mergeCell ref="K13:R13"/>
    <mergeCell ref="S13:Z13"/>
    <mergeCell ref="AA13:AL13"/>
    <mergeCell ref="A3:G3"/>
    <mergeCell ref="H3:AL3"/>
    <mergeCell ref="A4:G4"/>
    <mergeCell ref="H4:AL4"/>
    <mergeCell ref="A5:G5"/>
    <mergeCell ref="H5:AL5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11" t="s">
        <v>5</v>
      </c>
      <c r="B1" s="212"/>
      <c r="C1" s="212"/>
      <c r="D1" s="212"/>
      <c r="E1" s="212"/>
      <c r="F1" s="212"/>
      <c r="G1" s="212"/>
      <c r="H1" s="212"/>
      <c r="I1" s="212"/>
      <c r="J1" s="213"/>
      <c r="K1" s="209" t="s">
        <v>3</v>
      </c>
      <c r="L1" s="209"/>
      <c r="M1" s="209"/>
      <c r="N1" s="209"/>
      <c r="O1" s="217" t="str">
        <f>IF(ISBLANK(表紙!AL41),"",(表紙!AL41))</f>
        <v>マイページ</v>
      </c>
      <c r="P1" s="217"/>
      <c r="Q1" s="217"/>
      <c r="R1" s="217"/>
      <c r="S1" s="217"/>
      <c r="T1" s="217"/>
      <c r="U1" s="217"/>
      <c r="V1" s="217"/>
      <c r="W1" s="217"/>
      <c r="X1" s="217"/>
      <c r="Y1" s="209" t="s">
        <v>30</v>
      </c>
      <c r="Z1" s="209"/>
      <c r="AA1" s="209"/>
      <c r="AB1" s="209"/>
      <c r="AC1" s="223" t="e">
        <f>IF(ISBLANK(表紙!#REF!),"",(表紙!#REF!))</f>
        <v>#REF!</v>
      </c>
      <c r="AD1" s="223"/>
      <c r="AE1" s="223"/>
      <c r="AF1" s="223"/>
      <c r="AG1" s="223"/>
      <c r="AH1" s="223"/>
      <c r="AI1" s="223"/>
      <c r="AJ1" s="223"/>
      <c r="AK1" s="223"/>
      <c r="AL1" s="223"/>
      <c r="AM1" s="209" t="s">
        <v>1</v>
      </c>
      <c r="AN1" s="209"/>
      <c r="AO1" s="209"/>
      <c r="AP1" s="209"/>
      <c r="AQ1" s="219">
        <f>IF(ISBLANK(表紙!AL45),"",(表紙!AL45))</f>
        <v>45082</v>
      </c>
      <c r="AR1" s="219"/>
      <c r="AS1" s="219"/>
      <c r="AT1" s="219"/>
      <c r="AU1" s="219"/>
      <c r="AV1" s="219"/>
      <c r="AW1" s="219"/>
      <c r="AX1" s="219"/>
      <c r="AY1" s="219"/>
      <c r="AZ1" s="220"/>
    </row>
    <row r="2" spans="1:52" ht="11.25" thickBot="1">
      <c r="A2" s="214"/>
      <c r="B2" s="215"/>
      <c r="C2" s="215"/>
      <c r="D2" s="215"/>
      <c r="E2" s="215"/>
      <c r="F2" s="215"/>
      <c r="G2" s="215"/>
      <c r="H2" s="215"/>
      <c r="I2" s="215"/>
      <c r="J2" s="216"/>
      <c r="K2" s="210" t="s">
        <v>4</v>
      </c>
      <c r="L2" s="210"/>
      <c r="M2" s="210"/>
      <c r="N2" s="210"/>
      <c r="O2" s="218" t="e">
        <f>IF(ISBLANK(表紙!#REF!),"",(表紙!#REF!))</f>
        <v>#REF!</v>
      </c>
      <c r="P2" s="218"/>
      <c r="Q2" s="218"/>
      <c r="R2" s="218"/>
      <c r="S2" s="218"/>
      <c r="T2" s="218"/>
      <c r="U2" s="218"/>
      <c r="V2" s="218"/>
      <c r="W2" s="218"/>
      <c r="X2" s="218"/>
      <c r="Y2" s="210" t="s">
        <v>0</v>
      </c>
      <c r="Z2" s="210"/>
      <c r="AA2" s="210"/>
      <c r="AB2" s="210"/>
      <c r="AC2" s="224" t="str">
        <f>IF(ISBLANK(表紙!AL39),"",(表紙!AL39))</f>
        <v>TNEAT</v>
      </c>
      <c r="AD2" s="224"/>
      <c r="AE2" s="224"/>
      <c r="AF2" s="224"/>
      <c r="AG2" s="224"/>
      <c r="AH2" s="224"/>
      <c r="AI2" s="224"/>
      <c r="AJ2" s="224"/>
      <c r="AK2" s="224"/>
      <c r="AL2" s="224"/>
      <c r="AM2" s="210" t="s">
        <v>27</v>
      </c>
      <c r="AN2" s="210"/>
      <c r="AO2" s="210"/>
      <c r="AP2" s="210"/>
      <c r="AQ2" s="221" t="str">
        <f>IF(ISBLANK(表紙!AL47),"",(表紙!AL47))</f>
        <v>浦川</v>
      </c>
      <c r="AR2" s="221"/>
      <c r="AS2" s="221"/>
      <c r="AT2" s="221"/>
      <c r="AU2" s="221"/>
      <c r="AV2" s="221"/>
      <c r="AW2" s="221"/>
      <c r="AX2" s="221"/>
      <c r="AY2" s="221"/>
      <c r="AZ2" s="222"/>
    </row>
    <row r="3" spans="1:52" ht="11.25" thickTop="1">
      <c r="B3" s="2"/>
    </row>
    <row r="4" spans="1:52">
      <c r="A4" s="15" t="s">
        <v>29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表紙</vt:lpstr>
      <vt:lpstr>改訂履歴</vt:lpstr>
      <vt:lpstr>マイページ（サーブレット）</vt:lpstr>
      <vt:lpstr>マイページサービス</vt:lpstr>
      <vt:lpstr>商品DAO</vt:lpstr>
      <vt:lpstr>注文DAO</vt:lpstr>
      <vt:lpstr>プロダクトエンティティ </vt:lpstr>
      <vt:lpstr>購入履歴エンティティ</vt:lpstr>
      <vt:lpstr>画面イメージ</vt:lpstr>
      <vt:lpstr>IO関連</vt:lpstr>
      <vt:lpstr>画面項目</vt:lpstr>
      <vt:lpstr>イベント処理</vt:lpstr>
      <vt:lpstr>DB処理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2019-10-04T04:46:24Z</cp:lastPrinted>
  <dcterms:created xsi:type="dcterms:W3CDTF">2002-02-23T02:02:23Z</dcterms:created>
  <dcterms:modified xsi:type="dcterms:W3CDTF">2023-06-07T02:12:27Z</dcterms:modified>
</cp:coreProperties>
</file>