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"/>
    </mc:Choice>
  </mc:AlternateContent>
  <bookViews>
    <workbookView xWindow="-105" yWindow="-105" windowWidth="16605" windowHeight="8505" tabRatio="778" activeTab="4"/>
  </bookViews>
  <sheets>
    <sheet name="表紙" sheetId="69" r:id="rId1"/>
    <sheet name="改訂履歴" sheetId="70" r:id="rId2"/>
    <sheet name="会員登録（サーブレット）" sheetId="75" r:id="rId3"/>
    <sheet name="アカウントサービス" sheetId="76" r:id="rId4"/>
    <sheet name="アカウントDAO" sheetId="79" r:id="rId5"/>
    <sheet name="アカウントエンティティ" sheetId="77" r:id="rId6"/>
    <sheet name="ユーティリティ" sheetId="81" r:id="rId7"/>
    <sheet name="画面イメージ" sheetId="62" state="hidden" r:id="rId8"/>
    <sheet name="IO関連" sheetId="64" state="hidden" r:id="rId9"/>
    <sheet name="画面項目" sheetId="65" state="hidden" r:id="rId10"/>
    <sheet name="イベント処理" sheetId="67" state="hidden" r:id="rId11"/>
    <sheet name="DB処理" sheetId="66" state="hidden" r:id="rId12"/>
  </sheets>
  <calcPr calcId="152511"/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<sst xmlns="http://schemas.openxmlformats.org/spreadsheetml/2006/main" count="509" uniqueCount="215">
  <si>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</si>
  <si>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</si>
  <si>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</si>
  <si>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</si>
  <si>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</si>
  <si>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</si>
  <si>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</si>
  <si>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</si>
  <si>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</si>
  <si>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</si>
  <si>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</si>
  <si>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</si>
  <si>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</si>
  <si>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</si>
  <si>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</si>
  <si>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</si>
  <si>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</si>
  <si>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</si>
  <si>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</si>
  <si>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</si>
  <si>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</si>
  <si>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</si>
  <si>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</si>
  <si>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</si>
  <si>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</si>
  <si>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</si>
  <si>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</si>
  <si>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</si>
  <si>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</si>
  <si>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</si>
  <si>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</si>
  <si>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</si>
  <si>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</si>
  <si>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</si>
  <si>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</si>
  <si>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</si>
  <si>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</si>
  <si>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</si>
  <si>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</si>
  <si>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</si>
  <si>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</si>
  <si>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</si>
  <si>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</si>
  <si>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</si>
  <si>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</si>
  <si>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</si>
  <si>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</si>
  <si>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</si>
  <si>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</si>
  <si>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</si>
  <si>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</si>
  <si>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</si>
  <si>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</si>
  <si>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</si>
  <si>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パスワード</t>
    <phoneticPr fontId="2"/>
  </si>
  <si>
    <t>データ型</t>
    <rPh sb="3" eb="4">
      <t>ガタ</t>
    </rPh>
    <phoneticPr fontId="2"/>
  </si>
  <si>
    <t>String</t>
    <phoneticPr fontId="2"/>
  </si>
  <si>
    <t>入力値</t>
    <rPh sb="0" eb="2">
      <t>ニュウリョク</t>
    </rPh>
    <rPh sb="2" eb="3">
      <t>チ</t>
    </rPh>
    <phoneticPr fontId="2"/>
  </si>
  <si>
    <t>リクエスト．password</t>
    <phoneticPr fontId="2"/>
  </si>
  <si>
    <t>パスワード</t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</si>
  <si>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</si>
  <si>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</si>
  <si>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</si>
  <si>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</si>
  <si>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</si>
  <si>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</si>
  <si>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</si>
  <si>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戻り値</t>
    <rPh sb="0" eb="1">
      <t>モド</t>
    </rPh>
    <rPh sb="2" eb="3">
      <t>チ</t>
    </rPh>
    <phoneticPr fontId="2"/>
  </si>
  <si>
    <t>ID</t>
  </si>
  <si>
    <t>名前</t>
    <rPh sb="0" eb="2">
      <t>ナマエ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</si>
  <si>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</si>
  <si>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</si>
  <si>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</si>
  <si>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</si>
  <si>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</si>
  <si>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</si>
  <si>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</si>
  <si>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リクエスト．userName</t>
    <phoneticPr fontId="2"/>
  </si>
  <si>
    <t>ユーザNAME</t>
    <phoneticPr fontId="2"/>
  </si>
  <si>
    <t>TNEAT</t>
    <phoneticPr fontId="2"/>
  </si>
  <si>
    <t>com.tneat.service</t>
    <phoneticPr fontId="2"/>
  </si>
  <si>
    <t>TNEAT</t>
    <phoneticPr fontId="2"/>
  </si>
  <si>
    <t>com.tneat.dao</t>
    <phoneticPr fontId="2"/>
  </si>
  <si>
    <t>ECサイト</t>
  </si>
  <si>
    <t>村田</t>
    <rPh sb="0" eb="2">
      <t>ムラタ</t>
    </rPh>
    <phoneticPr fontId="2"/>
  </si>
  <si>
    <t>-</t>
  </si>
  <si>
    <t>パッケージ</t>
  </si>
  <si>
    <t>ShopSite.entity</t>
  </si>
  <si>
    <t>AcountEntity</t>
  </si>
  <si>
    <t>アカウントエンティティ</t>
  </si>
  <si>
    <t>アカウント情報を格納するためのエンティティクラス。</t>
    <rPh sb="5" eb="7">
      <t>ジョウホウ</t>
    </rPh>
    <rPh sb="8" eb="10">
      <t>カクノウ</t>
    </rPh>
    <phoneticPr fontId="2"/>
  </si>
  <si>
    <t>フィールド</t>
  </si>
  <si>
    <t>No.</t>
  </si>
  <si>
    <t>user_id</t>
  </si>
  <si>
    <t>String</t>
  </si>
  <si>
    <t>user_name</t>
  </si>
  <si>
    <t>user_password</t>
  </si>
  <si>
    <t>すべてのフィールドのgettr,ssettrをつける</t>
  </si>
  <si>
    <t>アカウントエンティティ</t>
    <phoneticPr fontId="2"/>
  </si>
  <si>
    <t>userName</t>
    <phoneticPr fontId="2"/>
  </si>
  <si>
    <t>userPassword</t>
    <phoneticPr fontId="2"/>
  </si>
  <si>
    <t>2</t>
    <phoneticPr fontId="2"/>
  </si>
  <si>
    <t>1</t>
    <phoneticPr fontId="2"/>
  </si>
  <si>
    <t>入力してもらった情報がnullかどうかをチェックする</t>
    <rPh sb="0" eb="2">
      <t>ニュウリョク</t>
    </rPh>
    <rPh sb="8" eb="10">
      <t>ジョウホウ</t>
    </rPh>
    <phoneticPr fontId="2"/>
  </si>
  <si>
    <t>2</t>
    <phoneticPr fontId="2"/>
  </si>
  <si>
    <t>データベースに切断する</t>
    <rPh sb="7" eb="9">
      <t>セツダン</t>
    </rPh>
    <phoneticPr fontId="2"/>
  </si>
  <si>
    <t>selectメソッド</t>
    <phoneticPr fontId="2"/>
  </si>
  <si>
    <t>引数がString型、戻り値がアカウントエンティティ</t>
    <rPh sb="0" eb="2">
      <t>ヒキスウ</t>
    </rPh>
    <rPh sb="9" eb="10">
      <t>ガタ</t>
    </rPh>
    <rPh sb="11" eb="12">
      <t>モド</t>
    </rPh>
    <rPh sb="13" eb="14">
      <t>チ</t>
    </rPh>
    <phoneticPr fontId="2"/>
  </si>
  <si>
    <t>select</t>
    <phoneticPr fontId="2"/>
  </si>
  <si>
    <t>Utilty</t>
    <phoneticPr fontId="2"/>
  </si>
  <si>
    <t>ユーティリティクラス</t>
    <phoneticPr fontId="2"/>
  </si>
  <si>
    <t>パスワードをハッシュ化するクラス</t>
    <rPh sb="10" eb="11">
      <t>カ</t>
    </rPh>
    <phoneticPr fontId="2"/>
  </si>
  <si>
    <t>ハッシュ化処理</t>
    <rPh sb="4" eb="5">
      <t>カ</t>
    </rPh>
    <phoneticPr fontId="2"/>
  </si>
  <si>
    <t>digest</t>
    <phoneticPr fontId="2"/>
  </si>
  <si>
    <t>パスワードを引数でもらい、ハッシュ化して返す</t>
    <rPh sb="6" eb="7">
      <t>ヒ</t>
    </rPh>
    <rPh sb="7" eb="8">
      <t>スウ</t>
    </rPh>
    <rPh sb="17" eb="18">
      <t>カ</t>
    </rPh>
    <rPh sb="20" eb="21">
      <t>カエ</t>
    </rPh>
    <phoneticPr fontId="2"/>
  </si>
  <si>
    <t>パスワード</t>
    <phoneticPr fontId="2"/>
  </si>
  <si>
    <t>password</t>
    <phoneticPr fontId="2"/>
  </si>
  <si>
    <t>ハッシュ化したパス</t>
    <rPh sb="4" eb="5">
      <t>カ</t>
    </rPh>
    <phoneticPr fontId="2"/>
  </si>
  <si>
    <t>digestPassword</t>
    <phoneticPr fontId="2"/>
  </si>
  <si>
    <t>パスワードを引数でもらい、ハッシュ化する</t>
    <rPh sb="6" eb="8">
      <t>ヒキスウ</t>
    </rPh>
    <rPh sb="17" eb="18">
      <t>カ</t>
    </rPh>
    <phoneticPr fontId="2"/>
  </si>
  <si>
    <t>ハッシュ化されたパスワードを返す変数に入れ、返す</t>
    <rPh sb="4" eb="5">
      <t>カ</t>
    </rPh>
    <rPh sb="14" eb="15">
      <t>カエ</t>
    </rPh>
    <rPh sb="16" eb="18">
      <t>ヘンスウ</t>
    </rPh>
    <rPh sb="19" eb="20">
      <t>イ</t>
    </rPh>
    <rPh sb="22" eb="23">
      <t>カエ</t>
    </rPh>
    <phoneticPr fontId="2"/>
  </si>
  <si>
    <t>Util</t>
    <phoneticPr fontId="2"/>
  </si>
  <si>
    <t>userRegisterメソッド</t>
    <phoneticPr fontId="2"/>
  </si>
  <si>
    <t>countNumberメソッド</t>
    <phoneticPr fontId="2"/>
  </si>
  <si>
    <t>アカウントが何件登録されているか数えて+1して戻り値で返す</t>
    <rPh sb="6" eb="10">
      <t>ナンケントウロク</t>
    </rPh>
    <rPh sb="16" eb="17">
      <t>カゾ</t>
    </rPh>
    <rPh sb="23" eb="24">
      <t>モド</t>
    </rPh>
    <rPh sb="25" eb="26">
      <t>チ</t>
    </rPh>
    <rPh sb="27" eb="28">
      <t>カエ</t>
    </rPh>
    <phoneticPr fontId="2"/>
  </si>
  <si>
    <t>アカウントエンティティ</t>
    <phoneticPr fontId="2"/>
  </si>
  <si>
    <t>ログインアカウント</t>
    <phoneticPr fontId="2"/>
  </si>
  <si>
    <t>セッション. loginAccount</t>
    <phoneticPr fontId="2"/>
  </si>
  <si>
    <t>loginAccount</t>
    <phoneticPr fontId="2"/>
  </si>
  <si>
    <t>新規アカウントID</t>
    <rPh sb="0" eb="2">
      <t>シンキ</t>
    </rPh>
    <phoneticPr fontId="2"/>
  </si>
  <si>
    <t>countNumber</t>
    <phoneticPr fontId="2"/>
  </si>
  <si>
    <t>会員登録サーブレッド</t>
    <rPh sb="0" eb="4">
      <t>カイイントウロク</t>
    </rPh>
    <phoneticPr fontId="2"/>
  </si>
  <si>
    <t>AccountRegisterServlet</t>
    <phoneticPr fontId="2"/>
  </si>
  <si>
    <t>servlet</t>
    <phoneticPr fontId="2"/>
  </si>
  <si>
    <t>入力値のユーザ情報を使用して、会員登録認証を行う</t>
    <rPh sb="0" eb="2">
      <t>ニュウリョク</t>
    </rPh>
    <rPh sb="2" eb="3">
      <t>アタイ</t>
    </rPh>
    <rPh sb="7" eb="9">
      <t>ジョウホウ</t>
    </rPh>
    <rPh sb="10" eb="12">
      <t>シヨウ</t>
    </rPh>
    <rPh sb="15" eb="21">
      <t>カイイントウロクニンショウ</t>
    </rPh>
    <rPh sb="22" eb="23">
      <t>オコナ</t>
    </rPh>
    <phoneticPr fontId="2"/>
  </si>
  <si>
    <t>会員登録処理</t>
    <rPh sb="0" eb="4">
      <t>カイイントウロク</t>
    </rPh>
    <rPh sb="4" eb="6">
      <t>ショリ</t>
    </rPh>
    <phoneticPr fontId="2"/>
  </si>
  <si>
    <t>入力値のユーザ情報を使用して、会員登録認証を行う</t>
    <rPh sb="0" eb="2">
      <t>ニュウリョク</t>
    </rPh>
    <rPh sb="2" eb="3">
      <t>アタイ</t>
    </rPh>
    <rPh sb="7" eb="9">
      <t>ジョウホウ</t>
    </rPh>
    <rPh sb="10" eb="12">
      <t>シヨウ</t>
    </rPh>
    <rPh sb="15" eb="19">
      <t>カイイントウロク</t>
    </rPh>
    <rPh sb="19" eb="21">
      <t>ニンショウ</t>
    </rPh>
    <rPh sb="22" eb="23">
      <t>オコナ</t>
    </rPh>
    <phoneticPr fontId="2"/>
  </si>
  <si>
    <t>nullだった場合は、会員登録画面に遷移する</t>
    <rPh sb="7" eb="9">
      <t>バアイ</t>
    </rPh>
    <rPh sb="11" eb="15">
      <t>カイイントウロク</t>
    </rPh>
    <rPh sb="15" eb="17">
      <t>ガメン</t>
    </rPh>
    <rPh sb="18" eb="20">
      <t>センイ</t>
    </rPh>
    <phoneticPr fontId="2"/>
  </si>
  <si>
    <t>アカウントサービス</t>
    <phoneticPr fontId="2"/>
  </si>
  <si>
    <t>AccountService</t>
    <phoneticPr fontId="2"/>
  </si>
  <si>
    <t>AccountDao</t>
    <phoneticPr fontId="2"/>
  </si>
  <si>
    <t>アカウントDAO</t>
    <phoneticPr fontId="2"/>
  </si>
  <si>
    <t>アカウント検索処理</t>
    <phoneticPr fontId="2"/>
  </si>
  <si>
    <t>登録完了画面に遷移する</t>
    <rPh sb="0" eb="4">
      <t>トウロクカンリョウ</t>
    </rPh>
    <rPh sb="4" eb="6">
      <t>ガメン</t>
    </rPh>
    <rPh sb="7" eb="9">
      <t>センイ</t>
    </rPh>
    <phoneticPr fontId="2"/>
  </si>
  <si>
    <t>ECサイト</t>
    <phoneticPr fontId="2"/>
  </si>
  <si>
    <t>会員登録</t>
    <rPh sb="0" eb="4">
      <t>カイイントウロク</t>
    </rPh>
    <phoneticPr fontId="2"/>
  </si>
  <si>
    <t>connectメソッド</t>
    <phoneticPr fontId="2"/>
  </si>
  <si>
    <t>connect</t>
    <phoneticPr fontId="2"/>
  </si>
  <si>
    <t>データベース接続処理</t>
    <rPh sb="6" eb="8">
      <t>セツゾク</t>
    </rPh>
    <phoneticPr fontId="2"/>
  </si>
  <si>
    <t>アカウントDAO</t>
    <phoneticPr fontId="2"/>
  </si>
  <si>
    <t>アカウントデータベースを操作するDAOクラス。</t>
    <rPh sb="12" eb="14">
      <t>ソウサ</t>
    </rPh>
    <phoneticPr fontId="2"/>
  </si>
  <si>
    <t>データベース切断処理</t>
    <rPh sb="6" eb="8">
      <t>セツダン</t>
    </rPh>
    <phoneticPr fontId="2"/>
  </si>
  <si>
    <t>disconnectメソッド</t>
    <phoneticPr fontId="2"/>
  </si>
  <si>
    <t>disconnect</t>
    <phoneticPr fontId="2"/>
  </si>
  <si>
    <t>データベースを切断する処理</t>
    <rPh sb="7" eb="9">
      <t>セツダン</t>
    </rPh>
    <rPh sb="11" eb="13">
      <t>ショリ</t>
    </rPh>
    <phoneticPr fontId="2"/>
  </si>
  <si>
    <t>データベースに接続する処理</t>
    <rPh sb="7" eb="9">
      <t>セツゾク</t>
    </rPh>
    <rPh sb="11" eb="13">
      <t>ショリ</t>
    </rPh>
    <phoneticPr fontId="2"/>
  </si>
  <si>
    <t>データベースを接続する</t>
    <rPh sb="7" eb="9">
      <t>セツゾク</t>
    </rPh>
    <phoneticPr fontId="2"/>
  </si>
  <si>
    <t>名前</t>
    <rPh sb="0" eb="2">
      <t>ナマエ</t>
    </rPh>
    <phoneticPr fontId="2"/>
  </si>
  <si>
    <t>name</t>
    <phoneticPr fontId="2"/>
  </si>
  <si>
    <t>ハッシュ済みパスワード</t>
    <rPh sb="4" eb="5">
      <t>ズ</t>
    </rPh>
    <phoneticPr fontId="2"/>
  </si>
  <si>
    <t>引数でもらった名前とパスワードで同一アカウントがあるか確認するSQL文を作成する</t>
    <rPh sb="0" eb="2">
      <t>ヒキスウ</t>
    </rPh>
    <rPh sb="7" eb="9">
      <t>ナマエ</t>
    </rPh>
    <rPh sb="16" eb="18">
      <t>ドウイツ</t>
    </rPh>
    <rPh sb="27" eb="29">
      <t>カクニン</t>
    </rPh>
    <rPh sb="34" eb="35">
      <t>ブン</t>
    </rPh>
    <rPh sb="36" eb="38">
      <t>サクセイ</t>
    </rPh>
    <phoneticPr fontId="2"/>
  </si>
  <si>
    <t>SQLを実行して、存在すれば、アカウントエンティティをインスタンス化し、戻り値で変えす。</t>
    <rPh sb="4" eb="6">
      <t>ジッコウ</t>
    </rPh>
    <rPh sb="9" eb="11">
      <t>ソンザイ</t>
    </rPh>
    <rPh sb="33" eb="34">
      <t>カ</t>
    </rPh>
    <rPh sb="36" eb="37">
      <t>モド</t>
    </rPh>
    <rPh sb="38" eb="39">
      <t>チ</t>
    </rPh>
    <rPh sb="40" eb="41">
      <t>カ</t>
    </rPh>
    <phoneticPr fontId="2"/>
  </si>
  <si>
    <t>なければ、アカウントエンティティをnullの状態で戻り値で返す。</t>
    <rPh sb="22" eb="24">
      <t>ジョウタイ</t>
    </rPh>
    <rPh sb="25" eb="26">
      <t>モド</t>
    </rPh>
    <rPh sb="27" eb="28">
      <t>チ</t>
    </rPh>
    <rPh sb="29" eb="30">
      <t>カエ</t>
    </rPh>
    <phoneticPr fontId="2"/>
  </si>
  <si>
    <t>com.tneat.dao</t>
    <phoneticPr fontId="2"/>
  </si>
  <si>
    <t>新規ID作成処理</t>
    <rPh sb="0" eb="2">
      <t>シンキ</t>
    </rPh>
    <rPh sb="4" eb="6">
      <t>サクセイ</t>
    </rPh>
    <phoneticPr fontId="2"/>
  </si>
  <si>
    <t>アカウントデータベースのIDから最大値を出して、+1をして返す。</t>
    <rPh sb="16" eb="19">
      <t>サイダイチ</t>
    </rPh>
    <rPh sb="20" eb="21">
      <t>ダ</t>
    </rPh>
    <rPh sb="29" eb="30">
      <t>カエ</t>
    </rPh>
    <phoneticPr fontId="2"/>
  </si>
  <si>
    <t>int</t>
    <phoneticPr fontId="2"/>
  </si>
  <si>
    <t>accountNumber</t>
    <phoneticPr fontId="2"/>
  </si>
  <si>
    <t>アカウント登録処理</t>
    <rPh sb="5" eb="7">
      <t>トウロク</t>
    </rPh>
    <phoneticPr fontId="2"/>
  </si>
  <si>
    <t>insertメソッド</t>
    <phoneticPr fontId="2"/>
  </si>
  <si>
    <t>insert</t>
    <phoneticPr fontId="2"/>
  </si>
  <si>
    <t>アカウント情報を登録する処理</t>
    <rPh sb="5" eb="7">
      <t>ジョウホウ</t>
    </rPh>
    <rPh sb="8" eb="10">
      <t>トウロク</t>
    </rPh>
    <rPh sb="12" eb="14">
      <t>ショリ</t>
    </rPh>
    <phoneticPr fontId="2"/>
  </si>
  <si>
    <t>int</t>
    <phoneticPr fontId="2"/>
  </si>
  <si>
    <t>sql文を実行してアカウント情報を追加する</t>
    <rPh sb="3" eb="4">
      <t>ブン</t>
    </rPh>
    <rPh sb="5" eb="7">
      <t>ジッコウ</t>
    </rPh>
    <rPh sb="14" eb="16">
      <t>ジョウホウ</t>
    </rPh>
    <rPh sb="17" eb="19">
      <t>ツイカ</t>
    </rPh>
    <phoneticPr fontId="2"/>
  </si>
  <si>
    <t>追加出来たら、アカウントエンティティを返す。</t>
    <rPh sb="0" eb="4">
      <t>ツイカデキ</t>
    </rPh>
    <rPh sb="19" eb="20">
      <t>カエ</t>
    </rPh>
    <phoneticPr fontId="2"/>
  </si>
  <si>
    <t>String</t>
    <phoneticPr fontId="2"/>
  </si>
  <si>
    <t>password</t>
    <phoneticPr fontId="2"/>
  </si>
  <si>
    <t>引数でもらった名前とパスワードを使い、sql文を作成する</t>
    <rPh sb="0" eb="2">
      <t>ヒキスウ</t>
    </rPh>
    <rPh sb="7" eb="9">
      <t>ナマエ</t>
    </rPh>
    <rPh sb="16" eb="17">
      <t>ツカ</t>
    </rPh>
    <rPh sb="22" eb="23">
      <t>ブン</t>
    </rPh>
    <rPh sb="24" eb="26">
      <t>サクセイ</t>
    </rPh>
    <phoneticPr fontId="2"/>
  </si>
  <si>
    <t>作成したsql文を使い、データベースにアカウント情報が登録されているか確認する</t>
    <rPh sb="0" eb="2">
      <t>サクセイ</t>
    </rPh>
    <rPh sb="7" eb="8">
      <t>ブン</t>
    </rPh>
    <rPh sb="9" eb="10">
      <t>ツカ</t>
    </rPh>
    <rPh sb="24" eb="26">
      <t>ジョウホウ</t>
    </rPh>
    <rPh sb="27" eb="29">
      <t>トウロク</t>
    </rPh>
    <rPh sb="35" eb="37">
      <t>カクニン</t>
    </rPh>
    <phoneticPr fontId="2"/>
  </si>
  <si>
    <t>アカウント登録処理</t>
    <rPh sb="5" eb="7">
      <t>トウロク</t>
    </rPh>
    <rPh sb="7" eb="9">
      <t>ショリ</t>
    </rPh>
    <phoneticPr fontId="2"/>
  </si>
  <si>
    <t>戻り値として帰ってきた、アカウントエンティティをセッションスコープに保存する</t>
    <rPh sb="0" eb="1">
      <t>モド</t>
    </rPh>
    <rPh sb="2" eb="3">
      <t>チ</t>
    </rPh>
    <rPh sb="6" eb="7">
      <t>カエ</t>
    </rPh>
    <rPh sb="34" eb="36">
      <t>ホゾン</t>
    </rPh>
    <phoneticPr fontId="2"/>
  </si>
  <si>
    <t>アカウントDAOの登録処理を呼び出す</t>
    <rPh sb="9" eb="13">
      <t>トウロクショリ</t>
    </rPh>
    <rPh sb="14" eb="15">
      <t>ヨ</t>
    </rPh>
    <rPh sb="16" eb="17">
      <t>ダ</t>
    </rPh>
    <phoneticPr fontId="2"/>
  </si>
  <si>
    <t>userRegister</t>
    <phoneticPr fontId="2"/>
  </si>
  <si>
    <t>アカウントテーブルを操作するサービスクラス。</t>
    <rPh sb="10" eb="12">
      <t>ソウサ</t>
    </rPh>
    <phoneticPr fontId="2"/>
  </si>
  <si>
    <t>アカウント情報が存在する確認する処理</t>
    <rPh sb="5" eb="7">
      <t>ジョウホウ</t>
    </rPh>
    <rPh sb="8" eb="10">
      <t>ソンザイ</t>
    </rPh>
    <rPh sb="12" eb="14">
      <t>カクニン</t>
    </rPh>
    <rPh sb="16" eb="18">
      <t>ショリ</t>
    </rPh>
    <phoneticPr fontId="2"/>
  </si>
  <si>
    <t>アカウントDAOのアカウント検索処理を呼び出す</t>
    <rPh sb="19" eb="20">
      <t>ヨ</t>
    </rPh>
    <rPh sb="21" eb="22">
      <t>ダ</t>
    </rPh>
    <phoneticPr fontId="2"/>
  </si>
  <si>
    <t>検索結果アカウント</t>
    <rPh sb="0" eb="4">
      <t>ケンサクケッカ</t>
    </rPh>
    <phoneticPr fontId="2"/>
  </si>
  <si>
    <t>Account</t>
    <phoneticPr fontId="2"/>
  </si>
  <si>
    <t>select</t>
    <phoneticPr fontId="2"/>
  </si>
  <si>
    <t>selectメソッド</t>
    <phoneticPr fontId="2"/>
  </si>
  <si>
    <t>戻り値をサーブレットに返す。</t>
    <rPh sb="0" eb="1">
      <t>モド</t>
    </rPh>
    <rPh sb="2" eb="3">
      <t>チ</t>
    </rPh>
    <rPh sb="11" eb="12">
      <t>カエ</t>
    </rPh>
    <phoneticPr fontId="2"/>
  </si>
  <si>
    <t>引数でもらったパスワードをユーティリティのハッシュ化処理を呼び出し、変数に入れる</t>
    <rPh sb="0" eb="2">
      <t>ヒキスウ</t>
    </rPh>
    <rPh sb="29" eb="30">
      <t>ヨ</t>
    </rPh>
    <rPh sb="31" eb="32">
      <t>ダ</t>
    </rPh>
    <rPh sb="34" eb="36">
      <t>ヘンスウ</t>
    </rPh>
    <rPh sb="37" eb="38">
      <t>イ</t>
    </rPh>
    <phoneticPr fontId="2"/>
  </si>
  <si>
    <t>名前とハッシュ化済みパスワードをアカウントDAOのアカウント検索処理を呼び出し、</t>
    <rPh sb="0" eb="2">
      <t>ナマエ</t>
    </rPh>
    <rPh sb="7" eb="8">
      <t>カ</t>
    </rPh>
    <rPh sb="8" eb="9">
      <t>ズ</t>
    </rPh>
    <rPh sb="35" eb="36">
      <t>ヨ</t>
    </rPh>
    <rPh sb="37" eb="38">
      <t>ダ</t>
    </rPh>
    <phoneticPr fontId="2"/>
  </si>
  <si>
    <t>入力された、名前とパスワードを引数にし、アカウントサービスのアカウント検索処理処理を呼び出す</t>
    <rPh sb="0" eb="2">
      <t>ニュウリョク</t>
    </rPh>
    <rPh sb="6" eb="8">
      <t>ナマエ</t>
    </rPh>
    <rPh sb="15" eb="17">
      <t>ヒキスウ</t>
    </rPh>
    <rPh sb="35" eb="39">
      <t>ケンサクショリ</t>
    </rPh>
    <rPh sb="42" eb="43">
      <t>ヨ</t>
    </rPh>
    <rPh sb="44" eb="45">
      <t>ダ</t>
    </rPh>
    <phoneticPr fontId="2"/>
  </si>
  <si>
    <t>3</t>
    <phoneticPr fontId="2"/>
  </si>
  <si>
    <t>帰ってきたアカウントエンティティがnullなら、エラーメッセージを表示し、会員登録画面に戻る</t>
    <rPh sb="0" eb="1">
      <t>カエ</t>
    </rPh>
    <rPh sb="33" eb="35">
      <t>ヒョウジ</t>
    </rPh>
    <rPh sb="37" eb="43">
      <t>カイイントウロクガメン</t>
    </rPh>
    <rPh sb="44" eb="45">
      <t>モド</t>
    </rPh>
    <phoneticPr fontId="2"/>
  </si>
  <si>
    <t>nullじゃないなら、アカウントサービスのアカウント登録処理を呼び出す</t>
    <rPh sb="26" eb="30">
      <t>トウロクショリ</t>
    </rPh>
    <rPh sb="31" eb="32">
      <t>ヨ</t>
    </rPh>
    <rPh sb="33" eb="34">
      <t>ダ</t>
    </rPh>
    <phoneticPr fontId="2"/>
  </si>
  <si>
    <t>4</t>
    <phoneticPr fontId="2"/>
  </si>
  <si>
    <t>アカウントエンティティ</t>
    <phoneticPr fontId="2"/>
  </si>
  <si>
    <t>account</t>
    <phoneticPr fontId="2"/>
  </si>
  <si>
    <t>2</t>
    <phoneticPr fontId="2"/>
  </si>
  <si>
    <t>アカウントエンティティ</t>
    <phoneticPr fontId="2"/>
  </si>
  <si>
    <t>アカウントID</t>
    <phoneticPr fontId="2"/>
  </si>
  <si>
    <t>accountId</t>
    <phoneticPr fontId="2"/>
  </si>
  <si>
    <t>String</t>
    <phoneticPr fontId="2"/>
  </si>
  <si>
    <t>パスワード</t>
    <phoneticPr fontId="2"/>
  </si>
  <si>
    <t>String</t>
    <phoneticPr fontId="2"/>
  </si>
  <si>
    <t>account</t>
    <phoneticPr fontId="2"/>
  </si>
  <si>
    <t>引数でもらったアカウントIDと名前とパスワードをもとに、sql文を作成する</t>
    <rPh sb="0" eb="2">
      <t>ヒキスウ</t>
    </rPh>
    <rPh sb="15" eb="17">
      <t>ナマエ</t>
    </rPh>
    <rPh sb="31" eb="32">
      <t>ブン</t>
    </rPh>
    <rPh sb="33" eb="35">
      <t>サクセイ</t>
    </rPh>
    <phoneticPr fontId="2"/>
  </si>
  <si>
    <t>アカウントDAOの新規ID作成処理を呼び出し、IDを作成する</t>
    <rPh sb="18" eb="19">
      <t>ヨ</t>
    </rPh>
    <rPh sb="20" eb="21">
      <t>ダ</t>
    </rPh>
    <rPh sb="26" eb="28">
      <t>サクセイ</t>
    </rPh>
    <phoneticPr fontId="2"/>
  </si>
  <si>
    <t>ID、名前、パスワードを引数にアカウントDAOのアカウント登録処理を呼び出す</t>
    <rPh sb="3" eb="5">
      <t>ナマエ</t>
    </rPh>
    <rPh sb="12" eb="14">
      <t>ヒキスウ</t>
    </rPh>
    <rPh sb="34" eb="35">
      <t>ヨ</t>
    </rPh>
    <rPh sb="36" eb="37">
      <t>ダ</t>
    </rPh>
    <phoneticPr fontId="2"/>
  </si>
  <si>
    <t>3</t>
    <phoneticPr fontId="2"/>
  </si>
  <si>
    <t>戻ってきたアカウントエンティティをそのまま、サーブレットに戻す。</t>
    <rPh sb="0" eb="1">
      <t>モド</t>
    </rPh>
    <rPh sb="29" eb="30">
      <t>モド</t>
    </rPh>
    <phoneticPr fontId="2"/>
  </si>
  <si>
    <t>5</t>
    <phoneticPr fontId="2"/>
  </si>
  <si>
    <t>2023//06/05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</si>
</sst>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  <font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/>
    <xf numFmtId="0" fontId="1" fillId="0" borderId="0"/>
  </cellStyleXfs>
  <cellXfs count="24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7" fillId="0" borderId="0" xfId="4"/>
    <xf numFmtId="0" fontId="13" fillId="0" borderId="0" xfId="5" applyFont="1" applyAlignment="1">
      <alignment horizontal="left" vertical="top"/>
    </xf>
    <xf numFmtId="0" fontId="13" fillId="4" borderId="8" xfId="5" applyFont="1" applyFill="1" applyBorder="1" applyAlignment="1">
      <alignment horizontal="left" vertical="top"/>
    </xf>
    <xf numFmtId="0" fontId="13" fillId="4" borderId="7" xfId="5" applyFont="1" applyFill="1" applyBorder="1" applyAlignment="1">
      <alignment horizontal="left" vertical="top"/>
    </xf>
    <xf numFmtId="0" fontId="13" fillId="4" borderId="6" xfId="5" applyFont="1" applyFill="1" applyBorder="1" applyAlignment="1">
      <alignment horizontal="left" vertical="top"/>
    </xf>
    <xf numFmtId="0" fontId="13" fillId="4" borderId="5" xfId="5" applyFont="1" applyFill="1" applyBorder="1" applyAlignment="1">
      <alignment horizontal="left" vertical="top"/>
    </xf>
    <xf numFmtId="0" fontId="13" fillId="4" borderId="0" xfId="5" applyFont="1" applyFill="1" applyBorder="1" applyAlignment="1">
      <alignment horizontal="left" vertical="top"/>
    </xf>
    <xf numFmtId="0" fontId="13" fillId="4" borderId="4" xfId="5" applyFont="1" applyFill="1" applyBorder="1" applyAlignment="1">
      <alignment horizontal="left" vertical="top"/>
    </xf>
    <xf numFmtId="0" fontId="13" fillId="4" borderId="37" xfId="5" applyFont="1" applyFill="1" applyBorder="1" applyAlignment="1">
      <alignment horizontal="left" vertical="top"/>
    </xf>
    <xf numFmtId="0" fontId="13" fillId="4" borderId="36" xfId="5" applyFont="1" applyFill="1" applyBorder="1" applyAlignment="1">
      <alignment horizontal="left" vertical="top"/>
    </xf>
    <xf numFmtId="0" fontId="13" fillId="4" borderId="35" xfId="5" applyFont="1" applyFill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2" fillId="0" borderId="9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9" fillId="0" borderId="26" xfId="1" applyFont="1" applyBorder="1" applyAlignment="1"/>
    <xf numFmtId="0" fontId="9" fillId="0" borderId="28" xfId="1" applyFont="1" applyBorder="1" applyAlignment="1"/>
    <xf numFmtId="0" fontId="9" fillId="0" borderId="16" xfId="1" applyFont="1" applyBorder="1" applyAlignment="1"/>
    <xf numFmtId="0" fontId="9" fillId="0" borderId="18" xfId="1" applyFont="1" applyBorder="1" applyAlignment="1"/>
    <xf numFmtId="0" fontId="9" fillId="0" borderId="17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0" fontId="9" fillId="0" borderId="14" xfId="1" applyFont="1" applyBorder="1" applyAlignment="1"/>
    <xf numFmtId="0" fontId="9" fillId="0" borderId="15" xfId="1" applyFont="1" applyBorder="1" applyAlignment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2" fillId="4" borderId="33" xfId="0" applyFont="1" applyFill="1" applyBorder="1" applyAlignment="1">
      <alignment horizontal="left" vertical="top"/>
    </xf>
    <xf numFmtId="0" fontId="16" fillId="4" borderId="33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10" xfId="5" applyFont="1" applyFill="1" applyBorder="1" applyAlignment="1">
      <alignment horizontal="center" vertical="top"/>
    </xf>
    <xf numFmtId="0" fontId="13" fillId="3" borderId="11" xfId="5" applyFont="1" applyFill="1" applyBorder="1" applyAlignment="1">
      <alignment horizontal="center" vertical="top"/>
    </xf>
    <xf numFmtId="0" fontId="13" fillId="3" borderId="12" xfId="5" applyFont="1" applyFill="1" applyBorder="1" applyAlignment="1">
      <alignment horizontal="center" vertical="top"/>
    </xf>
    <xf numFmtId="0" fontId="13" fillId="3" borderId="32" xfId="5" applyFont="1" applyFill="1" applyBorder="1" applyAlignment="1">
      <alignment horizontal="left" vertical="top"/>
    </xf>
    <xf numFmtId="0" fontId="13" fillId="4" borderId="32" xfId="5" applyFont="1" applyFill="1" applyBorder="1" applyAlignment="1">
      <alignment horizontal="left" vertical="top"/>
    </xf>
    <xf numFmtId="0" fontId="13" fillId="0" borderId="10" xfId="5" applyFont="1" applyBorder="1" applyAlignment="1">
      <alignment horizontal="center" vertical="top"/>
    </xf>
    <xf numFmtId="0" fontId="13" fillId="0" borderId="11" xfId="5" applyFont="1" applyBorder="1" applyAlignment="1">
      <alignment horizontal="center" vertical="top"/>
    </xf>
    <xf numFmtId="0" fontId="13" fillId="0" borderId="12" xfId="5" applyFont="1" applyBorder="1" applyAlignment="1">
      <alignment horizontal="center" vertical="top"/>
    </xf>
    <xf numFmtId="14" fontId="13" fillId="0" borderId="10" xfId="5" applyNumberFormat="1" applyFont="1" applyBorder="1" applyAlignment="1">
      <alignment horizontal="center" vertical="top"/>
    </xf>
    <xf numFmtId="0" fontId="13" fillId="3" borderId="33" xfId="5" applyFont="1" applyFill="1" applyBorder="1" applyAlignment="1">
      <alignment horizontal="left" vertical="top"/>
    </xf>
    <xf numFmtId="0" fontId="13" fillId="4" borderId="33" xfId="5" applyFont="1" applyFill="1" applyBorder="1" applyAlignment="1">
      <alignment horizontal="left" vertical="top"/>
    </xf>
    <xf numFmtId="0" fontId="13" fillId="3" borderId="35" xfId="5" applyFont="1" applyFill="1" applyBorder="1" applyAlignment="1">
      <alignment horizontal="left" vertical="top"/>
    </xf>
    <xf numFmtId="0" fontId="13" fillId="3" borderId="36" xfId="5" applyFont="1" applyFill="1" applyBorder="1" applyAlignment="1">
      <alignment horizontal="left" vertical="top"/>
    </xf>
    <xf numFmtId="0" fontId="13" fillId="3" borderId="37" xfId="5" applyFont="1" applyFill="1" applyBorder="1" applyAlignment="1">
      <alignment horizontal="left" vertical="top"/>
    </xf>
    <xf numFmtId="0" fontId="13" fillId="3" borderId="4" xfId="5" applyFont="1" applyFill="1" applyBorder="1" applyAlignment="1">
      <alignment horizontal="left" vertical="top"/>
    </xf>
    <xf numFmtId="0" fontId="13" fillId="3" borderId="0" xfId="5" applyFont="1" applyFill="1" applyBorder="1" applyAlignment="1">
      <alignment horizontal="left" vertical="top"/>
    </xf>
    <xf numFmtId="0" fontId="13" fillId="3" borderId="5" xfId="5" applyFont="1" applyFill="1" applyBorder="1" applyAlignment="1">
      <alignment horizontal="left" vertical="top"/>
    </xf>
    <xf numFmtId="0" fontId="13" fillId="3" borderId="6" xfId="5" applyFont="1" applyFill="1" applyBorder="1" applyAlignment="1">
      <alignment horizontal="left" vertical="top"/>
    </xf>
    <xf numFmtId="0" fontId="13" fillId="3" borderId="7" xfId="5" applyFont="1" applyFill="1" applyBorder="1" applyAlignment="1">
      <alignment horizontal="left" vertical="top"/>
    </xf>
    <xf numFmtId="0" fontId="13" fillId="3" borderId="8" xfId="5" applyFont="1" applyFill="1" applyBorder="1" applyAlignment="1">
      <alignment horizontal="left" vertical="top"/>
    </xf>
    <xf numFmtId="0" fontId="13" fillId="3" borderId="38" xfId="5" applyFont="1" applyFill="1" applyBorder="1" applyAlignment="1">
      <alignment horizontal="center" vertical="top"/>
    </xf>
    <xf numFmtId="0" fontId="13" fillId="4" borderId="33" xfId="5" applyFont="1" applyFill="1" applyBorder="1" applyAlignment="1">
      <alignment horizontal="right" vertical="top"/>
    </xf>
    <xf numFmtId="0" fontId="13" fillId="0" borderId="33" xfId="5" applyFont="1" applyBorder="1" applyAlignment="1">
      <alignment horizontal="left" vertical="top"/>
    </xf>
    <xf numFmtId="0" fontId="13" fillId="3" borderId="33" xfId="5" applyFont="1" applyFill="1" applyBorder="1" applyAlignment="1">
      <alignment horizontal="center" vertical="top"/>
    </xf>
    <xf numFmtId="0" fontId="13" fillId="4" borderId="39" xfId="5" applyFont="1" applyFill="1" applyBorder="1" applyAlignment="1">
      <alignment horizontal="right" vertical="top"/>
    </xf>
    <xf numFmtId="0" fontId="13" fillId="4" borderId="41" xfId="5" applyFont="1" applyFill="1" applyBorder="1" applyAlignment="1">
      <alignment horizontal="right" vertical="top"/>
    </xf>
    <xf numFmtId="0" fontId="13" fillId="4" borderId="39" xfId="5" applyFont="1" applyFill="1" applyBorder="1" applyAlignment="1">
      <alignment horizontal="left" vertical="top"/>
    </xf>
    <xf numFmtId="0" fontId="13" fillId="4" borderId="40" xfId="5" applyFont="1" applyFill="1" applyBorder="1" applyAlignment="1">
      <alignment horizontal="left" vertical="top"/>
    </xf>
    <xf numFmtId="0" fontId="13" fillId="4" borderId="41" xfId="5" applyFont="1" applyFill="1" applyBorder="1" applyAlignment="1">
      <alignment horizontal="left" vertical="top"/>
    </xf>
    <xf numFmtId="0" fontId="13" fillId="0" borderId="39" xfId="5" applyFont="1" applyBorder="1" applyAlignment="1">
      <alignment horizontal="left" vertical="top"/>
    </xf>
    <xf numFmtId="0" fontId="13" fillId="0" borderId="40" xfId="5" applyFont="1" applyBorder="1" applyAlignment="1">
      <alignment horizontal="left" vertical="top"/>
    </xf>
    <xf numFmtId="0" fontId="13" fillId="0" borderId="41" xfId="5" applyFont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3" fillId="4" borderId="42" xfId="0" applyFont="1" applyFill="1" applyBorder="1" applyAlignment="1">
      <alignment horizontal="left" vertical="top"/>
    </xf>
    <xf numFmtId="0" fontId="13" fillId="4" borderId="43" xfId="0" applyFont="1" applyFill="1" applyBorder="1" applyAlignment="1">
      <alignment horizontal="left" vertical="top"/>
    </xf>
    <xf numFmtId="0" fontId="13" fillId="4" borderId="44" xfId="0" applyFont="1" applyFill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</cellXfs>
  <cellStyles count="6">
    <cellStyle name="標準" xfId="0" builtinId="0"/>
    <cellStyle name="標準 2" xfId="5"/>
    <cellStyle name="標準 3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3" zoomScale="85" zoomScaleNormal="85" workbookViewId="0">
      <selection activeCell="AL45" sqref="AL45:AY46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88" t="s">
        <v>5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89" t="s">
        <v>36</v>
      </c>
      <c r="AG37" s="89"/>
      <c r="AH37" s="89"/>
      <c r="AI37" s="89"/>
      <c r="AJ37" s="89"/>
      <c r="AK37" s="89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89"/>
      <c r="AG38" s="89"/>
      <c r="AH38" s="89"/>
      <c r="AI38" s="89"/>
      <c r="AJ38" s="89"/>
      <c r="AK38" s="89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89" t="s">
        <v>0</v>
      </c>
      <c r="AG39" s="89"/>
      <c r="AH39" s="89"/>
      <c r="AI39" s="89"/>
      <c r="AJ39" s="89"/>
      <c r="AK39" s="89"/>
      <c r="AL39" s="87" t="s">
        <v>144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89"/>
      <c r="AG40" s="89"/>
      <c r="AH40" s="89"/>
      <c r="AI40" s="89"/>
      <c r="AJ40" s="89"/>
      <c r="AK40" s="89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89" t="s">
        <v>71</v>
      </c>
      <c r="AG41" s="89"/>
      <c r="AH41" s="89"/>
      <c r="AI41" s="89"/>
      <c r="AJ41" s="89"/>
      <c r="AK41" s="89"/>
      <c r="AL41" s="87" t="s">
        <v>145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89"/>
      <c r="AG42" s="89"/>
      <c r="AH42" s="89"/>
      <c r="AI42" s="89"/>
      <c r="AJ42" s="89"/>
      <c r="AK42" s="89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89" t="s">
        <v>73</v>
      </c>
      <c r="AG43" s="89"/>
      <c r="AH43" s="89"/>
      <c r="AI43" s="89"/>
      <c r="AJ43" s="89"/>
      <c r="AK43" s="89"/>
      <c r="AL43" s="90" t="s">
        <v>74</v>
      </c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89"/>
      <c r="AG44" s="89"/>
      <c r="AH44" s="89"/>
      <c r="AI44" s="89"/>
      <c r="AJ44" s="89"/>
      <c r="AK44" s="89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89" t="s">
        <v>28</v>
      </c>
      <c r="AG45" s="89"/>
      <c r="AH45" s="89"/>
      <c r="AI45" s="89"/>
      <c r="AJ45" s="89"/>
      <c r="AK45" s="89"/>
      <c r="AL45" s="91" t="s">
        <v>214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89"/>
      <c r="AG46" s="89"/>
      <c r="AH46" s="89"/>
      <c r="AI46" s="89"/>
      <c r="AJ46" s="89"/>
      <c r="AK46" s="89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89" t="s">
        <v>27</v>
      </c>
      <c r="AG47" s="89"/>
      <c r="AH47" s="89"/>
      <c r="AI47" s="89"/>
      <c r="AJ47" s="89"/>
      <c r="AK47" s="89"/>
      <c r="AL47" s="87" t="s">
        <v>84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89"/>
      <c r="AG48" s="89"/>
      <c r="AH48" s="89"/>
      <c r="AI48" s="89"/>
      <c r="AJ48" s="89"/>
      <c r="AK48" s="89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F47:AK48"/>
    <mergeCell ref="AL41:AY42"/>
    <mergeCell ref="AL43:AY44"/>
    <mergeCell ref="AL45:AY46"/>
    <mergeCell ref="AL47:AY48"/>
    <mergeCell ref="AF41:AK42"/>
    <mergeCell ref="AF43:AK44"/>
    <mergeCell ref="AF45:AK46"/>
    <mergeCell ref="AL39:AY40"/>
    <mergeCell ref="I9:AR22"/>
    <mergeCell ref="AF39:AK40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27" t="s">
        <v>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  <c r="N1" s="217" t="s">
        <v>3</v>
      </c>
      <c r="O1" s="218"/>
      <c r="P1" s="218"/>
      <c r="Q1" s="219"/>
      <c r="R1" s="233" t="str">
        <f>IF(ISBLANK(表紙!AL41),"",(表紙!AL41))</f>
        <v>会員登録</v>
      </c>
      <c r="S1" s="234"/>
      <c r="T1" s="234"/>
      <c r="U1" s="234"/>
      <c r="V1" s="234"/>
      <c r="W1" s="234"/>
      <c r="X1" s="234"/>
      <c r="Y1" s="234"/>
      <c r="Z1" s="234"/>
      <c r="AA1" s="235"/>
      <c r="AB1" s="217" t="s">
        <v>6</v>
      </c>
      <c r="AC1" s="218"/>
      <c r="AD1" s="218"/>
      <c r="AE1" s="219"/>
      <c r="AF1" s="214" t="e">
        <f>IF(ISBLANK(表紙!#REF!),"",(表紙!#REF!))</f>
        <v>#REF!</v>
      </c>
      <c r="AG1" s="215"/>
      <c r="AH1" s="215"/>
      <c r="AI1" s="215"/>
      <c r="AJ1" s="215"/>
      <c r="AK1" s="215"/>
      <c r="AL1" s="215"/>
      <c r="AM1" s="215"/>
      <c r="AN1" s="215"/>
      <c r="AO1" s="216"/>
      <c r="AP1" s="217" t="s">
        <v>1</v>
      </c>
      <c r="AQ1" s="218"/>
      <c r="AR1" s="218"/>
      <c r="AS1" s="219"/>
      <c r="AT1" s="224" t="str">
        <f>IF(ISBLANK(表紙!AL45),"",(表紙!AL45))</f>
        <v>2023//06/05</v>
      </c>
      <c r="AU1" s="225"/>
      <c r="AV1" s="225"/>
      <c r="AW1" s="225"/>
      <c r="AX1" s="225"/>
      <c r="AY1" s="225"/>
      <c r="AZ1" s="225"/>
      <c r="BA1" s="225"/>
      <c r="BB1" s="225"/>
      <c r="BC1" s="226"/>
    </row>
    <row r="2" spans="1:55">
      <c r="A2" s="230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2"/>
      <c r="N2" s="217" t="s">
        <v>4</v>
      </c>
      <c r="O2" s="218"/>
      <c r="P2" s="218"/>
      <c r="Q2" s="219"/>
      <c r="R2" s="233" t="e">
        <f>IF(ISBLANK(表紙!#REF!),"",(表紙!#REF!))</f>
        <v>#REF!</v>
      </c>
      <c r="S2" s="234"/>
      <c r="T2" s="234"/>
      <c r="U2" s="234"/>
      <c r="V2" s="234"/>
      <c r="W2" s="234"/>
      <c r="X2" s="234"/>
      <c r="Y2" s="234"/>
      <c r="Z2" s="234"/>
      <c r="AA2" s="235"/>
      <c r="AB2" s="217" t="s">
        <v>0</v>
      </c>
      <c r="AC2" s="218"/>
      <c r="AD2" s="218"/>
      <c r="AE2" s="219"/>
      <c r="AF2" s="214" t="str">
        <f>IF(ISBLANK(表紙!AL39),"",(表紙!AL39))</f>
        <v>ECサイト</v>
      </c>
      <c r="AG2" s="215"/>
      <c r="AH2" s="215"/>
      <c r="AI2" s="215"/>
      <c r="AJ2" s="215"/>
      <c r="AK2" s="215"/>
      <c r="AL2" s="215"/>
      <c r="AM2" s="215"/>
      <c r="AN2" s="215"/>
      <c r="AO2" s="216"/>
      <c r="AP2" s="217" t="s">
        <v>27</v>
      </c>
      <c r="AQ2" s="218"/>
      <c r="AR2" s="218"/>
      <c r="AS2" s="219"/>
      <c r="AT2" s="221" t="str">
        <f>IF(ISBLANK(表紙!AL47),"",(表紙!AL47))</f>
        <v>村田</v>
      </c>
      <c r="AU2" s="222"/>
      <c r="AV2" s="222"/>
      <c r="AW2" s="222"/>
      <c r="AX2" s="222"/>
      <c r="AY2" s="222"/>
      <c r="AZ2" s="222"/>
      <c r="BA2" s="222"/>
      <c r="BB2" s="222"/>
      <c r="BC2" s="223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20" t="s">
        <v>16</v>
      </c>
      <c r="C5" s="220"/>
      <c r="D5" s="220"/>
      <c r="E5" s="220"/>
      <c r="F5" s="220"/>
      <c r="G5" s="220"/>
      <c r="H5" s="220"/>
      <c r="I5" s="220"/>
      <c r="J5" s="220"/>
      <c r="K5" s="220"/>
      <c r="L5" s="220" t="s">
        <v>17</v>
      </c>
      <c r="M5" s="220"/>
      <c r="N5" s="220"/>
      <c r="O5" s="220"/>
      <c r="P5" s="220"/>
      <c r="Q5" s="220" t="s">
        <v>22</v>
      </c>
      <c r="R5" s="220"/>
      <c r="S5" s="220" t="s">
        <v>18</v>
      </c>
      <c r="T5" s="220"/>
      <c r="U5" s="220" t="s">
        <v>19</v>
      </c>
      <c r="V5" s="220"/>
      <c r="W5" s="220"/>
      <c r="X5" s="220"/>
      <c r="Y5" s="220"/>
      <c r="Z5" s="220"/>
      <c r="AA5" s="220"/>
      <c r="AB5" s="220" t="s">
        <v>20</v>
      </c>
      <c r="AC5" s="220"/>
      <c r="AD5" s="220"/>
      <c r="AE5" s="220"/>
      <c r="AF5" s="220"/>
      <c r="AG5" s="220"/>
      <c r="AH5" s="220"/>
      <c r="AI5" s="220"/>
      <c r="AJ5" s="220" t="s">
        <v>21</v>
      </c>
      <c r="AK5" s="220"/>
      <c r="AL5" s="220"/>
      <c r="AM5" s="220"/>
      <c r="AN5" s="220"/>
      <c r="AO5" s="220"/>
      <c r="AP5" s="220"/>
      <c r="AQ5" s="220"/>
      <c r="AR5" s="220" t="s">
        <v>2</v>
      </c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</row>
    <row r="6" spans="1:55">
      <c r="A6" s="14">
        <f>ROW()-5</f>
        <v>1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  <c r="R6" s="213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</row>
    <row r="7" spans="1:55">
      <c r="A7" s="14">
        <f t="shared" ref="A7:A54" si="0">ROW()-5</f>
        <v>2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  <c r="R7" s="213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</row>
    <row r="8" spans="1:55">
      <c r="A8" s="14">
        <f t="shared" si="0"/>
        <v>3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3"/>
      <c r="R8" s="213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04"/>
      <c r="AK8" s="205"/>
      <c r="AL8" s="205"/>
      <c r="AM8" s="205"/>
      <c r="AN8" s="205"/>
      <c r="AO8" s="205"/>
      <c r="AP8" s="205"/>
      <c r="AQ8" s="206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</row>
    <row r="9" spans="1:55">
      <c r="A9" s="14">
        <f>ROW()-5</f>
        <v>4</v>
      </c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3"/>
      <c r="R9" s="213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04"/>
      <c r="AK9" s="205"/>
      <c r="AL9" s="205"/>
      <c r="AM9" s="205"/>
      <c r="AN9" s="205"/>
      <c r="AO9" s="205"/>
      <c r="AP9" s="205"/>
      <c r="AQ9" s="206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</row>
    <row r="10" spans="1:55">
      <c r="A10" s="14">
        <f t="shared" si="0"/>
        <v>5</v>
      </c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3"/>
      <c r="R10" s="213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04"/>
      <c r="AK10" s="205"/>
      <c r="AL10" s="205"/>
      <c r="AM10" s="205"/>
      <c r="AN10" s="205"/>
      <c r="AO10" s="205"/>
      <c r="AP10" s="205"/>
      <c r="AQ10" s="206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</row>
    <row r="11" spans="1:55">
      <c r="A11" s="14">
        <f t="shared" si="0"/>
        <v>6</v>
      </c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3"/>
      <c r="R11" s="213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04"/>
      <c r="AK11" s="205"/>
      <c r="AL11" s="205"/>
      <c r="AM11" s="205"/>
      <c r="AN11" s="205"/>
      <c r="AO11" s="205"/>
      <c r="AP11" s="205"/>
      <c r="AQ11" s="206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</row>
    <row r="12" spans="1:55">
      <c r="A12" s="14">
        <f t="shared" si="0"/>
        <v>7</v>
      </c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3"/>
      <c r="R12" s="213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04"/>
      <c r="AK12" s="205"/>
      <c r="AL12" s="205"/>
      <c r="AM12" s="205"/>
      <c r="AN12" s="205"/>
      <c r="AO12" s="205"/>
      <c r="AP12" s="205"/>
      <c r="AQ12" s="206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</row>
    <row r="13" spans="1:55">
      <c r="A13" s="14">
        <f t="shared" si="0"/>
        <v>8</v>
      </c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3"/>
      <c r="R13" s="213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04"/>
      <c r="AK13" s="205"/>
      <c r="AL13" s="205"/>
      <c r="AM13" s="205"/>
      <c r="AN13" s="205"/>
      <c r="AO13" s="205"/>
      <c r="AP13" s="205"/>
      <c r="AQ13" s="206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</row>
    <row r="14" spans="1:55">
      <c r="A14" s="14">
        <f t="shared" si="0"/>
        <v>9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3"/>
      <c r="R14" s="213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04"/>
      <c r="AK14" s="205"/>
      <c r="AL14" s="205"/>
      <c r="AM14" s="205"/>
      <c r="AN14" s="205"/>
      <c r="AO14" s="205"/>
      <c r="AP14" s="205"/>
      <c r="AQ14" s="206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</row>
    <row r="15" spans="1:55">
      <c r="A15" s="14">
        <f t="shared" si="0"/>
        <v>10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3"/>
      <c r="R15" s="213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04"/>
      <c r="AK15" s="205"/>
      <c r="AL15" s="205"/>
      <c r="AM15" s="205"/>
      <c r="AN15" s="205"/>
      <c r="AO15" s="205"/>
      <c r="AP15" s="205"/>
      <c r="AQ15" s="206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</row>
    <row r="16" spans="1:55">
      <c r="A16" s="14">
        <f t="shared" si="0"/>
        <v>11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3"/>
      <c r="R16" s="213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04"/>
      <c r="AK16" s="205"/>
      <c r="AL16" s="205"/>
      <c r="AM16" s="205"/>
      <c r="AN16" s="205"/>
      <c r="AO16" s="205"/>
      <c r="AP16" s="205"/>
      <c r="AQ16" s="206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</row>
    <row r="17" spans="1:55">
      <c r="A17" s="14">
        <f t="shared" si="0"/>
        <v>12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3"/>
      <c r="R17" s="213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</row>
    <row r="18" spans="1:55">
      <c r="A18" s="14">
        <f t="shared" si="0"/>
        <v>13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3"/>
      <c r="R18" s="213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</row>
    <row r="19" spans="1:55">
      <c r="A19" s="14">
        <f t="shared" si="0"/>
        <v>14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3"/>
      <c r="R19" s="213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</row>
    <row r="20" spans="1:55">
      <c r="A20" s="14">
        <f t="shared" si="0"/>
        <v>15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3"/>
      <c r="R20" s="213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</row>
    <row r="21" spans="1:55">
      <c r="A21" s="14">
        <f t="shared" si="0"/>
        <v>16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3"/>
      <c r="R21" s="213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</row>
    <row r="22" spans="1:55">
      <c r="A22" s="14">
        <f t="shared" si="0"/>
        <v>17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3"/>
      <c r="R22" s="213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</row>
    <row r="23" spans="1:55">
      <c r="A23" s="14">
        <f t="shared" si="0"/>
        <v>18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3"/>
      <c r="R23" s="213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</row>
    <row r="24" spans="1:55">
      <c r="A24" s="14">
        <f t="shared" si="0"/>
        <v>19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3"/>
      <c r="R24" s="213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</row>
    <row r="25" spans="1:55">
      <c r="A25" s="14">
        <f t="shared" si="0"/>
        <v>20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3"/>
      <c r="R25" s="213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</row>
    <row r="26" spans="1:55">
      <c r="A26" s="14">
        <f t="shared" si="0"/>
        <v>21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3"/>
      <c r="R26" s="213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</row>
    <row r="27" spans="1:55">
      <c r="A27" s="14">
        <f t="shared" si="0"/>
        <v>22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3"/>
      <c r="R27" s="213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</row>
    <row r="28" spans="1:55">
      <c r="A28" s="14">
        <f t="shared" si="0"/>
        <v>23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3"/>
      <c r="R28" s="213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2"/>
      <c r="AZ28" s="212"/>
      <c r="BA28" s="212"/>
      <c r="BB28" s="212"/>
      <c r="BC28" s="212"/>
    </row>
    <row r="29" spans="1:55">
      <c r="A29" s="14">
        <f t="shared" si="0"/>
        <v>24</v>
      </c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3"/>
      <c r="R29" s="213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2"/>
      <c r="AK29" s="212"/>
      <c r="AL29" s="212"/>
      <c r="AM29" s="212"/>
      <c r="AN29" s="212"/>
      <c r="AO29" s="212"/>
      <c r="AP29" s="212"/>
      <c r="AQ29" s="212"/>
      <c r="AR29" s="212"/>
      <c r="AS29" s="212"/>
      <c r="AT29" s="212"/>
      <c r="AU29" s="212"/>
      <c r="AV29" s="212"/>
      <c r="AW29" s="212"/>
      <c r="AX29" s="212"/>
      <c r="AY29" s="212"/>
      <c r="AZ29" s="212"/>
      <c r="BA29" s="212"/>
      <c r="BB29" s="212"/>
      <c r="BC29" s="212"/>
    </row>
    <row r="30" spans="1:55">
      <c r="A30" s="14">
        <f t="shared" si="0"/>
        <v>25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3"/>
      <c r="R30" s="213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2"/>
      <c r="AK30" s="212"/>
      <c r="AL30" s="212"/>
      <c r="AM30" s="212"/>
      <c r="AN30" s="212"/>
      <c r="AO30" s="212"/>
      <c r="AP30" s="212"/>
      <c r="AQ30" s="212"/>
      <c r="AR30" s="212"/>
      <c r="AS30" s="212"/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</row>
    <row r="31" spans="1:55">
      <c r="A31" s="14">
        <f t="shared" si="0"/>
        <v>26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3"/>
      <c r="R31" s="213"/>
      <c r="S31" s="212"/>
      <c r="T31" s="212"/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12"/>
      <c r="AU31" s="212"/>
      <c r="AV31" s="212"/>
      <c r="AW31" s="212"/>
      <c r="AX31" s="212"/>
      <c r="AY31" s="212"/>
      <c r="AZ31" s="212"/>
      <c r="BA31" s="212"/>
      <c r="BB31" s="212"/>
      <c r="BC31" s="212"/>
    </row>
    <row r="32" spans="1:55">
      <c r="A32" s="14">
        <f t="shared" si="0"/>
        <v>27</v>
      </c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3"/>
      <c r="R32" s="213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12"/>
      <c r="AO32" s="212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12"/>
      <c r="BB32" s="212"/>
      <c r="BC32" s="212"/>
    </row>
    <row r="33" spans="1:55">
      <c r="A33" s="14">
        <f t="shared" si="0"/>
        <v>28</v>
      </c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3"/>
      <c r="R33" s="213"/>
      <c r="S33" s="212"/>
      <c r="T33" s="212"/>
      <c r="U33" s="212"/>
      <c r="V33" s="212"/>
      <c r="W33" s="212"/>
      <c r="X33" s="212"/>
      <c r="Y33" s="212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12"/>
      <c r="AO33" s="212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</row>
    <row r="34" spans="1:55">
      <c r="A34" s="14">
        <f t="shared" si="0"/>
        <v>29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3"/>
      <c r="R34" s="213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</row>
    <row r="35" spans="1:55">
      <c r="A35" s="14">
        <f t="shared" si="0"/>
        <v>30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3"/>
      <c r="R35" s="213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</row>
    <row r="36" spans="1:55">
      <c r="A36" s="14">
        <f t="shared" si="0"/>
        <v>31</v>
      </c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213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</row>
    <row r="37" spans="1:55">
      <c r="A37" s="14">
        <f t="shared" si="0"/>
        <v>32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3"/>
      <c r="R37" s="213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</row>
    <row r="38" spans="1:55">
      <c r="A38" s="14">
        <f t="shared" si="0"/>
        <v>33</v>
      </c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3"/>
      <c r="R38" s="213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212"/>
      <c r="BB38" s="212"/>
      <c r="BC38" s="212"/>
    </row>
    <row r="39" spans="1:55">
      <c r="A39" s="14">
        <f t="shared" si="0"/>
        <v>34</v>
      </c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3"/>
      <c r="R39" s="213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</row>
    <row r="40" spans="1:55">
      <c r="A40" s="14">
        <f t="shared" si="0"/>
        <v>35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3"/>
      <c r="R40" s="213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12"/>
      <c r="BB40" s="212"/>
      <c r="BC40" s="212"/>
    </row>
    <row r="41" spans="1:55">
      <c r="A41" s="14">
        <f t="shared" si="0"/>
        <v>36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3"/>
      <c r="R41" s="213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12"/>
      <c r="BB41" s="212"/>
      <c r="BC41" s="212"/>
    </row>
    <row r="42" spans="1:55">
      <c r="A42" s="14">
        <f t="shared" si="0"/>
        <v>37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3"/>
      <c r="R42" s="213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</row>
    <row r="43" spans="1:55">
      <c r="A43" s="14">
        <f t="shared" si="0"/>
        <v>38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3"/>
      <c r="R43" s="213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2"/>
    </row>
    <row r="44" spans="1:55">
      <c r="A44" s="14">
        <f t="shared" si="0"/>
        <v>39</v>
      </c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3"/>
      <c r="R44" s="213"/>
      <c r="S44" s="212"/>
      <c r="T44" s="212"/>
      <c r="U44" s="212"/>
      <c r="V44" s="212"/>
      <c r="W44" s="212"/>
      <c r="X44" s="212"/>
      <c r="Y44" s="212"/>
      <c r="Z44" s="212"/>
      <c r="AA44" s="212"/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12"/>
      <c r="BB44" s="212"/>
      <c r="BC44" s="212"/>
    </row>
    <row r="45" spans="1:55">
      <c r="A45" s="14">
        <f t="shared" si="0"/>
        <v>40</v>
      </c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3"/>
      <c r="R45" s="213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</row>
    <row r="46" spans="1:55">
      <c r="A46" s="14">
        <f t="shared" si="0"/>
        <v>41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3"/>
      <c r="R46" s="213"/>
      <c r="S46" s="212"/>
      <c r="T46" s="212"/>
      <c r="U46" s="212"/>
      <c r="V46" s="212"/>
      <c r="W46" s="212"/>
      <c r="X46" s="212"/>
      <c r="Y46" s="212"/>
      <c r="Z46" s="212"/>
      <c r="AA46" s="212"/>
      <c r="AB46" s="212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12"/>
      <c r="AO46" s="212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</row>
    <row r="47" spans="1:55">
      <c r="A47" s="14">
        <f t="shared" si="0"/>
        <v>42</v>
      </c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3"/>
      <c r="R47" s="213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</row>
    <row r="48" spans="1:55">
      <c r="A48" s="14">
        <f t="shared" si="0"/>
        <v>43</v>
      </c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3"/>
      <c r="R48" s="213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</row>
    <row r="49" spans="1:55">
      <c r="A49" s="14">
        <f t="shared" si="0"/>
        <v>44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3"/>
      <c r="R49" s="213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</row>
    <row r="50" spans="1:55">
      <c r="A50" s="14">
        <f t="shared" si="0"/>
        <v>45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3"/>
      <c r="R50" s="213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  <c r="BC50" s="212"/>
    </row>
    <row r="51" spans="1:55">
      <c r="A51" s="14">
        <f t="shared" si="0"/>
        <v>46</v>
      </c>
      <c r="B51" s="212"/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3"/>
      <c r="R51" s="213"/>
      <c r="S51" s="212"/>
      <c r="T51" s="212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O51" s="212"/>
      <c r="AP51" s="212"/>
      <c r="AQ51" s="212"/>
      <c r="AR51" s="212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</row>
    <row r="52" spans="1:55">
      <c r="A52" s="14">
        <f t="shared" si="0"/>
        <v>47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3"/>
      <c r="R52" s="213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</row>
    <row r="53" spans="1:55">
      <c r="A53" s="14">
        <f t="shared" si="0"/>
        <v>48</v>
      </c>
      <c r="B53" s="212"/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3"/>
      <c r="R53" s="213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2"/>
      <c r="AX53" s="212"/>
      <c r="AY53" s="212"/>
      <c r="AZ53" s="212"/>
      <c r="BA53" s="212"/>
      <c r="BB53" s="212"/>
      <c r="BC53" s="212"/>
    </row>
    <row r="54" spans="1:55">
      <c r="A54" s="14">
        <f t="shared" si="0"/>
        <v>49</v>
      </c>
      <c r="B54" s="21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3"/>
      <c r="R54" s="213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O54" s="212"/>
      <c r="AP54" s="212"/>
      <c r="AQ54" s="212"/>
      <c r="AR54" s="212"/>
      <c r="AS54" s="212"/>
      <c r="AT54" s="212"/>
      <c r="AU54" s="212"/>
      <c r="AV54" s="212"/>
      <c r="AW54" s="212"/>
      <c r="AX54" s="212"/>
      <c r="AY54" s="212"/>
      <c r="AZ54" s="212"/>
      <c r="BA54" s="212"/>
      <c r="BB54" s="212"/>
      <c r="BC54" s="212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0" t="s">
        <v>5</v>
      </c>
      <c r="B1" s="191"/>
      <c r="C1" s="191"/>
      <c r="D1" s="191"/>
      <c r="E1" s="191"/>
      <c r="F1" s="191"/>
      <c r="G1" s="191"/>
      <c r="H1" s="191"/>
      <c r="I1" s="191"/>
      <c r="J1" s="192"/>
      <c r="K1" s="188" t="s">
        <v>3</v>
      </c>
      <c r="L1" s="188"/>
      <c r="M1" s="188"/>
      <c r="N1" s="188"/>
      <c r="O1" s="196" t="str">
        <f>IF(ISBLANK(表紙!AL41),"",(表紙!AL41))</f>
        <v>会員登録</v>
      </c>
      <c r="P1" s="196"/>
      <c r="Q1" s="196"/>
      <c r="R1" s="196"/>
      <c r="S1" s="196"/>
      <c r="T1" s="196"/>
      <c r="U1" s="196"/>
      <c r="V1" s="196"/>
      <c r="W1" s="196"/>
      <c r="X1" s="196"/>
      <c r="Y1" s="188" t="s">
        <v>13</v>
      </c>
      <c r="Z1" s="188"/>
      <c r="AA1" s="188"/>
      <c r="AB1" s="188"/>
      <c r="AC1" s="202" t="e">
        <f>IF(ISBLANK(表紙!#REF!),"",(表紙!#REF!))</f>
        <v>#REF!</v>
      </c>
      <c r="AD1" s="202"/>
      <c r="AE1" s="202"/>
      <c r="AF1" s="202"/>
      <c r="AG1" s="202"/>
      <c r="AH1" s="202"/>
      <c r="AI1" s="202"/>
      <c r="AJ1" s="202"/>
      <c r="AK1" s="202"/>
      <c r="AL1" s="202"/>
      <c r="AM1" s="188" t="s">
        <v>1</v>
      </c>
      <c r="AN1" s="188"/>
      <c r="AO1" s="188"/>
      <c r="AP1" s="188"/>
      <c r="AQ1" s="198" t="str">
        <f>IF(ISBLANK(表紙!AL45),"",(表紙!AL45))</f>
        <v>2023//06/05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1.25" thickBot="1">
      <c r="A2" s="193"/>
      <c r="B2" s="194"/>
      <c r="C2" s="194"/>
      <c r="D2" s="194"/>
      <c r="E2" s="194"/>
      <c r="F2" s="194"/>
      <c r="G2" s="194"/>
      <c r="H2" s="194"/>
      <c r="I2" s="194"/>
      <c r="J2" s="195"/>
      <c r="K2" s="189" t="s">
        <v>4</v>
      </c>
      <c r="L2" s="189"/>
      <c r="M2" s="189"/>
      <c r="N2" s="189"/>
      <c r="O2" s="197" t="e">
        <f>IF(ISBLANK(表紙!#REF!),"",(表紙!#REF!))</f>
        <v>#REF!</v>
      </c>
      <c r="P2" s="197"/>
      <c r="Q2" s="197"/>
      <c r="R2" s="197"/>
      <c r="S2" s="197"/>
      <c r="T2" s="197"/>
      <c r="U2" s="197"/>
      <c r="V2" s="197"/>
      <c r="W2" s="197"/>
      <c r="X2" s="197"/>
      <c r="Y2" s="189" t="s">
        <v>0</v>
      </c>
      <c r="Z2" s="189"/>
      <c r="AA2" s="189"/>
      <c r="AB2" s="189"/>
      <c r="AC2" s="203" t="str">
        <f>IF(ISBLANK(表紙!AL39),"",(表紙!AL39))</f>
        <v>ECサイト</v>
      </c>
      <c r="AD2" s="203"/>
      <c r="AE2" s="203"/>
      <c r="AF2" s="203"/>
      <c r="AG2" s="203"/>
      <c r="AH2" s="203"/>
      <c r="AI2" s="203"/>
      <c r="AJ2" s="203"/>
      <c r="AK2" s="203"/>
      <c r="AL2" s="203"/>
      <c r="AM2" s="189" t="s">
        <v>27</v>
      </c>
      <c r="AN2" s="189"/>
      <c r="AO2" s="189"/>
      <c r="AP2" s="189"/>
      <c r="AQ2" s="200" t="str">
        <f>IF(ISBLANK(表紙!AL47),"",(表紙!AL47))</f>
        <v>村田</v>
      </c>
      <c r="AR2" s="200"/>
      <c r="AS2" s="200"/>
      <c r="AT2" s="200"/>
      <c r="AU2" s="200"/>
      <c r="AV2" s="200"/>
      <c r="AW2" s="200"/>
      <c r="AX2" s="200"/>
      <c r="AY2" s="200"/>
      <c r="AZ2" s="201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36" t="s">
        <v>5</v>
      </c>
      <c r="B1" s="237"/>
      <c r="C1" s="237"/>
      <c r="D1" s="237"/>
      <c r="E1" s="237"/>
      <c r="F1" s="237"/>
      <c r="G1" s="237"/>
      <c r="H1" s="237"/>
      <c r="I1" s="237"/>
      <c r="J1" s="238"/>
      <c r="K1" s="188" t="s">
        <v>3</v>
      </c>
      <c r="L1" s="188"/>
      <c r="M1" s="188"/>
      <c r="N1" s="188"/>
      <c r="O1" s="196" t="str">
        <f>IF(ISBLANK(表紙!AL41),"",(表紙!AL41))</f>
        <v>会員登録</v>
      </c>
      <c r="P1" s="196"/>
      <c r="Q1" s="196"/>
      <c r="R1" s="196"/>
      <c r="S1" s="196"/>
      <c r="T1" s="196"/>
      <c r="U1" s="196"/>
      <c r="V1" s="196"/>
      <c r="W1" s="196"/>
      <c r="X1" s="196"/>
      <c r="Y1" s="188" t="s">
        <v>13</v>
      </c>
      <c r="Z1" s="188"/>
      <c r="AA1" s="188"/>
      <c r="AB1" s="188"/>
      <c r="AC1" s="202" t="e">
        <f>IF(ISBLANK(表紙!#REF!),"",(表紙!#REF!))</f>
        <v>#REF!</v>
      </c>
      <c r="AD1" s="202"/>
      <c r="AE1" s="202"/>
      <c r="AF1" s="202"/>
      <c r="AG1" s="202"/>
      <c r="AH1" s="202"/>
      <c r="AI1" s="202"/>
      <c r="AJ1" s="202"/>
      <c r="AK1" s="202"/>
      <c r="AL1" s="202"/>
      <c r="AM1" s="188" t="s">
        <v>1</v>
      </c>
      <c r="AN1" s="188"/>
      <c r="AO1" s="188"/>
      <c r="AP1" s="188"/>
      <c r="AQ1" s="198" t="str">
        <f>IF(ISBLANK(表紙!AL45),"",(表紙!AL45))</f>
        <v>2023//06/05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1.25" thickBot="1">
      <c r="A2" s="239"/>
      <c r="B2" s="240"/>
      <c r="C2" s="240"/>
      <c r="D2" s="240"/>
      <c r="E2" s="240"/>
      <c r="F2" s="240"/>
      <c r="G2" s="240"/>
      <c r="H2" s="240"/>
      <c r="I2" s="240"/>
      <c r="J2" s="241"/>
      <c r="K2" s="189" t="s">
        <v>4</v>
      </c>
      <c r="L2" s="189"/>
      <c r="M2" s="189"/>
      <c r="N2" s="189"/>
      <c r="O2" s="197" t="e">
        <f>IF(ISBLANK(表紙!#REF!),"",(表紙!#REF!))</f>
        <v>#REF!</v>
      </c>
      <c r="P2" s="197"/>
      <c r="Q2" s="197"/>
      <c r="R2" s="197"/>
      <c r="S2" s="197"/>
      <c r="T2" s="197"/>
      <c r="U2" s="197"/>
      <c r="V2" s="197"/>
      <c r="W2" s="197"/>
      <c r="X2" s="197"/>
      <c r="Y2" s="189" t="s">
        <v>0</v>
      </c>
      <c r="Z2" s="189"/>
      <c r="AA2" s="189"/>
      <c r="AB2" s="189"/>
      <c r="AC2" s="203" t="str">
        <f>IF(ISBLANK(表紙!AL39),"",(表紙!AL39))</f>
        <v>ECサイト</v>
      </c>
      <c r="AD2" s="203"/>
      <c r="AE2" s="203"/>
      <c r="AF2" s="203"/>
      <c r="AG2" s="203"/>
      <c r="AH2" s="203"/>
      <c r="AI2" s="203"/>
      <c r="AJ2" s="203"/>
      <c r="AK2" s="203"/>
      <c r="AL2" s="203"/>
      <c r="AM2" s="189" t="s">
        <v>27</v>
      </c>
      <c r="AN2" s="189"/>
      <c r="AO2" s="189"/>
      <c r="AP2" s="189"/>
      <c r="AQ2" s="200" t="str">
        <f>IF(ISBLANK(表紙!AL47),"",(表紙!AL47))</f>
        <v>村田</v>
      </c>
      <c r="AR2" s="200"/>
      <c r="AS2" s="200"/>
      <c r="AT2" s="200"/>
      <c r="AU2" s="200"/>
      <c r="AV2" s="200"/>
      <c r="AW2" s="200"/>
      <c r="AX2" s="200"/>
      <c r="AY2" s="200"/>
      <c r="AZ2" s="201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G8" sqref="G8:J8"/>
    </sheetView>
  </sheetViews>
  <sheetFormatPr defaultColWidth="2.625" defaultRowHeight="11.25"/>
  <cols>
    <col min="1" max="16384" width="2.625" style="74"/>
  </cols>
  <sheetData>
    <row r="1" spans="1:52" ht="12" thickTop="1">
      <c r="A1" s="104" t="s">
        <v>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10" t="s">
        <v>0</v>
      </c>
      <c r="AC1" s="110"/>
      <c r="AD1" s="110"/>
      <c r="AE1" s="110"/>
      <c r="AF1" s="111" t="str">
        <f>IF(ISBLANK(表紙!AL39),"",(表紙!AL39))</f>
        <v>ECサイト</v>
      </c>
      <c r="AG1" s="111"/>
      <c r="AH1" s="111"/>
      <c r="AI1" s="111"/>
      <c r="AJ1" s="111"/>
      <c r="AK1" s="111"/>
      <c r="AL1" s="111"/>
      <c r="AM1" s="110"/>
      <c r="AN1" s="110"/>
      <c r="AO1" s="110"/>
      <c r="AP1" s="110"/>
      <c r="AQ1" s="111"/>
      <c r="AR1" s="111"/>
      <c r="AS1" s="111"/>
      <c r="AT1" s="111"/>
      <c r="AU1" s="111"/>
      <c r="AV1" s="111"/>
      <c r="AW1" s="111"/>
      <c r="AX1" s="111"/>
      <c r="AY1" s="111"/>
      <c r="AZ1" s="111"/>
    </row>
    <row r="2" spans="1:52" ht="12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9"/>
      <c r="AB2" s="112" t="s">
        <v>72</v>
      </c>
      <c r="AC2" s="112"/>
      <c r="AD2" s="112"/>
      <c r="AE2" s="112"/>
      <c r="AF2" s="113" t="str">
        <f>IF(ISBLANK(表紙!AL41),"",(表紙!AL41))</f>
        <v>会員登録</v>
      </c>
      <c r="AG2" s="113"/>
      <c r="AH2" s="113"/>
      <c r="AI2" s="113"/>
      <c r="AJ2" s="113"/>
      <c r="AK2" s="113"/>
      <c r="AL2" s="113"/>
      <c r="AM2" s="112"/>
      <c r="AN2" s="112"/>
      <c r="AO2" s="112"/>
      <c r="AP2" s="112"/>
      <c r="AQ2" s="113"/>
      <c r="AR2" s="113"/>
      <c r="AS2" s="113"/>
      <c r="AT2" s="113"/>
      <c r="AU2" s="113"/>
      <c r="AV2" s="113"/>
      <c r="AW2" s="113"/>
      <c r="AX2" s="113"/>
      <c r="AY2" s="113"/>
      <c r="AZ2" s="113"/>
    </row>
    <row r="3" spans="1:52" ht="13.5" customHeight="1" thickTop="1"/>
    <row r="4" spans="1:52">
      <c r="A4" s="120" t="s">
        <v>35</v>
      </c>
      <c r="B4" s="121"/>
      <c r="C4" s="120" t="s">
        <v>73</v>
      </c>
      <c r="D4" s="122"/>
      <c r="E4" s="122"/>
      <c r="F4" s="121"/>
      <c r="G4" s="120" t="s">
        <v>31</v>
      </c>
      <c r="H4" s="122"/>
      <c r="I4" s="122"/>
      <c r="J4" s="121"/>
      <c r="K4" s="120" t="s">
        <v>32</v>
      </c>
      <c r="L4" s="122"/>
      <c r="M4" s="122"/>
      <c r="N4" s="121"/>
      <c r="O4" s="120" t="s">
        <v>33</v>
      </c>
      <c r="P4" s="122"/>
      <c r="Q4" s="122"/>
      <c r="R4" s="122"/>
      <c r="S4" s="122"/>
      <c r="T4" s="122"/>
      <c r="U4" s="122"/>
      <c r="V4" s="122"/>
      <c r="W4" s="121"/>
      <c r="X4" s="120" t="s">
        <v>34</v>
      </c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</row>
    <row r="5" spans="1:52">
      <c r="A5" s="117">
        <f t="shared" ref="A5:A52" si="0">ROW()-4</f>
        <v>1</v>
      </c>
      <c r="B5" s="117"/>
      <c r="C5" s="127" t="s">
        <v>74</v>
      </c>
      <c r="D5" s="127"/>
      <c r="E5" s="127"/>
      <c r="F5" s="127"/>
      <c r="G5" s="123">
        <v>45082</v>
      </c>
      <c r="H5" s="123"/>
      <c r="I5" s="123"/>
      <c r="J5" s="123"/>
      <c r="K5" s="117" t="s">
        <v>84</v>
      </c>
      <c r="L5" s="117"/>
      <c r="M5" s="117"/>
      <c r="N5" s="117"/>
      <c r="O5" s="117" t="s">
        <v>70</v>
      </c>
      <c r="P5" s="117"/>
      <c r="Q5" s="117"/>
      <c r="R5" s="117"/>
      <c r="S5" s="117"/>
      <c r="T5" s="117"/>
      <c r="U5" s="117"/>
      <c r="V5" s="117"/>
      <c r="W5" s="117"/>
      <c r="X5" s="117" t="s">
        <v>75</v>
      </c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>
      <c r="A6" s="118">
        <f t="shared" si="0"/>
        <v>2</v>
      </c>
      <c r="B6" s="118"/>
      <c r="C6" s="128"/>
      <c r="D6" s="128"/>
      <c r="E6" s="128"/>
      <c r="F6" s="128"/>
      <c r="G6" s="119"/>
      <c r="H6" s="119"/>
      <c r="I6" s="119"/>
      <c r="J6" s="119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</row>
    <row r="7" spans="1:52">
      <c r="A7" s="118">
        <f t="shared" si="0"/>
        <v>3</v>
      </c>
      <c r="B7" s="118"/>
      <c r="C7" s="128"/>
      <c r="D7" s="128"/>
      <c r="E7" s="128"/>
      <c r="F7" s="128"/>
      <c r="G7" s="119"/>
      <c r="H7" s="119"/>
      <c r="I7" s="119"/>
      <c r="J7" s="119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</row>
    <row r="8" spans="1:52">
      <c r="A8" s="118">
        <f t="shared" si="0"/>
        <v>4</v>
      </c>
      <c r="B8" s="118"/>
      <c r="C8" s="128"/>
      <c r="D8" s="128"/>
      <c r="E8" s="128"/>
      <c r="F8" s="128"/>
      <c r="G8" s="119"/>
      <c r="H8" s="119"/>
      <c r="I8" s="119"/>
      <c r="J8" s="119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</row>
    <row r="9" spans="1:52">
      <c r="A9" s="118">
        <f t="shared" si="0"/>
        <v>5</v>
      </c>
      <c r="B9" s="118"/>
      <c r="C9" s="128"/>
      <c r="D9" s="128"/>
      <c r="E9" s="128"/>
      <c r="F9" s="128"/>
      <c r="G9" s="119"/>
      <c r="H9" s="119"/>
      <c r="I9" s="119"/>
      <c r="J9" s="119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</row>
    <row r="10" spans="1:52">
      <c r="A10" s="118">
        <f t="shared" si="0"/>
        <v>6</v>
      </c>
      <c r="B10" s="118"/>
      <c r="C10" s="128"/>
      <c r="D10" s="128"/>
      <c r="E10" s="128"/>
      <c r="F10" s="128"/>
      <c r="G10" s="119"/>
      <c r="H10" s="119"/>
      <c r="I10" s="119"/>
      <c r="J10" s="119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</row>
    <row r="11" spans="1:52">
      <c r="A11" s="94">
        <f t="shared" si="0"/>
        <v>7</v>
      </c>
      <c r="B11" s="95"/>
      <c r="C11" s="114"/>
      <c r="D11" s="115"/>
      <c r="E11" s="115"/>
      <c r="F11" s="116"/>
      <c r="G11" s="101"/>
      <c r="H11" s="102"/>
      <c r="I11" s="102"/>
      <c r="J11" s="103"/>
      <c r="K11" s="94"/>
      <c r="L11" s="96"/>
      <c r="M11" s="96"/>
      <c r="N11" s="95"/>
      <c r="O11" s="94"/>
      <c r="P11" s="96"/>
      <c r="Q11" s="96"/>
      <c r="R11" s="96"/>
      <c r="S11" s="96"/>
      <c r="T11" s="96"/>
      <c r="U11" s="96"/>
      <c r="V11" s="96"/>
      <c r="W11" s="95"/>
      <c r="X11" s="94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5"/>
    </row>
    <row r="12" spans="1:52">
      <c r="A12" s="94">
        <f t="shared" si="0"/>
        <v>8</v>
      </c>
      <c r="B12" s="95"/>
      <c r="C12" s="114"/>
      <c r="D12" s="115"/>
      <c r="E12" s="115"/>
      <c r="F12" s="116"/>
      <c r="G12" s="101"/>
      <c r="H12" s="102"/>
      <c r="I12" s="102"/>
      <c r="J12" s="103"/>
      <c r="K12" s="94"/>
      <c r="L12" s="96"/>
      <c r="M12" s="96"/>
      <c r="N12" s="95"/>
      <c r="O12" s="94"/>
      <c r="P12" s="96"/>
      <c r="Q12" s="96"/>
      <c r="R12" s="96"/>
      <c r="S12" s="96"/>
      <c r="T12" s="96"/>
      <c r="U12" s="96"/>
      <c r="V12" s="96"/>
      <c r="W12" s="95"/>
      <c r="X12" s="94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5"/>
    </row>
    <row r="13" spans="1:52">
      <c r="A13" s="94">
        <f t="shared" si="0"/>
        <v>9</v>
      </c>
      <c r="B13" s="95"/>
      <c r="C13" s="114"/>
      <c r="D13" s="115"/>
      <c r="E13" s="115"/>
      <c r="F13" s="116"/>
      <c r="G13" s="101"/>
      <c r="H13" s="102"/>
      <c r="I13" s="102"/>
      <c r="J13" s="103"/>
      <c r="K13" s="94"/>
      <c r="L13" s="96"/>
      <c r="M13" s="96"/>
      <c r="N13" s="95"/>
      <c r="O13" s="94"/>
      <c r="P13" s="96"/>
      <c r="Q13" s="96"/>
      <c r="R13" s="96"/>
      <c r="S13" s="96"/>
      <c r="T13" s="96"/>
      <c r="U13" s="96"/>
      <c r="V13" s="96"/>
      <c r="W13" s="95"/>
      <c r="X13" s="94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5"/>
    </row>
    <row r="14" spans="1:52">
      <c r="A14" s="94">
        <f t="shared" si="0"/>
        <v>10</v>
      </c>
      <c r="B14" s="95"/>
      <c r="C14" s="114"/>
      <c r="D14" s="115"/>
      <c r="E14" s="115"/>
      <c r="F14" s="116"/>
      <c r="G14" s="101"/>
      <c r="H14" s="102"/>
      <c r="I14" s="102"/>
      <c r="J14" s="103"/>
      <c r="K14" s="94"/>
      <c r="L14" s="96"/>
      <c r="M14" s="96"/>
      <c r="N14" s="95"/>
      <c r="O14" s="94"/>
      <c r="P14" s="96"/>
      <c r="Q14" s="96"/>
      <c r="R14" s="96"/>
      <c r="S14" s="96"/>
      <c r="T14" s="96"/>
      <c r="U14" s="96"/>
      <c r="V14" s="96"/>
      <c r="W14" s="95"/>
      <c r="X14" s="94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5"/>
    </row>
    <row r="15" spans="1:52">
      <c r="A15" s="94">
        <f t="shared" si="0"/>
        <v>11</v>
      </c>
      <c r="B15" s="95"/>
      <c r="C15" s="114"/>
      <c r="D15" s="115"/>
      <c r="E15" s="115"/>
      <c r="F15" s="116"/>
      <c r="G15" s="101"/>
      <c r="H15" s="102"/>
      <c r="I15" s="102"/>
      <c r="J15" s="103"/>
      <c r="K15" s="94"/>
      <c r="L15" s="96"/>
      <c r="M15" s="96"/>
      <c r="N15" s="95"/>
      <c r="O15" s="94"/>
      <c r="P15" s="96"/>
      <c r="Q15" s="96"/>
      <c r="R15" s="96"/>
      <c r="S15" s="96"/>
      <c r="T15" s="96"/>
      <c r="U15" s="96"/>
      <c r="V15" s="96"/>
      <c r="W15" s="95"/>
      <c r="X15" s="94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5"/>
    </row>
    <row r="16" spans="1:52">
      <c r="A16" s="94">
        <f t="shared" si="0"/>
        <v>12</v>
      </c>
      <c r="B16" s="95"/>
      <c r="C16" s="114"/>
      <c r="D16" s="115"/>
      <c r="E16" s="115"/>
      <c r="F16" s="116"/>
      <c r="G16" s="101"/>
      <c r="H16" s="102"/>
      <c r="I16" s="102"/>
      <c r="J16" s="103"/>
      <c r="K16" s="94"/>
      <c r="L16" s="96"/>
      <c r="M16" s="96"/>
      <c r="N16" s="95"/>
      <c r="O16" s="94"/>
      <c r="P16" s="96"/>
      <c r="Q16" s="96"/>
      <c r="R16" s="96"/>
      <c r="S16" s="96"/>
      <c r="T16" s="96"/>
      <c r="U16" s="96"/>
      <c r="V16" s="96"/>
      <c r="W16" s="95"/>
      <c r="X16" s="94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5"/>
    </row>
    <row r="17" spans="1:52">
      <c r="A17" s="94">
        <f t="shared" si="0"/>
        <v>13</v>
      </c>
      <c r="B17" s="95"/>
      <c r="C17" s="114"/>
      <c r="D17" s="115"/>
      <c r="E17" s="115"/>
      <c r="F17" s="116"/>
      <c r="G17" s="101"/>
      <c r="H17" s="102"/>
      <c r="I17" s="102"/>
      <c r="J17" s="103"/>
      <c r="K17" s="94"/>
      <c r="L17" s="96"/>
      <c r="M17" s="96"/>
      <c r="N17" s="95"/>
      <c r="O17" s="94"/>
      <c r="P17" s="96"/>
      <c r="Q17" s="96"/>
      <c r="R17" s="96"/>
      <c r="S17" s="96"/>
      <c r="T17" s="96"/>
      <c r="U17" s="96"/>
      <c r="V17" s="96"/>
      <c r="W17" s="95"/>
      <c r="X17" s="94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5"/>
    </row>
    <row r="18" spans="1:52">
      <c r="A18" s="94">
        <f t="shared" si="0"/>
        <v>14</v>
      </c>
      <c r="B18" s="95"/>
      <c r="C18" s="114"/>
      <c r="D18" s="115"/>
      <c r="E18" s="115"/>
      <c r="F18" s="116"/>
      <c r="G18" s="101"/>
      <c r="H18" s="102"/>
      <c r="I18" s="102"/>
      <c r="J18" s="103"/>
      <c r="K18" s="94"/>
      <c r="L18" s="96"/>
      <c r="M18" s="96"/>
      <c r="N18" s="95"/>
      <c r="O18" s="94"/>
      <c r="P18" s="96"/>
      <c r="Q18" s="96"/>
      <c r="R18" s="96"/>
      <c r="S18" s="96"/>
      <c r="T18" s="96"/>
      <c r="U18" s="96"/>
      <c r="V18" s="96"/>
      <c r="W18" s="95"/>
      <c r="X18" s="94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5"/>
    </row>
    <row r="19" spans="1:52">
      <c r="A19" s="94">
        <f t="shared" si="0"/>
        <v>15</v>
      </c>
      <c r="B19" s="95"/>
      <c r="C19" s="114"/>
      <c r="D19" s="115"/>
      <c r="E19" s="115"/>
      <c r="F19" s="116"/>
      <c r="G19" s="101"/>
      <c r="H19" s="102"/>
      <c r="I19" s="102"/>
      <c r="J19" s="103"/>
      <c r="K19" s="94"/>
      <c r="L19" s="96"/>
      <c r="M19" s="96"/>
      <c r="N19" s="95"/>
      <c r="O19" s="94"/>
      <c r="P19" s="96"/>
      <c r="Q19" s="96"/>
      <c r="R19" s="96"/>
      <c r="S19" s="96"/>
      <c r="T19" s="96"/>
      <c r="U19" s="96"/>
      <c r="V19" s="96"/>
      <c r="W19" s="95"/>
      <c r="X19" s="94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5"/>
    </row>
    <row r="20" spans="1:52">
      <c r="A20" s="94">
        <f t="shared" si="0"/>
        <v>16</v>
      </c>
      <c r="B20" s="95"/>
      <c r="C20" s="114"/>
      <c r="D20" s="115"/>
      <c r="E20" s="115"/>
      <c r="F20" s="116"/>
      <c r="G20" s="101"/>
      <c r="H20" s="102"/>
      <c r="I20" s="102"/>
      <c r="J20" s="103"/>
      <c r="K20" s="94"/>
      <c r="L20" s="96"/>
      <c r="M20" s="96"/>
      <c r="N20" s="95"/>
      <c r="O20" s="94"/>
      <c r="P20" s="96"/>
      <c r="Q20" s="96"/>
      <c r="R20" s="96"/>
      <c r="S20" s="96"/>
      <c r="T20" s="96"/>
      <c r="U20" s="96"/>
      <c r="V20" s="96"/>
      <c r="W20" s="95"/>
      <c r="X20" s="94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5"/>
    </row>
    <row r="21" spans="1:52">
      <c r="A21" s="94">
        <f t="shared" si="0"/>
        <v>17</v>
      </c>
      <c r="B21" s="95"/>
      <c r="C21" s="114"/>
      <c r="D21" s="115"/>
      <c r="E21" s="115"/>
      <c r="F21" s="116"/>
      <c r="G21" s="101"/>
      <c r="H21" s="102"/>
      <c r="I21" s="102"/>
      <c r="J21" s="103"/>
      <c r="K21" s="94"/>
      <c r="L21" s="96"/>
      <c r="M21" s="96"/>
      <c r="N21" s="95"/>
      <c r="O21" s="94"/>
      <c r="P21" s="96"/>
      <c r="Q21" s="96"/>
      <c r="R21" s="96"/>
      <c r="S21" s="96"/>
      <c r="T21" s="96"/>
      <c r="U21" s="96"/>
      <c r="V21" s="96"/>
      <c r="W21" s="95"/>
      <c r="X21" s="94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5"/>
    </row>
    <row r="22" spans="1:52">
      <c r="A22" s="94">
        <f t="shared" si="0"/>
        <v>18</v>
      </c>
      <c r="B22" s="95"/>
      <c r="C22" s="114"/>
      <c r="D22" s="115"/>
      <c r="E22" s="115"/>
      <c r="F22" s="116"/>
      <c r="G22" s="101"/>
      <c r="H22" s="102"/>
      <c r="I22" s="102"/>
      <c r="J22" s="103"/>
      <c r="K22" s="94"/>
      <c r="L22" s="96"/>
      <c r="M22" s="96"/>
      <c r="N22" s="95"/>
      <c r="O22" s="94"/>
      <c r="P22" s="96"/>
      <c r="Q22" s="96"/>
      <c r="R22" s="96"/>
      <c r="S22" s="96"/>
      <c r="T22" s="96"/>
      <c r="U22" s="96"/>
      <c r="V22" s="96"/>
      <c r="W22" s="95"/>
      <c r="X22" s="94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5"/>
    </row>
    <row r="23" spans="1:52">
      <c r="A23" s="94">
        <f t="shared" si="0"/>
        <v>19</v>
      </c>
      <c r="B23" s="95"/>
      <c r="C23" s="114"/>
      <c r="D23" s="115"/>
      <c r="E23" s="115"/>
      <c r="F23" s="116"/>
      <c r="G23" s="101"/>
      <c r="H23" s="102"/>
      <c r="I23" s="102"/>
      <c r="J23" s="103"/>
      <c r="K23" s="94"/>
      <c r="L23" s="96"/>
      <c r="M23" s="96"/>
      <c r="N23" s="95"/>
      <c r="O23" s="94"/>
      <c r="P23" s="96"/>
      <c r="Q23" s="96"/>
      <c r="R23" s="96"/>
      <c r="S23" s="96"/>
      <c r="T23" s="96"/>
      <c r="U23" s="96"/>
      <c r="V23" s="96"/>
      <c r="W23" s="95"/>
      <c r="X23" s="94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5"/>
    </row>
    <row r="24" spans="1:52">
      <c r="A24" s="94">
        <f t="shared" si="0"/>
        <v>20</v>
      </c>
      <c r="B24" s="95"/>
      <c r="C24" s="114"/>
      <c r="D24" s="115"/>
      <c r="E24" s="115"/>
      <c r="F24" s="116"/>
      <c r="G24" s="101"/>
      <c r="H24" s="102"/>
      <c r="I24" s="102"/>
      <c r="J24" s="103"/>
      <c r="K24" s="94"/>
      <c r="L24" s="96"/>
      <c r="M24" s="96"/>
      <c r="N24" s="95"/>
      <c r="O24" s="94"/>
      <c r="P24" s="96"/>
      <c r="Q24" s="96"/>
      <c r="R24" s="96"/>
      <c r="S24" s="96"/>
      <c r="T24" s="96"/>
      <c r="U24" s="96"/>
      <c r="V24" s="96"/>
      <c r="W24" s="95"/>
      <c r="X24" s="94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5"/>
    </row>
    <row r="25" spans="1:52">
      <c r="A25" s="94">
        <f t="shared" si="0"/>
        <v>21</v>
      </c>
      <c r="B25" s="95"/>
      <c r="C25" s="114"/>
      <c r="D25" s="115"/>
      <c r="E25" s="115"/>
      <c r="F25" s="116"/>
      <c r="G25" s="101"/>
      <c r="H25" s="102"/>
      <c r="I25" s="102"/>
      <c r="J25" s="103"/>
      <c r="K25" s="94"/>
      <c r="L25" s="96"/>
      <c r="M25" s="96"/>
      <c r="N25" s="95"/>
      <c r="O25" s="94"/>
      <c r="P25" s="96"/>
      <c r="Q25" s="96"/>
      <c r="R25" s="96"/>
      <c r="S25" s="96"/>
      <c r="T25" s="96"/>
      <c r="U25" s="96"/>
      <c r="V25" s="96"/>
      <c r="W25" s="95"/>
      <c r="X25" s="94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5"/>
    </row>
    <row r="26" spans="1:52">
      <c r="A26" s="94">
        <f t="shared" si="0"/>
        <v>22</v>
      </c>
      <c r="B26" s="95"/>
      <c r="C26" s="114"/>
      <c r="D26" s="115"/>
      <c r="E26" s="115"/>
      <c r="F26" s="116"/>
      <c r="G26" s="101"/>
      <c r="H26" s="102"/>
      <c r="I26" s="102"/>
      <c r="J26" s="103"/>
      <c r="K26" s="94"/>
      <c r="L26" s="96"/>
      <c r="M26" s="96"/>
      <c r="N26" s="95"/>
      <c r="O26" s="94"/>
      <c r="P26" s="96"/>
      <c r="Q26" s="96"/>
      <c r="R26" s="96"/>
      <c r="S26" s="96"/>
      <c r="T26" s="96"/>
      <c r="U26" s="96"/>
      <c r="V26" s="96"/>
      <c r="W26" s="95"/>
      <c r="X26" s="94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5"/>
    </row>
    <row r="27" spans="1:52">
      <c r="A27" s="94">
        <f t="shared" si="0"/>
        <v>23</v>
      </c>
      <c r="B27" s="95"/>
      <c r="C27" s="114"/>
      <c r="D27" s="115"/>
      <c r="E27" s="115"/>
      <c r="F27" s="116"/>
      <c r="G27" s="101"/>
      <c r="H27" s="102"/>
      <c r="I27" s="102"/>
      <c r="J27" s="103"/>
      <c r="K27" s="94"/>
      <c r="L27" s="96"/>
      <c r="M27" s="96"/>
      <c r="N27" s="95"/>
      <c r="O27" s="94"/>
      <c r="P27" s="96"/>
      <c r="Q27" s="96"/>
      <c r="R27" s="96"/>
      <c r="S27" s="96"/>
      <c r="T27" s="96"/>
      <c r="U27" s="96"/>
      <c r="V27" s="96"/>
      <c r="W27" s="95"/>
      <c r="X27" s="94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5"/>
    </row>
    <row r="28" spans="1:52">
      <c r="A28" s="94">
        <f t="shared" si="0"/>
        <v>24</v>
      </c>
      <c r="B28" s="95"/>
      <c r="C28" s="114"/>
      <c r="D28" s="115"/>
      <c r="E28" s="115"/>
      <c r="F28" s="116"/>
      <c r="G28" s="101"/>
      <c r="H28" s="102"/>
      <c r="I28" s="102"/>
      <c r="J28" s="103"/>
      <c r="K28" s="94"/>
      <c r="L28" s="96"/>
      <c r="M28" s="96"/>
      <c r="N28" s="95"/>
      <c r="O28" s="94"/>
      <c r="P28" s="96"/>
      <c r="Q28" s="96"/>
      <c r="R28" s="96"/>
      <c r="S28" s="96"/>
      <c r="T28" s="96"/>
      <c r="U28" s="96"/>
      <c r="V28" s="96"/>
      <c r="W28" s="95"/>
      <c r="X28" s="94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5"/>
    </row>
    <row r="29" spans="1:52">
      <c r="A29" s="94">
        <f t="shared" si="0"/>
        <v>25</v>
      </c>
      <c r="B29" s="95"/>
      <c r="C29" s="114"/>
      <c r="D29" s="115"/>
      <c r="E29" s="115"/>
      <c r="F29" s="116"/>
      <c r="G29" s="101"/>
      <c r="H29" s="102"/>
      <c r="I29" s="102"/>
      <c r="J29" s="103"/>
      <c r="K29" s="94"/>
      <c r="L29" s="96"/>
      <c r="M29" s="96"/>
      <c r="N29" s="95"/>
      <c r="O29" s="94"/>
      <c r="P29" s="96"/>
      <c r="Q29" s="96"/>
      <c r="R29" s="96"/>
      <c r="S29" s="96"/>
      <c r="T29" s="96"/>
      <c r="U29" s="96"/>
      <c r="V29" s="96"/>
      <c r="W29" s="95"/>
      <c r="X29" s="94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5"/>
    </row>
    <row r="30" spans="1:52">
      <c r="A30" s="94">
        <f t="shared" si="0"/>
        <v>26</v>
      </c>
      <c r="B30" s="95"/>
      <c r="C30" s="114"/>
      <c r="D30" s="115"/>
      <c r="E30" s="115"/>
      <c r="F30" s="116"/>
      <c r="G30" s="101"/>
      <c r="H30" s="102"/>
      <c r="I30" s="102"/>
      <c r="J30" s="103"/>
      <c r="K30" s="94"/>
      <c r="L30" s="96"/>
      <c r="M30" s="96"/>
      <c r="N30" s="95"/>
      <c r="O30" s="94"/>
      <c r="P30" s="96"/>
      <c r="Q30" s="96"/>
      <c r="R30" s="96"/>
      <c r="S30" s="96"/>
      <c r="T30" s="96"/>
      <c r="U30" s="96"/>
      <c r="V30" s="96"/>
      <c r="W30" s="95"/>
      <c r="X30" s="94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5"/>
    </row>
    <row r="31" spans="1:52">
      <c r="A31" s="94">
        <f t="shared" si="0"/>
        <v>27</v>
      </c>
      <c r="B31" s="95"/>
      <c r="C31" s="114"/>
      <c r="D31" s="115"/>
      <c r="E31" s="115"/>
      <c r="F31" s="116"/>
      <c r="G31" s="101"/>
      <c r="H31" s="102"/>
      <c r="I31" s="102"/>
      <c r="J31" s="103"/>
      <c r="K31" s="94"/>
      <c r="L31" s="96"/>
      <c r="M31" s="96"/>
      <c r="N31" s="95"/>
      <c r="O31" s="94"/>
      <c r="P31" s="96"/>
      <c r="Q31" s="96"/>
      <c r="R31" s="96"/>
      <c r="S31" s="96"/>
      <c r="T31" s="96"/>
      <c r="U31" s="96"/>
      <c r="V31" s="96"/>
      <c r="W31" s="95"/>
      <c r="X31" s="94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5"/>
    </row>
    <row r="32" spans="1:52">
      <c r="A32" s="94">
        <f t="shared" si="0"/>
        <v>28</v>
      </c>
      <c r="B32" s="95"/>
      <c r="C32" s="114"/>
      <c r="D32" s="115"/>
      <c r="E32" s="115"/>
      <c r="F32" s="116"/>
      <c r="G32" s="101"/>
      <c r="H32" s="102"/>
      <c r="I32" s="102"/>
      <c r="J32" s="103"/>
      <c r="K32" s="94"/>
      <c r="L32" s="96"/>
      <c r="M32" s="96"/>
      <c r="N32" s="95"/>
      <c r="O32" s="94"/>
      <c r="P32" s="96"/>
      <c r="Q32" s="96"/>
      <c r="R32" s="96"/>
      <c r="S32" s="96"/>
      <c r="T32" s="96"/>
      <c r="U32" s="96"/>
      <c r="V32" s="96"/>
      <c r="W32" s="95"/>
      <c r="X32" s="94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5"/>
    </row>
    <row r="33" spans="1:52">
      <c r="A33" s="94">
        <f t="shared" si="0"/>
        <v>29</v>
      </c>
      <c r="B33" s="95"/>
      <c r="C33" s="114"/>
      <c r="D33" s="115"/>
      <c r="E33" s="115"/>
      <c r="F33" s="116"/>
      <c r="G33" s="101"/>
      <c r="H33" s="102"/>
      <c r="I33" s="102"/>
      <c r="J33" s="103"/>
      <c r="K33" s="94"/>
      <c r="L33" s="96"/>
      <c r="M33" s="96"/>
      <c r="N33" s="95"/>
      <c r="O33" s="94"/>
      <c r="P33" s="96"/>
      <c r="Q33" s="96"/>
      <c r="R33" s="96"/>
      <c r="S33" s="96"/>
      <c r="T33" s="96"/>
      <c r="U33" s="96"/>
      <c r="V33" s="96"/>
      <c r="W33" s="95"/>
      <c r="X33" s="94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5"/>
    </row>
    <row r="34" spans="1:52">
      <c r="A34" s="94">
        <f t="shared" si="0"/>
        <v>30</v>
      </c>
      <c r="B34" s="95"/>
      <c r="C34" s="114"/>
      <c r="D34" s="115"/>
      <c r="E34" s="115"/>
      <c r="F34" s="116"/>
      <c r="G34" s="101"/>
      <c r="H34" s="102"/>
      <c r="I34" s="102"/>
      <c r="J34" s="103"/>
      <c r="K34" s="94"/>
      <c r="L34" s="96"/>
      <c r="M34" s="96"/>
      <c r="N34" s="95"/>
      <c r="O34" s="94"/>
      <c r="P34" s="96"/>
      <c r="Q34" s="96"/>
      <c r="R34" s="96"/>
      <c r="S34" s="96"/>
      <c r="T34" s="96"/>
      <c r="U34" s="96"/>
      <c r="V34" s="96"/>
      <c r="W34" s="95"/>
      <c r="X34" s="94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5"/>
    </row>
    <row r="35" spans="1:52">
      <c r="A35" s="94">
        <f t="shared" si="0"/>
        <v>31</v>
      </c>
      <c r="B35" s="95"/>
      <c r="C35" s="114"/>
      <c r="D35" s="115"/>
      <c r="E35" s="115"/>
      <c r="F35" s="116"/>
      <c r="G35" s="101"/>
      <c r="H35" s="102"/>
      <c r="I35" s="102"/>
      <c r="J35" s="103"/>
      <c r="K35" s="94"/>
      <c r="L35" s="96"/>
      <c r="M35" s="96"/>
      <c r="N35" s="95"/>
      <c r="O35" s="94"/>
      <c r="P35" s="96"/>
      <c r="Q35" s="96"/>
      <c r="R35" s="96"/>
      <c r="S35" s="96"/>
      <c r="T35" s="96"/>
      <c r="U35" s="96"/>
      <c r="V35" s="96"/>
      <c r="W35" s="95"/>
      <c r="X35" s="94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5"/>
    </row>
    <row r="36" spans="1:52">
      <c r="A36" s="94">
        <f t="shared" si="0"/>
        <v>32</v>
      </c>
      <c r="B36" s="95"/>
      <c r="C36" s="114"/>
      <c r="D36" s="115"/>
      <c r="E36" s="115"/>
      <c r="F36" s="116"/>
      <c r="G36" s="101"/>
      <c r="H36" s="102"/>
      <c r="I36" s="102"/>
      <c r="J36" s="103"/>
      <c r="K36" s="94"/>
      <c r="L36" s="96"/>
      <c r="M36" s="96"/>
      <c r="N36" s="95"/>
      <c r="O36" s="94"/>
      <c r="P36" s="96"/>
      <c r="Q36" s="96"/>
      <c r="R36" s="96"/>
      <c r="S36" s="96"/>
      <c r="T36" s="96"/>
      <c r="U36" s="96"/>
      <c r="V36" s="96"/>
      <c r="W36" s="95"/>
      <c r="X36" s="94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5"/>
    </row>
    <row r="37" spans="1:52">
      <c r="A37" s="94">
        <f t="shared" si="0"/>
        <v>33</v>
      </c>
      <c r="B37" s="95"/>
      <c r="C37" s="114"/>
      <c r="D37" s="115"/>
      <c r="E37" s="115"/>
      <c r="F37" s="116"/>
      <c r="G37" s="101"/>
      <c r="H37" s="102"/>
      <c r="I37" s="102"/>
      <c r="J37" s="103"/>
      <c r="K37" s="94"/>
      <c r="L37" s="96"/>
      <c r="M37" s="96"/>
      <c r="N37" s="95"/>
      <c r="O37" s="94"/>
      <c r="P37" s="96"/>
      <c r="Q37" s="96"/>
      <c r="R37" s="96"/>
      <c r="S37" s="96"/>
      <c r="T37" s="96"/>
      <c r="U37" s="96"/>
      <c r="V37" s="96"/>
      <c r="W37" s="95"/>
      <c r="X37" s="94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5"/>
    </row>
    <row r="38" spans="1:52">
      <c r="A38" s="94">
        <f t="shared" si="0"/>
        <v>34</v>
      </c>
      <c r="B38" s="95"/>
      <c r="C38" s="114"/>
      <c r="D38" s="115"/>
      <c r="E38" s="115"/>
      <c r="F38" s="116"/>
      <c r="G38" s="101"/>
      <c r="H38" s="102"/>
      <c r="I38" s="102"/>
      <c r="J38" s="103"/>
      <c r="K38" s="94"/>
      <c r="L38" s="96"/>
      <c r="M38" s="96"/>
      <c r="N38" s="95"/>
      <c r="O38" s="94"/>
      <c r="P38" s="96"/>
      <c r="Q38" s="96"/>
      <c r="R38" s="96"/>
      <c r="S38" s="96"/>
      <c r="T38" s="96"/>
      <c r="U38" s="96"/>
      <c r="V38" s="96"/>
      <c r="W38" s="95"/>
      <c r="X38" s="94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5"/>
    </row>
    <row r="39" spans="1:52">
      <c r="A39" s="94">
        <f t="shared" si="0"/>
        <v>35</v>
      </c>
      <c r="B39" s="95"/>
      <c r="C39" s="114"/>
      <c r="D39" s="115"/>
      <c r="E39" s="115"/>
      <c r="F39" s="116"/>
      <c r="G39" s="101"/>
      <c r="H39" s="102"/>
      <c r="I39" s="102"/>
      <c r="J39" s="103"/>
      <c r="K39" s="94"/>
      <c r="L39" s="96"/>
      <c r="M39" s="96"/>
      <c r="N39" s="95"/>
      <c r="O39" s="94"/>
      <c r="P39" s="96"/>
      <c r="Q39" s="96"/>
      <c r="R39" s="96"/>
      <c r="S39" s="96"/>
      <c r="T39" s="96"/>
      <c r="U39" s="96"/>
      <c r="V39" s="96"/>
      <c r="W39" s="95"/>
      <c r="X39" s="94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5"/>
    </row>
    <row r="40" spans="1:52">
      <c r="A40" s="94">
        <f t="shared" si="0"/>
        <v>36</v>
      </c>
      <c r="B40" s="95"/>
      <c r="C40" s="114"/>
      <c r="D40" s="115"/>
      <c r="E40" s="115"/>
      <c r="F40" s="116"/>
      <c r="G40" s="101"/>
      <c r="H40" s="102"/>
      <c r="I40" s="102"/>
      <c r="J40" s="103"/>
      <c r="K40" s="94"/>
      <c r="L40" s="96"/>
      <c r="M40" s="96"/>
      <c r="N40" s="95"/>
      <c r="O40" s="94"/>
      <c r="P40" s="96"/>
      <c r="Q40" s="96"/>
      <c r="R40" s="96"/>
      <c r="S40" s="96"/>
      <c r="T40" s="96"/>
      <c r="U40" s="96"/>
      <c r="V40" s="96"/>
      <c r="W40" s="95"/>
      <c r="X40" s="94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5"/>
    </row>
    <row r="41" spans="1:52">
      <c r="A41" s="94">
        <f t="shared" si="0"/>
        <v>37</v>
      </c>
      <c r="B41" s="95"/>
      <c r="C41" s="114"/>
      <c r="D41" s="115"/>
      <c r="E41" s="115"/>
      <c r="F41" s="116"/>
      <c r="G41" s="101"/>
      <c r="H41" s="102"/>
      <c r="I41" s="102"/>
      <c r="J41" s="103"/>
      <c r="K41" s="94"/>
      <c r="L41" s="96"/>
      <c r="M41" s="96"/>
      <c r="N41" s="95"/>
      <c r="O41" s="94"/>
      <c r="P41" s="96"/>
      <c r="Q41" s="96"/>
      <c r="R41" s="96"/>
      <c r="S41" s="96"/>
      <c r="T41" s="96"/>
      <c r="U41" s="96"/>
      <c r="V41" s="96"/>
      <c r="W41" s="95"/>
      <c r="X41" s="94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5"/>
    </row>
    <row r="42" spans="1:52">
      <c r="A42" s="94">
        <f t="shared" si="0"/>
        <v>38</v>
      </c>
      <c r="B42" s="95"/>
      <c r="C42" s="114"/>
      <c r="D42" s="115"/>
      <c r="E42" s="115"/>
      <c r="F42" s="116"/>
      <c r="G42" s="101"/>
      <c r="H42" s="102"/>
      <c r="I42" s="102"/>
      <c r="J42" s="103"/>
      <c r="K42" s="94"/>
      <c r="L42" s="96"/>
      <c r="M42" s="96"/>
      <c r="N42" s="95"/>
      <c r="O42" s="94"/>
      <c r="P42" s="96"/>
      <c r="Q42" s="96"/>
      <c r="R42" s="96"/>
      <c r="S42" s="96"/>
      <c r="T42" s="96"/>
      <c r="U42" s="96"/>
      <c r="V42" s="96"/>
      <c r="W42" s="95"/>
      <c r="X42" s="94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5"/>
    </row>
    <row r="43" spans="1:52">
      <c r="A43" s="94">
        <f t="shared" si="0"/>
        <v>39</v>
      </c>
      <c r="B43" s="95"/>
      <c r="C43" s="114"/>
      <c r="D43" s="115"/>
      <c r="E43" s="115"/>
      <c r="F43" s="116"/>
      <c r="G43" s="101"/>
      <c r="H43" s="102"/>
      <c r="I43" s="102"/>
      <c r="J43" s="103"/>
      <c r="K43" s="94"/>
      <c r="L43" s="96"/>
      <c r="M43" s="96"/>
      <c r="N43" s="95"/>
      <c r="O43" s="94"/>
      <c r="P43" s="96"/>
      <c r="Q43" s="96"/>
      <c r="R43" s="96"/>
      <c r="S43" s="96"/>
      <c r="T43" s="96"/>
      <c r="U43" s="96"/>
      <c r="V43" s="96"/>
      <c r="W43" s="95"/>
      <c r="X43" s="94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5"/>
    </row>
    <row r="44" spans="1:52">
      <c r="A44" s="94">
        <f t="shared" si="0"/>
        <v>40</v>
      </c>
      <c r="B44" s="95"/>
      <c r="C44" s="114"/>
      <c r="D44" s="115"/>
      <c r="E44" s="115"/>
      <c r="F44" s="116"/>
      <c r="G44" s="101"/>
      <c r="H44" s="102"/>
      <c r="I44" s="102"/>
      <c r="J44" s="103"/>
      <c r="K44" s="94"/>
      <c r="L44" s="96"/>
      <c r="M44" s="96"/>
      <c r="N44" s="95"/>
      <c r="O44" s="94"/>
      <c r="P44" s="96"/>
      <c r="Q44" s="96"/>
      <c r="R44" s="96"/>
      <c r="S44" s="96"/>
      <c r="T44" s="96"/>
      <c r="U44" s="96"/>
      <c r="V44" s="96"/>
      <c r="W44" s="95"/>
      <c r="X44" s="94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5"/>
    </row>
    <row r="45" spans="1:52">
      <c r="A45" s="94">
        <f t="shared" si="0"/>
        <v>41</v>
      </c>
      <c r="B45" s="95"/>
      <c r="C45" s="114"/>
      <c r="D45" s="115"/>
      <c r="E45" s="115"/>
      <c r="F45" s="116"/>
      <c r="G45" s="101"/>
      <c r="H45" s="102"/>
      <c r="I45" s="102"/>
      <c r="J45" s="103"/>
      <c r="K45" s="94"/>
      <c r="L45" s="96"/>
      <c r="M45" s="96"/>
      <c r="N45" s="95"/>
      <c r="O45" s="94"/>
      <c r="P45" s="96"/>
      <c r="Q45" s="96"/>
      <c r="R45" s="96"/>
      <c r="S45" s="96"/>
      <c r="T45" s="96"/>
      <c r="U45" s="96"/>
      <c r="V45" s="96"/>
      <c r="W45" s="95"/>
      <c r="X45" s="94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5"/>
    </row>
    <row r="46" spans="1:52">
      <c r="A46" s="94">
        <f t="shared" si="0"/>
        <v>42</v>
      </c>
      <c r="B46" s="95"/>
      <c r="C46" s="114"/>
      <c r="D46" s="115"/>
      <c r="E46" s="115"/>
      <c r="F46" s="116"/>
      <c r="G46" s="101"/>
      <c r="H46" s="102"/>
      <c r="I46" s="102"/>
      <c r="J46" s="103"/>
      <c r="K46" s="94"/>
      <c r="L46" s="96"/>
      <c r="M46" s="96"/>
      <c r="N46" s="95"/>
      <c r="O46" s="94"/>
      <c r="P46" s="96"/>
      <c r="Q46" s="96"/>
      <c r="R46" s="96"/>
      <c r="S46" s="96"/>
      <c r="T46" s="96"/>
      <c r="U46" s="96"/>
      <c r="V46" s="96"/>
      <c r="W46" s="95"/>
      <c r="X46" s="94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5"/>
    </row>
    <row r="47" spans="1:52">
      <c r="A47" s="94">
        <f t="shared" si="0"/>
        <v>43</v>
      </c>
      <c r="B47" s="95"/>
      <c r="C47" s="114"/>
      <c r="D47" s="115"/>
      <c r="E47" s="115"/>
      <c r="F47" s="116"/>
      <c r="G47" s="101"/>
      <c r="H47" s="102"/>
      <c r="I47" s="102"/>
      <c r="J47" s="103"/>
      <c r="K47" s="94"/>
      <c r="L47" s="96"/>
      <c r="M47" s="96"/>
      <c r="N47" s="95"/>
      <c r="O47" s="94"/>
      <c r="P47" s="96"/>
      <c r="Q47" s="96"/>
      <c r="R47" s="96"/>
      <c r="S47" s="96"/>
      <c r="T47" s="96"/>
      <c r="U47" s="96"/>
      <c r="V47" s="96"/>
      <c r="W47" s="95"/>
      <c r="X47" s="94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5"/>
    </row>
    <row r="48" spans="1:52">
      <c r="A48" s="94">
        <f t="shared" si="0"/>
        <v>44</v>
      </c>
      <c r="B48" s="95"/>
      <c r="C48" s="114"/>
      <c r="D48" s="115"/>
      <c r="E48" s="115"/>
      <c r="F48" s="116"/>
      <c r="G48" s="101"/>
      <c r="H48" s="102"/>
      <c r="I48" s="102"/>
      <c r="J48" s="103"/>
      <c r="K48" s="94"/>
      <c r="L48" s="96"/>
      <c r="M48" s="96"/>
      <c r="N48" s="95"/>
      <c r="O48" s="94"/>
      <c r="P48" s="96"/>
      <c r="Q48" s="96"/>
      <c r="R48" s="96"/>
      <c r="S48" s="96"/>
      <c r="T48" s="96"/>
      <c r="U48" s="96"/>
      <c r="V48" s="96"/>
      <c r="W48" s="95"/>
      <c r="X48" s="94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5"/>
    </row>
    <row r="49" spans="1:52">
      <c r="A49" s="94">
        <f t="shared" si="0"/>
        <v>45</v>
      </c>
      <c r="B49" s="95"/>
      <c r="C49" s="114"/>
      <c r="D49" s="115"/>
      <c r="E49" s="115"/>
      <c r="F49" s="116"/>
      <c r="G49" s="101"/>
      <c r="H49" s="102"/>
      <c r="I49" s="102"/>
      <c r="J49" s="103"/>
      <c r="K49" s="94"/>
      <c r="L49" s="96"/>
      <c r="M49" s="96"/>
      <c r="N49" s="95"/>
      <c r="O49" s="94"/>
      <c r="P49" s="96"/>
      <c r="Q49" s="96"/>
      <c r="R49" s="96"/>
      <c r="S49" s="96"/>
      <c r="T49" s="96"/>
      <c r="U49" s="96"/>
      <c r="V49" s="96"/>
      <c r="W49" s="95"/>
      <c r="X49" s="94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5"/>
    </row>
    <row r="50" spans="1:52">
      <c r="A50" s="94">
        <f t="shared" si="0"/>
        <v>46</v>
      </c>
      <c r="B50" s="95"/>
      <c r="C50" s="114"/>
      <c r="D50" s="115"/>
      <c r="E50" s="115"/>
      <c r="F50" s="116"/>
      <c r="G50" s="101"/>
      <c r="H50" s="102"/>
      <c r="I50" s="102"/>
      <c r="J50" s="103"/>
      <c r="K50" s="94"/>
      <c r="L50" s="96"/>
      <c r="M50" s="96"/>
      <c r="N50" s="95"/>
      <c r="O50" s="94"/>
      <c r="P50" s="96"/>
      <c r="Q50" s="96"/>
      <c r="R50" s="96"/>
      <c r="S50" s="96"/>
      <c r="T50" s="96"/>
      <c r="U50" s="96"/>
      <c r="V50" s="96"/>
      <c r="W50" s="95"/>
      <c r="X50" s="94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5"/>
    </row>
    <row r="51" spans="1:52">
      <c r="A51" s="94">
        <f t="shared" si="0"/>
        <v>47</v>
      </c>
      <c r="B51" s="95"/>
      <c r="C51" s="114"/>
      <c r="D51" s="115"/>
      <c r="E51" s="115"/>
      <c r="F51" s="116"/>
      <c r="G51" s="101"/>
      <c r="H51" s="102"/>
      <c r="I51" s="102"/>
      <c r="J51" s="103"/>
      <c r="K51" s="94"/>
      <c r="L51" s="96"/>
      <c r="M51" s="96"/>
      <c r="N51" s="95"/>
      <c r="O51" s="94"/>
      <c r="P51" s="96"/>
      <c r="Q51" s="96"/>
      <c r="R51" s="96"/>
      <c r="S51" s="96"/>
      <c r="T51" s="96"/>
      <c r="U51" s="96"/>
      <c r="V51" s="96"/>
      <c r="W51" s="95"/>
      <c r="X51" s="94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5"/>
    </row>
    <row r="52" spans="1:52">
      <c r="A52" s="92">
        <f t="shared" si="0"/>
        <v>48</v>
      </c>
      <c r="B52" s="93"/>
      <c r="C52" s="124"/>
      <c r="D52" s="125"/>
      <c r="E52" s="125"/>
      <c r="F52" s="126"/>
      <c r="G52" s="97"/>
      <c r="H52" s="98"/>
      <c r="I52" s="98"/>
      <c r="J52" s="99"/>
      <c r="K52" s="92"/>
      <c r="L52" s="100"/>
      <c r="M52" s="100"/>
      <c r="N52" s="93"/>
      <c r="O52" s="92"/>
      <c r="P52" s="100"/>
      <c r="Q52" s="100"/>
      <c r="R52" s="100"/>
      <c r="S52" s="100"/>
      <c r="T52" s="100"/>
      <c r="U52" s="100"/>
      <c r="V52" s="100"/>
      <c r="W52" s="93"/>
      <c r="X52" s="92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93"/>
    </row>
  </sheetData>
  <mergeCells count="303"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zoomScaleNormal="100" workbookViewId="0">
      <selection activeCell="X2" sqref="X2:AB2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8" t="s">
        <v>43</v>
      </c>
      <c r="B1" s="149"/>
      <c r="C1" s="149"/>
      <c r="D1" s="149"/>
      <c r="E1" s="149"/>
      <c r="F1" s="149"/>
      <c r="G1" s="149"/>
      <c r="H1" s="150"/>
      <c r="I1" s="148" t="s">
        <v>39</v>
      </c>
      <c r="J1" s="149"/>
      <c r="K1" s="149"/>
      <c r="L1" s="149"/>
      <c r="M1" s="149"/>
      <c r="N1" s="149"/>
      <c r="O1" s="149"/>
      <c r="P1" s="149"/>
      <c r="Q1" s="149"/>
      <c r="R1" s="150"/>
      <c r="S1" s="148" t="s">
        <v>44</v>
      </c>
      <c r="T1" s="149"/>
      <c r="U1" s="149"/>
      <c r="V1" s="149"/>
      <c r="W1" s="150"/>
      <c r="X1" s="148" t="s">
        <v>46</v>
      </c>
      <c r="Y1" s="149"/>
      <c r="Z1" s="149"/>
      <c r="AA1" s="149"/>
      <c r="AB1" s="150"/>
      <c r="AC1" s="148" t="s">
        <v>47</v>
      </c>
      <c r="AD1" s="149"/>
      <c r="AE1" s="149"/>
      <c r="AF1" s="149"/>
      <c r="AG1" s="150"/>
      <c r="AH1" s="148" t="s">
        <v>48</v>
      </c>
      <c r="AI1" s="149"/>
      <c r="AJ1" s="149"/>
      <c r="AK1" s="149"/>
      <c r="AL1" s="150"/>
    </row>
    <row r="2" spans="1:38">
      <c r="A2" s="145" t="s">
        <v>76</v>
      </c>
      <c r="B2" s="146"/>
      <c r="C2" s="146"/>
      <c r="D2" s="146"/>
      <c r="E2" s="146"/>
      <c r="F2" s="146"/>
      <c r="G2" s="146"/>
      <c r="H2" s="147"/>
      <c r="I2" s="145" t="s">
        <v>40</v>
      </c>
      <c r="J2" s="146"/>
      <c r="K2" s="146"/>
      <c r="L2" s="146"/>
      <c r="M2" s="146"/>
      <c r="N2" s="146"/>
      <c r="O2" s="146"/>
      <c r="P2" s="146"/>
      <c r="Q2" s="146"/>
      <c r="R2" s="147"/>
      <c r="S2" s="151">
        <v>45082</v>
      </c>
      <c r="T2" s="146"/>
      <c r="U2" s="146"/>
      <c r="V2" s="146"/>
      <c r="W2" s="147"/>
      <c r="X2" s="145" t="s">
        <v>84</v>
      </c>
      <c r="Y2" s="146"/>
      <c r="Z2" s="146"/>
      <c r="AA2" s="146"/>
      <c r="AB2" s="147"/>
      <c r="AC2" s="151"/>
      <c r="AD2" s="146"/>
      <c r="AE2" s="146"/>
      <c r="AF2" s="146"/>
      <c r="AG2" s="147"/>
      <c r="AH2" s="145"/>
      <c r="AI2" s="146"/>
      <c r="AJ2" s="146"/>
      <c r="AK2" s="146"/>
      <c r="AL2" s="147"/>
    </row>
    <row r="3" spans="1:38">
      <c r="A3" s="152" t="s">
        <v>49</v>
      </c>
      <c r="B3" s="152"/>
      <c r="C3" s="152"/>
      <c r="D3" s="152"/>
      <c r="E3" s="152"/>
      <c r="F3" s="152"/>
      <c r="G3" s="152"/>
      <c r="H3" s="153" t="s">
        <v>133</v>
      </c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</row>
    <row r="4" spans="1:38">
      <c r="A4" s="130" t="s">
        <v>51</v>
      </c>
      <c r="B4" s="130"/>
      <c r="C4" s="130"/>
      <c r="D4" s="130"/>
      <c r="E4" s="130"/>
      <c r="F4" s="130"/>
      <c r="G4" s="130"/>
      <c r="H4" s="131" t="s">
        <v>132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</row>
    <row r="5" spans="1:38" ht="13.15" customHeight="1">
      <c r="A5" s="130" t="s">
        <v>52</v>
      </c>
      <c r="B5" s="130"/>
      <c r="C5" s="130"/>
      <c r="D5" s="130"/>
      <c r="E5" s="130"/>
      <c r="F5" s="130"/>
      <c r="G5" s="130"/>
      <c r="H5" s="131" t="s">
        <v>131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</row>
    <row r="6" spans="1:38" ht="13.15" customHeight="1">
      <c r="A6" s="132" t="s">
        <v>65</v>
      </c>
      <c r="B6" s="133"/>
      <c r="C6" s="133"/>
      <c r="D6" s="133"/>
      <c r="E6" s="133"/>
      <c r="F6" s="133"/>
      <c r="G6" s="134"/>
      <c r="H6" s="56" t="s">
        <v>134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5"/>
      <c r="B7" s="136"/>
      <c r="C7" s="136"/>
      <c r="D7" s="136"/>
      <c r="E7" s="136"/>
      <c r="F7" s="136"/>
      <c r="G7" s="13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5"/>
      <c r="B8" s="136"/>
      <c r="C8" s="136"/>
      <c r="D8" s="136"/>
      <c r="E8" s="136"/>
      <c r="F8" s="136"/>
      <c r="G8" s="13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5"/>
      <c r="B9" s="136"/>
      <c r="C9" s="136"/>
      <c r="D9" s="136"/>
      <c r="E9" s="136"/>
      <c r="F9" s="136"/>
      <c r="G9" s="13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5"/>
      <c r="B10" s="136"/>
      <c r="C10" s="136"/>
      <c r="D10" s="136"/>
      <c r="E10" s="136"/>
      <c r="F10" s="136"/>
      <c r="G10" s="13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8"/>
      <c r="B11" s="139"/>
      <c r="C11" s="139"/>
      <c r="D11" s="139"/>
      <c r="E11" s="139"/>
      <c r="F11" s="139"/>
      <c r="G11" s="14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0" t="s">
        <v>61</v>
      </c>
      <c r="B12" s="130"/>
      <c r="C12" s="130"/>
      <c r="D12" s="130"/>
      <c r="E12" s="130"/>
      <c r="F12" s="130"/>
      <c r="G12" s="130"/>
      <c r="H12" s="131" t="s">
        <v>135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ht="13.15" customHeight="1">
      <c r="A13" s="130" t="s">
        <v>62</v>
      </c>
      <c r="B13" s="130"/>
      <c r="C13" s="130"/>
      <c r="D13" s="130"/>
      <c r="E13" s="130"/>
      <c r="F13" s="130"/>
      <c r="G13" s="130"/>
      <c r="H13" s="131" t="s">
        <v>63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pans="1:38" ht="13.15" customHeight="1">
      <c r="A14" s="132" t="s">
        <v>41</v>
      </c>
      <c r="B14" s="133"/>
      <c r="C14" s="133"/>
      <c r="D14" s="133"/>
      <c r="E14" s="133"/>
      <c r="F14" s="133"/>
      <c r="G14" s="134"/>
      <c r="H14" s="56" t="s">
        <v>136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5"/>
      <c r="B15" s="136"/>
      <c r="C15" s="136"/>
      <c r="D15" s="136"/>
      <c r="E15" s="136"/>
      <c r="F15" s="136"/>
      <c r="G15" s="13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8"/>
      <c r="B16" s="139"/>
      <c r="C16" s="139"/>
      <c r="D16" s="139"/>
      <c r="E16" s="139"/>
      <c r="F16" s="139"/>
      <c r="G16" s="14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29" t="s">
        <v>57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</row>
    <row r="18" spans="1:38">
      <c r="A18" s="144" t="s">
        <v>45</v>
      </c>
      <c r="B18" s="144"/>
      <c r="C18" s="144" t="s">
        <v>50</v>
      </c>
      <c r="D18" s="144"/>
      <c r="E18" s="144"/>
      <c r="F18" s="144"/>
      <c r="G18" s="144"/>
      <c r="H18" s="144"/>
      <c r="I18" s="144"/>
      <c r="J18" s="144"/>
      <c r="K18" s="144" t="s">
        <v>53</v>
      </c>
      <c r="L18" s="144"/>
      <c r="M18" s="144"/>
      <c r="N18" s="144"/>
      <c r="O18" s="144"/>
      <c r="P18" s="144"/>
      <c r="Q18" s="144"/>
      <c r="R18" s="144"/>
      <c r="S18" s="144" t="s">
        <v>55</v>
      </c>
      <c r="T18" s="144"/>
      <c r="U18" s="144"/>
      <c r="V18" s="144"/>
      <c r="W18" s="144"/>
      <c r="X18" s="144"/>
      <c r="Y18" s="144"/>
      <c r="Z18" s="144"/>
      <c r="AA18" s="144" t="s">
        <v>2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</row>
    <row r="19" spans="1:38">
      <c r="A19" s="141">
        <v>1</v>
      </c>
      <c r="B19" s="141"/>
      <c r="C19" s="131" t="s">
        <v>78</v>
      </c>
      <c r="D19" s="131"/>
      <c r="E19" s="131"/>
      <c r="F19" s="131"/>
      <c r="G19" s="131"/>
      <c r="H19" s="131"/>
      <c r="I19" s="131"/>
      <c r="J19" s="131"/>
      <c r="K19" s="131" t="s">
        <v>77</v>
      </c>
      <c r="L19" s="131"/>
      <c r="M19" s="131"/>
      <c r="N19" s="131"/>
      <c r="O19" s="131"/>
      <c r="P19" s="131"/>
      <c r="Q19" s="131"/>
      <c r="R19" s="131"/>
      <c r="S19" s="131" t="s">
        <v>56</v>
      </c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pans="1:38">
      <c r="A20" s="141">
        <v>2</v>
      </c>
      <c r="B20" s="141"/>
      <c r="C20" s="131" t="s">
        <v>54</v>
      </c>
      <c r="D20" s="131"/>
      <c r="E20" s="131"/>
      <c r="F20" s="131"/>
      <c r="G20" s="131"/>
      <c r="H20" s="131"/>
      <c r="I20" s="131"/>
      <c r="J20" s="131"/>
      <c r="K20" s="131" t="s">
        <v>58</v>
      </c>
      <c r="L20" s="131"/>
      <c r="M20" s="131"/>
      <c r="N20" s="131"/>
      <c r="O20" s="131"/>
      <c r="P20" s="131"/>
      <c r="Q20" s="131"/>
      <c r="R20" s="131"/>
      <c r="S20" s="131" t="s">
        <v>56</v>
      </c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pans="1:38">
      <c r="A21" s="141">
        <v>3</v>
      </c>
      <c r="B21" s="14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</row>
    <row r="22" spans="1:38">
      <c r="A22" s="141">
        <v>4</v>
      </c>
      <c r="B22" s="14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</row>
    <row r="23" spans="1:38">
      <c r="A23" s="154">
        <v>5</v>
      </c>
      <c r="B23" s="154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</row>
    <row r="24" spans="1:38">
      <c r="A24" s="129" t="s">
        <v>60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</row>
    <row r="25" spans="1:38">
      <c r="A25" s="144" t="s">
        <v>45</v>
      </c>
      <c r="B25" s="144"/>
      <c r="C25" s="144" t="s">
        <v>50</v>
      </c>
      <c r="D25" s="144"/>
      <c r="E25" s="144"/>
      <c r="F25" s="144"/>
      <c r="G25" s="144"/>
      <c r="H25" s="144"/>
      <c r="I25" s="144"/>
      <c r="J25" s="144"/>
      <c r="K25" s="144" t="s">
        <v>53</v>
      </c>
      <c r="L25" s="144"/>
      <c r="M25" s="144"/>
      <c r="N25" s="144"/>
      <c r="O25" s="144"/>
      <c r="P25" s="144"/>
      <c r="Q25" s="144"/>
      <c r="R25" s="144"/>
      <c r="S25" s="144" t="s">
        <v>55</v>
      </c>
      <c r="T25" s="144"/>
      <c r="U25" s="144"/>
      <c r="V25" s="144"/>
      <c r="W25" s="144"/>
      <c r="X25" s="144"/>
      <c r="Y25" s="144"/>
      <c r="Z25" s="144"/>
      <c r="AA25" s="144" t="s">
        <v>2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</row>
    <row r="26" spans="1:38">
      <c r="A26" s="141">
        <v>1</v>
      </c>
      <c r="B26" s="141"/>
      <c r="C26" s="131" t="s">
        <v>126</v>
      </c>
      <c r="D26" s="131"/>
      <c r="E26" s="131"/>
      <c r="F26" s="131"/>
      <c r="G26" s="131"/>
      <c r="H26" s="131"/>
      <c r="I26" s="131"/>
      <c r="J26" s="131"/>
      <c r="K26" s="143" t="s">
        <v>127</v>
      </c>
      <c r="L26" s="143"/>
      <c r="M26" s="143"/>
      <c r="N26" s="143"/>
      <c r="O26" s="143"/>
      <c r="P26" s="143"/>
      <c r="Q26" s="143"/>
      <c r="R26" s="143"/>
      <c r="S26" s="131" t="s">
        <v>125</v>
      </c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</row>
    <row r="27" spans="1:38">
      <c r="A27" s="141">
        <v>2</v>
      </c>
      <c r="B27" s="141"/>
      <c r="C27" s="131"/>
      <c r="D27" s="131"/>
      <c r="E27" s="131"/>
      <c r="F27" s="131"/>
      <c r="G27" s="131"/>
      <c r="H27" s="131"/>
      <c r="I27" s="131"/>
      <c r="J27" s="131"/>
      <c r="K27" s="142"/>
      <c r="L27" s="142"/>
      <c r="M27" s="142"/>
      <c r="N27" s="142"/>
      <c r="O27" s="142"/>
      <c r="P27" s="142"/>
      <c r="Q27" s="142"/>
      <c r="R27" s="142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</row>
    <row r="28" spans="1:38">
      <c r="A28" s="141">
        <v>3</v>
      </c>
      <c r="B28" s="14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</row>
    <row r="29" spans="1:38">
      <c r="A29" s="141">
        <v>4</v>
      </c>
      <c r="B29" s="14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</row>
    <row r="30" spans="1:38">
      <c r="A30" s="141">
        <v>5</v>
      </c>
      <c r="B30" s="14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38">
      <c r="A31" s="129" t="s">
        <v>64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102</v>
      </c>
      <c r="C33" s="67" t="s">
        <v>103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 t="s">
        <v>137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 t="s">
        <v>101</v>
      </c>
      <c r="C36" s="67" t="s">
        <v>193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 t="s">
        <v>194</v>
      </c>
      <c r="C38" s="67" t="s">
        <v>195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/>
      <c r="C39" s="67" t="s">
        <v>196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 t="s">
        <v>197</v>
      </c>
      <c r="C41" s="67" t="s">
        <v>180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66"/>
      <c r="B43" s="67" t="s">
        <v>213</v>
      </c>
      <c r="C43" s="67" t="s">
        <v>143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3"/>
    </row>
    <row r="54" spans="1:4">
      <c r="A54" s="65"/>
      <c r="D54" s="65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zoomScaleNormal="100" workbookViewId="0">
      <selection activeCell="X2" sqref="X2:AB2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8" t="s">
        <v>43</v>
      </c>
      <c r="B1" s="149"/>
      <c r="C1" s="149"/>
      <c r="D1" s="149"/>
      <c r="E1" s="149"/>
      <c r="F1" s="149"/>
      <c r="G1" s="149"/>
      <c r="H1" s="150"/>
      <c r="I1" s="148" t="s">
        <v>39</v>
      </c>
      <c r="J1" s="149"/>
      <c r="K1" s="149"/>
      <c r="L1" s="149"/>
      <c r="M1" s="149"/>
      <c r="N1" s="149"/>
      <c r="O1" s="149"/>
      <c r="P1" s="149"/>
      <c r="Q1" s="149"/>
      <c r="R1" s="150"/>
      <c r="S1" s="148" t="s">
        <v>44</v>
      </c>
      <c r="T1" s="149"/>
      <c r="U1" s="149"/>
      <c r="V1" s="149"/>
      <c r="W1" s="150"/>
      <c r="X1" s="148" t="s">
        <v>46</v>
      </c>
      <c r="Y1" s="149"/>
      <c r="Z1" s="149"/>
      <c r="AA1" s="149"/>
      <c r="AB1" s="150"/>
      <c r="AC1" s="148" t="s">
        <v>47</v>
      </c>
      <c r="AD1" s="149"/>
      <c r="AE1" s="149"/>
      <c r="AF1" s="149"/>
      <c r="AG1" s="150"/>
      <c r="AH1" s="148" t="s">
        <v>48</v>
      </c>
      <c r="AI1" s="149"/>
      <c r="AJ1" s="149"/>
      <c r="AK1" s="149"/>
      <c r="AL1" s="150"/>
    </row>
    <row r="2" spans="1:38">
      <c r="A2" s="145" t="s">
        <v>79</v>
      </c>
      <c r="B2" s="146"/>
      <c r="C2" s="146"/>
      <c r="D2" s="146"/>
      <c r="E2" s="146"/>
      <c r="F2" s="146"/>
      <c r="G2" s="146"/>
      <c r="H2" s="147"/>
      <c r="I2" s="145" t="s">
        <v>40</v>
      </c>
      <c r="J2" s="146"/>
      <c r="K2" s="146"/>
      <c r="L2" s="146"/>
      <c r="M2" s="146"/>
      <c r="N2" s="146"/>
      <c r="O2" s="146"/>
      <c r="P2" s="146"/>
      <c r="Q2" s="146"/>
      <c r="R2" s="147"/>
      <c r="S2" s="151">
        <v>45082</v>
      </c>
      <c r="T2" s="146"/>
      <c r="U2" s="146"/>
      <c r="V2" s="146"/>
      <c r="W2" s="147"/>
      <c r="X2" s="145" t="s">
        <v>84</v>
      </c>
      <c r="Y2" s="146"/>
      <c r="Z2" s="146"/>
      <c r="AA2" s="146"/>
      <c r="AB2" s="147"/>
      <c r="AC2" s="151"/>
      <c r="AD2" s="146"/>
      <c r="AE2" s="146"/>
      <c r="AF2" s="146"/>
      <c r="AG2" s="147"/>
      <c r="AH2" s="145"/>
      <c r="AI2" s="146"/>
      <c r="AJ2" s="146"/>
      <c r="AK2" s="146"/>
      <c r="AL2" s="147"/>
    </row>
    <row r="3" spans="1:38">
      <c r="A3" s="152" t="s">
        <v>49</v>
      </c>
      <c r="B3" s="152"/>
      <c r="C3" s="152"/>
      <c r="D3" s="152"/>
      <c r="E3" s="152"/>
      <c r="F3" s="152"/>
      <c r="G3" s="152"/>
      <c r="H3" s="153" t="s">
        <v>80</v>
      </c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</row>
    <row r="4" spans="1:38">
      <c r="A4" s="130" t="s">
        <v>51</v>
      </c>
      <c r="B4" s="130"/>
      <c r="C4" s="130"/>
      <c r="D4" s="130"/>
      <c r="E4" s="130"/>
      <c r="F4" s="130"/>
      <c r="G4" s="130"/>
      <c r="H4" s="131" t="s">
        <v>139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</row>
    <row r="5" spans="1:38" ht="13.15" customHeight="1">
      <c r="A5" s="130" t="s">
        <v>52</v>
      </c>
      <c r="B5" s="130"/>
      <c r="C5" s="130"/>
      <c r="D5" s="130"/>
      <c r="E5" s="130"/>
      <c r="F5" s="130"/>
      <c r="G5" s="130"/>
      <c r="H5" s="131" t="s">
        <v>138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</row>
    <row r="6" spans="1:38" ht="13.15" customHeight="1">
      <c r="A6" s="132" t="s">
        <v>65</v>
      </c>
      <c r="B6" s="133"/>
      <c r="C6" s="133"/>
      <c r="D6" s="133"/>
      <c r="E6" s="133"/>
      <c r="F6" s="133"/>
      <c r="G6" s="134"/>
      <c r="H6" s="56" t="s">
        <v>183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5"/>
      <c r="B7" s="136"/>
      <c r="C7" s="136"/>
      <c r="D7" s="136"/>
      <c r="E7" s="136"/>
      <c r="F7" s="136"/>
      <c r="G7" s="13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5"/>
      <c r="B8" s="136"/>
      <c r="C8" s="136"/>
      <c r="D8" s="136"/>
      <c r="E8" s="136"/>
      <c r="F8" s="136"/>
      <c r="G8" s="13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5"/>
      <c r="B9" s="136"/>
      <c r="C9" s="136"/>
      <c r="D9" s="136"/>
      <c r="E9" s="136"/>
      <c r="F9" s="136"/>
      <c r="G9" s="13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5"/>
      <c r="B10" s="136"/>
      <c r="C10" s="136"/>
      <c r="D10" s="136"/>
      <c r="E10" s="136"/>
      <c r="F10" s="136"/>
      <c r="G10" s="13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8"/>
      <c r="B11" s="139"/>
      <c r="C11" s="139"/>
      <c r="D11" s="139"/>
      <c r="E11" s="139"/>
      <c r="F11" s="139"/>
      <c r="G11" s="14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0" t="s">
        <v>61</v>
      </c>
      <c r="B12" s="130"/>
      <c r="C12" s="130"/>
      <c r="D12" s="130"/>
      <c r="E12" s="130"/>
      <c r="F12" s="130"/>
      <c r="G12" s="130"/>
      <c r="H12" s="131" t="s">
        <v>184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ht="13.15" customHeight="1">
      <c r="A13" s="130" t="s">
        <v>62</v>
      </c>
      <c r="B13" s="130"/>
      <c r="C13" s="130"/>
      <c r="D13" s="130"/>
      <c r="E13" s="130"/>
      <c r="F13" s="130"/>
      <c r="G13" s="130"/>
      <c r="H13" s="131" t="s">
        <v>188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pans="1:38" ht="13.15" customHeight="1">
      <c r="A14" s="132" t="s">
        <v>41</v>
      </c>
      <c r="B14" s="133"/>
      <c r="C14" s="133"/>
      <c r="D14" s="133"/>
      <c r="E14" s="133"/>
      <c r="F14" s="133"/>
      <c r="G14" s="134"/>
      <c r="H14" s="56" t="s">
        <v>185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5"/>
      <c r="B15" s="136"/>
      <c r="C15" s="136"/>
      <c r="D15" s="136"/>
      <c r="E15" s="136"/>
      <c r="F15" s="136"/>
      <c r="G15" s="13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8"/>
      <c r="B16" s="139"/>
      <c r="C16" s="139"/>
      <c r="D16" s="139"/>
      <c r="E16" s="139"/>
      <c r="F16" s="139"/>
      <c r="G16" s="14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29" t="s">
        <v>42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</row>
    <row r="18" spans="1:38">
      <c r="A18" s="144" t="s">
        <v>45</v>
      </c>
      <c r="B18" s="144"/>
      <c r="C18" s="144" t="s">
        <v>50</v>
      </c>
      <c r="D18" s="144"/>
      <c r="E18" s="144"/>
      <c r="F18" s="144"/>
      <c r="G18" s="144"/>
      <c r="H18" s="144"/>
      <c r="I18" s="144"/>
      <c r="J18" s="144"/>
      <c r="K18" s="144" t="s">
        <v>53</v>
      </c>
      <c r="L18" s="144"/>
      <c r="M18" s="144"/>
      <c r="N18" s="144"/>
      <c r="O18" s="144"/>
      <c r="P18" s="144"/>
      <c r="Q18" s="144"/>
      <c r="R18" s="144"/>
      <c r="S18" s="144" t="s">
        <v>55</v>
      </c>
      <c r="T18" s="144"/>
      <c r="U18" s="144"/>
      <c r="V18" s="144"/>
      <c r="W18" s="144"/>
      <c r="X18" s="144"/>
      <c r="Y18" s="144"/>
      <c r="Z18" s="144"/>
      <c r="AA18" s="144" t="s">
        <v>2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</row>
    <row r="19" spans="1:38">
      <c r="A19" s="141">
        <v>1</v>
      </c>
      <c r="B19" s="141"/>
      <c r="C19" s="131" t="s">
        <v>69</v>
      </c>
      <c r="D19" s="131"/>
      <c r="E19" s="131"/>
      <c r="F19" s="131"/>
      <c r="G19" s="131"/>
      <c r="H19" s="131"/>
      <c r="I19" s="131"/>
      <c r="J19" s="131"/>
      <c r="K19" s="131" t="s">
        <v>99</v>
      </c>
      <c r="L19" s="131"/>
      <c r="M19" s="131"/>
      <c r="N19" s="131"/>
      <c r="O19" s="131"/>
      <c r="P19" s="131"/>
      <c r="Q19" s="131"/>
      <c r="R19" s="131"/>
      <c r="S19" s="131" t="s">
        <v>56</v>
      </c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pans="1:38">
      <c r="A20" s="141">
        <v>2</v>
      </c>
      <c r="B20" s="141"/>
      <c r="C20" s="131" t="s">
        <v>54</v>
      </c>
      <c r="D20" s="131"/>
      <c r="E20" s="131"/>
      <c r="F20" s="131"/>
      <c r="G20" s="131"/>
      <c r="H20" s="131"/>
      <c r="I20" s="131"/>
      <c r="J20" s="131"/>
      <c r="K20" s="131" t="s">
        <v>100</v>
      </c>
      <c r="L20" s="131"/>
      <c r="M20" s="131"/>
      <c r="N20" s="131"/>
      <c r="O20" s="131"/>
      <c r="P20" s="131"/>
      <c r="Q20" s="131"/>
      <c r="R20" s="131"/>
      <c r="S20" s="131" t="s">
        <v>56</v>
      </c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pans="1:38">
      <c r="A21" s="141">
        <v>3</v>
      </c>
      <c r="B21" s="14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</row>
    <row r="22" spans="1:38">
      <c r="A22" s="141">
        <v>4</v>
      </c>
      <c r="B22" s="14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</row>
    <row r="23" spans="1:38">
      <c r="A23" s="154">
        <v>5</v>
      </c>
      <c r="B23" s="154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</row>
    <row r="24" spans="1:38">
      <c r="A24" s="129" t="s">
        <v>67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</row>
    <row r="25" spans="1:38">
      <c r="A25" s="144" t="s">
        <v>45</v>
      </c>
      <c r="B25" s="144"/>
      <c r="C25" s="144" t="s">
        <v>50</v>
      </c>
      <c r="D25" s="144"/>
      <c r="E25" s="144"/>
      <c r="F25" s="144"/>
      <c r="G25" s="144"/>
      <c r="H25" s="144"/>
      <c r="I25" s="144"/>
      <c r="J25" s="144"/>
      <c r="K25" s="144" t="s">
        <v>53</v>
      </c>
      <c r="L25" s="144"/>
      <c r="M25" s="144"/>
      <c r="N25" s="144"/>
      <c r="O25" s="144"/>
      <c r="P25" s="144"/>
      <c r="Q25" s="144"/>
      <c r="R25" s="144"/>
      <c r="S25" s="144" t="s">
        <v>55</v>
      </c>
      <c r="T25" s="144"/>
      <c r="U25" s="144"/>
      <c r="V25" s="144"/>
      <c r="W25" s="144"/>
      <c r="X25" s="144"/>
      <c r="Y25" s="144"/>
      <c r="Z25" s="144"/>
      <c r="AA25" s="144" t="s">
        <v>2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</row>
    <row r="26" spans="1:38">
      <c r="A26" s="141">
        <v>1</v>
      </c>
      <c r="B26" s="141"/>
      <c r="C26" s="131" t="s">
        <v>186</v>
      </c>
      <c r="D26" s="131"/>
      <c r="E26" s="131"/>
      <c r="F26" s="131"/>
      <c r="G26" s="131"/>
      <c r="H26" s="131"/>
      <c r="I26" s="131"/>
      <c r="J26" s="131"/>
      <c r="K26" s="131" t="s">
        <v>187</v>
      </c>
      <c r="L26" s="131"/>
      <c r="M26" s="131"/>
      <c r="N26" s="131"/>
      <c r="O26" s="131"/>
      <c r="P26" s="131"/>
      <c r="Q26" s="131"/>
      <c r="R26" s="131"/>
      <c r="S26" s="131" t="s">
        <v>98</v>
      </c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</row>
    <row r="27" spans="1:38">
      <c r="A27" s="141">
        <v>2</v>
      </c>
      <c r="B27" s="14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</row>
    <row r="28" spans="1:38">
      <c r="A28" s="141">
        <v>3</v>
      </c>
      <c r="B28" s="14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</row>
    <row r="29" spans="1:38">
      <c r="A29" s="141">
        <v>4</v>
      </c>
      <c r="B29" s="14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</row>
    <row r="30" spans="1:38">
      <c r="A30" s="141">
        <v>5</v>
      </c>
      <c r="B30" s="14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38">
      <c r="A31" s="129" t="s">
        <v>64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1:38">
      <c r="B32" s="55" t="s">
        <v>189</v>
      </c>
      <c r="AL32" s="245"/>
    </row>
    <row r="33" spans="1:38">
      <c r="B33" s="55">
        <v>1</v>
      </c>
      <c r="C33" s="55" t="s">
        <v>191</v>
      </c>
      <c r="AL33" s="86"/>
    </row>
    <row r="34" spans="1:38">
      <c r="AL34" s="86"/>
    </row>
    <row r="35" spans="1:38">
      <c r="AL35" s="86"/>
    </row>
    <row r="36" spans="1:38">
      <c r="B36" s="55">
        <v>2</v>
      </c>
      <c r="C36" s="55" t="s">
        <v>192</v>
      </c>
      <c r="AL36" s="86"/>
    </row>
    <row r="37" spans="1:38">
      <c r="C37" s="55" t="s">
        <v>190</v>
      </c>
      <c r="AL37" s="86"/>
    </row>
    <row r="38" spans="1:38">
      <c r="AL38" s="86"/>
    </row>
    <row r="39" spans="1:38">
      <c r="AL39" s="246"/>
    </row>
    <row r="40" spans="1:38" ht="12.75" customHeight="1">
      <c r="A40" s="152" t="s">
        <v>49</v>
      </c>
      <c r="B40" s="152"/>
      <c r="C40" s="152"/>
      <c r="D40" s="152"/>
      <c r="E40" s="152"/>
      <c r="F40" s="152"/>
      <c r="G40" s="152"/>
      <c r="H40" s="153" t="s">
        <v>80</v>
      </c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</row>
    <row r="41" spans="1:38" ht="12.75" customHeight="1">
      <c r="A41" s="130" t="s">
        <v>51</v>
      </c>
      <c r="B41" s="130"/>
      <c r="C41" s="130"/>
      <c r="D41" s="130"/>
      <c r="E41" s="130"/>
      <c r="F41" s="130"/>
      <c r="G41" s="130"/>
      <c r="H41" s="131" t="s">
        <v>139</v>
      </c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</row>
    <row r="42" spans="1:38" ht="12.75" customHeight="1">
      <c r="A42" s="130" t="s">
        <v>52</v>
      </c>
      <c r="B42" s="130"/>
      <c r="C42" s="130"/>
      <c r="D42" s="130"/>
      <c r="E42" s="130"/>
      <c r="F42" s="130"/>
      <c r="G42" s="130"/>
      <c r="H42" s="131" t="s">
        <v>138</v>
      </c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</row>
    <row r="43" spans="1:38" ht="12.75" customHeight="1">
      <c r="A43" s="132" t="s">
        <v>65</v>
      </c>
      <c r="B43" s="133"/>
      <c r="C43" s="133"/>
      <c r="D43" s="133"/>
      <c r="E43" s="133"/>
      <c r="F43" s="133"/>
      <c r="G43" s="134"/>
      <c r="H43" s="56" t="s">
        <v>183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8"/>
    </row>
    <row r="44" spans="1:38" ht="11.25" customHeight="1">
      <c r="A44" s="135"/>
      <c r="B44" s="136"/>
      <c r="C44" s="136"/>
      <c r="D44" s="136"/>
      <c r="E44" s="136"/>
      <c r="F44" s="136"/>
      <c r="G44" s="137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1"/>
    </row>
    <row r="45" spans="1:38" ht="12.75" customHeight="1">
      <c r="A45" s="135"/>
      <c r="B45" s="136"/>
      <c r="C45" s="136"/>
      <c r="D45" s="136"/>
      <c r="E45" s="136"/>
      <c r="F45" s="136"/>
      <c r="G45" s="137"/>
      <c r="H45" s="59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1"/>
    </row>
    <row r="46" spans="1:38" ht="12.75" customHeight="1">
      <c r="A46" s="135"/>
      <c r="B46" s="136"/>
      <c r="C46" s="136"/>
      <c r="D46" s="136"/>
      <c r="E46" s="136"/>
      <c r="F46" s="136"/>
      <c r="G46" s="137"/>
      <c r="H46" s="59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1"/>
    </row>
    <row r="47" spans="1:38">
      <c r="A47" s="135"/>
      <c r="B47" s="136"/>
      <c r="C47" s="136"/>
      <c r="D47" s="136"/>
      <c r="E47" s="136"/>
      <c r="F47" s="136"/>
      <c r="G47" s="137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1"/>
    </row>
    <row r="48" spans="1:38" ht="13.15" customHeight="1">
      <c r="A48" s="138"/>
      <c r="B48" s="139"/>
      <c r="C48" s="139"/>
      <c r="D48" s="139"/>
      <c r="E48" s="139"/>
      <c r="F48" s="139"/>
      <c r="G48" s="140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4"/>
    </row>
    <row r="49" spans="1:38" ht="13.15" customHeight="1">
      <c r="A49" s="130" t="s">
        <v>61</v>
      </c>
      <c r="B49" s="130"/>
      <c r="C49" s="130"/>
      <c r="D49" s="130"/>
      <c r="E49" s="130"/>
      <c r="F49" s="130"/>
      <c r="G49" s="130"/>
      <c r="H49" s="131" t="s">
        <v>179</v>
      </c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</row>
    <row r="50" spans="1:38" ht="13.15" customHeight="1">
      <c r="A50" s="130" t="s">
        <v>62</v>
      </c>
      <c r="B50" s="130"/>
      <c r="C50" s="130"/>
      <c r="D50" s="130"/>
      <c r="E50" s="130"/>
      <c r="F50" s="130"/>
      <c r="G50" s="130"/>
      <c r="H50" s="131" t="s">
        <v>182</v>
      </c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</row>
    <row r="51" spans="1:38">
      <c r="A51" s="132" t="s">
        <v>41</v>
      </c>
      <c r="B51" s="133"/>
      <c r="C51" s="133"/>
      <c r="D51" s="133"/>
      <c r="E51" s="133"/>
      <c r="F51" s="133"/>
      <c r="G51" s="134"/>
      <c r="H51" s="56" t="s">
        <v>181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8"/>
    </row>
    <row r="52" spans="1:38">
      <c r="A52" s="135"/>
      <c r="B52" s="136"/>
      <c r="C52" s="136"/>
      <c r="D52" s="136"/>
      <c r="E52" s="136"/>
      <c r="F52" s="136"/>
      <c r="G52" s="137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1"/>
    </row>
    <row r="53" spans="1:38">
      <c r="A53" s="138"/>
      <c r="B53" s="139"/>
      <c r="C53" s="139"/>
      <c r="D53" s="139"/>
      <c r="E53" s="139"/>
      <c r="F53" s="139"/>
      <c r="G53" s="140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4"/>
    </row>
    <row r="54" spans="1:38">
      <c r="A54" s="129" t="s">
        <v>42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</row>
    <row r="55" spans="1:38">
      <c r="A55" s="144" t="s">
        <v>45</v>
      </c>
      <c r="B55" s="144"/>
      <c r="C55" s="144" t="s">
        <v>50</v>
      </c>
      <c r="D55" s="144"/>
      <c r="E55" s="144"/>
      <c r="F55" s="144"/>
      <c r="G55" s="144"/>
      <c r="H55" s="144"/>
      <c r="I55" s="144"/>
      <c r="J55" s="144"/>
      <c r="K55" s="144" t="s">
        <v>53</v>
      </c>
      <c r="L55" s="144"/>
      <c r="M55" s="144"/>
      <c r="N55" s="144"/>
      <c r="O55" s="144"/>
      <c r="P55" s="144"/>
      <c r="Q55" s="144"/>
      <c r="R55" s="144"/>
      <c r="S55" s="144" t="s">
        <v>55</v>
      </c>
      <c r="T55" s="144"/>
      <c r="U55" s="144"/>
      <c r="V55" s="144"/>
      <c r="W55" s="144"/>
      <c r="X55" s="144"/>
      <c r="Y55" s="144"/>
      <c r="Z55" s="144"/>
      <c r="AA55" s="144" t="s">
        <v>2</v>
      </c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</row>
    <row r="56" spans="1:38">
      <c r="A56" s="141">
        <v>1</v>
      </c>
      <c r="B56" s="141"/>
      <c r="C56" s="131" t="s">
        <v>98</v>
      </c>
      <c r="D56" s="131"/>
      <c r="E56" s="131"/>
      <c r="F56" s="131"/>
      <c r="G56" s="131"/>
      <c r="H56" s="131"/>
      <c r="I56" s="131"/>
      <c r="J56" s="131"/>
      <c r="K56" s="131" t="s">
        <v>199</v>
      </c>
      <c r="L56" s="131"/>
      <c r="M56" s="131"/>
      <c r="N56" s="131"/>
      <c r="O56" s="131"/>
      <c r="P56" s="131"/>
      <c r="Q56" s="131"/>
      <c r="R56" s="131"/>
      <c r="S56" s="131" t="s">
        <v>198</v>
      </c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</row>
    <row r="57" spans="1:38">
      <c r="A57" s="141">
        <v>2</v>
      </c>
      <c r="B57" s="14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</row>
    <row r="58" spans="1:38">
      <c r="A58" s="141">
        <v>3</v>
      </c>
      <c r="B58" s="14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</row>
    <row r="59" spans="1:38">
      <c r="A59" s="141">
        <v>4</v>
      </c>
      <c r="B59" s="14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</row>
    <row r="60" spans="1:38">
      <c r="A60" s="154">
        <v>5</v>
      </c>
      <c r="B60" s="154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</row>
    <row r="61" spans="1:38">
      <c r="A61" s="129" t="s">
        <v>67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</row>
    <row r="62" spans="1:38">
      <c r="A62" s="144" t="s">
        <v>45</v>
      </c>
      <c r="B62" s="144"/>
      <c r="C62" s="144" t="s">
        <v>50</v>
      </c>
      <c r="D62" s="144"/>
      <c r="E62" s="144"/>
      <c r="F62" s="144"/>
      <c r="G62" s="144"/>
      <c r="H62" s="144"/>
      <c r="I62" s="144"/>
      <c r="J62" s="144"/>
      <c r="K62" s="144" t="s">
        <v>53</v>
      </c>
      <c r="L62" s="144"/>
      <c r="M62" s="144"/>
      <c r="N62" s="144"/>
      <c r="O62" s="144"/>
      <c r="P62" s="144"/>
      <c r="Q62" s="144"/>
      <c r="R62" s="144"/>
      <c r="S62" s="144" t="s">
        <v>55</v>
      </c>
      <c r="T62" s="144"/>
      <c r="U62" s="144"/>
      <c r="V62" s="144"/>
      <c r="W62" s="144"/>
      <c r="X62" s="144"/>
      <c r="Y62" s="144"/>
      <c r="Z62" s="144"/>
      <c r="AA62" s="144" t="s">
        <v>2</v>
      </c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</row>
    <row r="63" spans="1:38">
      <c r="A63" s="141">
        <v>1</v>
      </c>
      <c r="B63" s="141"/>
      <c r="C63" s="131" t="s">
        <v>126</v>
      </c>
      <c r="D63" s="131"/>
      <c r="E63" s="131"/>
      <c r="F63" s="131"/>
      <c r="G63" s="131"/>
      <c r="H63" s="131"/>
      <c r="I63" s="131"/>
      <c r="J63" s="131"/>
      <c r="K63" s="131" t="s">
        <v>128</v>
      </c>
      <c r="L63" s="131"/>
      <c r="M63" s="131"/>
      <c r="N63" s="131"/>
      <c r="O63" s="131"/>
      <c r="P63" s="131"/>
      <c r="Q63" s="131"/>
      <c r="R63" s="131"/>
      <c r="S63" s="131" t="s">
        <v>98</v>
      </c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</row>
    <row r="64" spans="1:38">
      <c r="A64" s="141">
        <v>2</v>
      </c>
      <c r="B64" s="14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</row>
    <row r="65" spans="1:38">
      <c r="A65" s="141">
        <v>3</v>
      </c>
      <c r="B65" s="14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</row>
    <row r="66" spans="1:38">
      <c r="A66" s="141">
        <v>4</v>
      </c>
      <c r="B66" s="14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</row>
    <row r="67" spans="1:38">
      <c r="A67" s="141">
        <v>5</v>
      </c>
      <c r="B67" s="14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</row>
    <row r="68" spans="1:38">
      <c r="A68" s="129" t="s">
        <v>64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</row>
    <row r="69" spans="1:38">
      <c r="A69" s="66"/>
      <c r="B69" s="67" t="s">
        <v>122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70"/>
    </row>
    <row r="70" spans="1:38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70"/>
    </row>
    <row r="71" spans="1:38">
      <c r="A71" s="66"/>
      <c r="B71" s="67" t="s">
        <v>66</v>
      </c>
      <c r="C71" s="67" t="s">
        <v>209</v>
      </c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70"/>
    </row>
    <row r="72" spans="1:38">
      <c r="AG72" s="67"/>
      <c r="AH72" s="67"/>
      <c r="AI72" s="67"/>
      <c r="AJ72" s="67"/>
      <c r="AK72" s="67"/>
      <c r="AL72" s="70"/>
    </row>
    <row r="73" spans="1:38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70"/>
    </row>
    <row r="74" spans="1:38">
      <c r="A74" s="66"/>
      <c r="B74" s="67" t="s">
        <v>200</v>
      </c>
      <c r="C74" s="67" t="s">
        <v>210</v>
      </c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70"/>
    </row>
    <row r="75" spans="1:38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70"/>
    </row>
    <row r="76" spans="1:38">
      <c r="A76" s="66"/>
      <c r="B76" s="67" t="s">
        <v>211</v>
      </c>
      <c r="C76" s="67" t="s">
        <v>212</v>
      </c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70"/>
    </row>
    <row r="77" spans="1:38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70"/>
    </row>
    <row r="78" spans="1:38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70"/>
    </row>
    <row r="79" spans="1:38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3"/>
    </row>
    <row r="89" spans="1:4">
      <c r="A89" s="65"/>
      <c r="D89" s="65"/>
    </row>
  </sheetData>
  <mergeCells count="162">
    <mergeCell ref="A31:AL31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4:AL24"/>
    <mergeCell ref="A25:B25"/>
    <mergeCell ref="C25:J25"/>
    <mergeCell ref="K25:R25"/>
    <mergeCell ref="S25:Z25"/>
    <mergeCell ref="AA25:AL25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  <mergeCell ref="A21:B21"/>
    <mergeCell ref="C21:J21"/>
    <mergeCell ref="K21:R21"/>
    <mergeCell ref="S21:Z21"/>
    <mergeCell ref="AA21:AL21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14:G16"/>
    <mergeCell ref="A17:AL17"/>
    <mergeCell ref="A18:B18"/>
    <mergeCell ref="C18:J18"/>
    <mergeCell ref="K18:R18"/>
    <mergeCell ref="S18:Z18"/>
    <mergeCell ref="AA18:AL18"/>
    <mergeCell ref="A6:G11"/>
    <mergeCell ref="A12:G12"/>
    <mergeCell ref="H12:AL12"/>
    <mergeCell ref="A13:G13"/>
    <mergeCell ref="H13:AL13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51:G53"/>
    <mergeCell ref="A40:G40"/>
    <mergeCell ref="H40:AL40"/>
    <mergeCell ref="A41:G41"/>
    <mergeCell ref="H41:AL41"/>
    <mergeCell ref="A42:G42"/>
    <mergeCell ref="H42:AL42"/>
    <mergeCell ref="A43:G48"/>
    <mergeCell ref="A49:G49"/>
    <mergeCell ref="H49:AL49"/>
    <mergeCell ref="A50:G50"/>
    <mergeCell ref="H50:AL50"/>
    <mergeCell ref="A54:AL54"/>
    <mergeCell ref="A55:B55"/>
    <mergeCell ref="C55:J55"/>
    <mergeCell ref="K55:R55"/>
    <mergeCell ref="S55:Z55"/>
    <mergeCell ref="AA55:AL55"/>
    <mergeCell ref="A57:B57"/>
    <mergeCell ref="C57:J57"/>
    <mergeCell ref="K57:R57"/>
    <mergeCell ref="S57:Z57"/>
    <mergeCell ref="AA57:AL57"/>
    <mergeCell ref="A56:B56"/>
    <mergeCell ref="C56:J56"/>
    <mergeCell ref="K56:R56"/>
    <mergeCell ref="S56:Z56"/>
    <mergeCell ref="AA56:AL56"/>
    <mergeCell ref="A61:AL61"/>
    <mergeCell ref="A58:B58"/>
    <mergeCell ref="C58:J58"/>
    <mergeCell ref="K58:R58"/>
    <mergeCell ref="S58:Z58"/>
    <mergeCell ref="AA58:AL58"/>
    <mergeCell ref="A59:B59"/>
    <mergeCell ref="C59:J59"/>
    <mergeCell ref="K59:R59"/>
    <mergeCell ref="S59:Z59"/>
    <mergeCell ref="AA59:AL59"/>
    <mergeCell ref="A60:B60"/>
    <mergeCell ref="C60:J60"/>
    <mergeCell ref="K60:R60"/>
    <mergeCell ref="S60:Z60"/>
    <mergeCell ref="AA60:AL60"/>
    <mergeCell ref="A63:B63"/>
    <mergeCell ref="C63:J63"/>
    <mergeCell ref="K63:R63"/>
    <mergeCell ref="S63:Z63"/>
    <mergeCell ref="AA63:AL63"/>
    <mergeCell ref="A62:B62"/>
    <mergeCell ref="C62:J62"/>
    <mergeCell ref="K62:R62"/>
    <mergeCell ref="S62:Z62"/>
    <mergeCell ref="AA62:AL62"/>
    <mergeCell ref="A65:B65"/>
    <mergeCell ref="C65:J65"/>
    <mergeCell ref="K65:R65"/>
    <mergeCell ref="S65:Z65"/>
    <mergeCell ref="AA65:AL65"/>
    <mergeCell ref="A64:B64"/>
    <mergeCell ref="C64:J64"/>
    <mergeCell ref="K64:R64"/>
    <mergeCell ref="S64:Z64"/>
    <mergeCell ref="AA64:AL64"/>
    <mergeCell ref="A68:AL68"/>
    <mergeCell ref="A66:B66"/>
    <mergeCell ref="C66:J66"/>
    <mergeCell ref="K66:R66"/>
    <mergeCell ref="S66:Z66"/>
    <mergeCell ref="AA66:AL66"/>
    <mergeCell ref="A67:B67"/>
    <mergeCell ref="C67:J67"/>
    <mergeCell ref="K67:R67"/>
    <mergeCell ref="S67:Z67"/>
    <mergeCell ref="AA67:AL67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5"/>
  <sheetViews>
    <sheetView tabSelected="1" topLeftCell="A178" workbookViewId="0">
      <selection activeCell="X2" sqref="X2:AB2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8" t="s">
        <v>43</v>
      </c>
      <c r="B1" s="149"/>
      <c r="C1" s="149"/>
      <c r="D1" s="149"/>
      <c r="E1" s="149"/>
      <c r="F1" s="149"/>
      <c r="G1" s="149"/>
      <c r="H1" s="150"/>
      <c r="I1" s="148" t="s">
        <v>39</v>
      </c>
      <c r="J1" s="149"/>
      <c r="K1" s="149"/>
      <c r="L1" s="149"/>
      <c r="M1" s="149"/>
      <c r="N1" s="149"/>
      <c r="O1" s="149"/>
      <c r="P1" s="149"/>
      <c r="Q1" s="149"/>
      <c r="R1" s="150"/>
      <c r="S1" s="148" t="s">
        <v>44</v>
      </c>
      <c r="T1" s="149"/>
      <c r="U1" s="149"/>
      <c r="V1" s="149"/>
      <c r="W1" s="150"/>
      <c r="X1" s="148" t="s">
        <v>46</v>
      </c>
      <c r="Y1" s="149"/>
      <c r="Z1" s="149"/>
      <c r="AA1" s="149"/>
      <c r="AB1" s="150"/>
      <c r="AC1" s="148" t="s">
        <v>47</v>
      </c>
      <c r="AD1" s="149"/>
      <c r="AE1" s="149"/>
      <c r="AF1" s="149"/>
      <c r="AG1" s="150"/>
      <c r="AH1" s="148" t="s">
        <v>48</v>
      </c>
      <c r="AI1" s="149"/>
      <c r="AJ1" s="149"/>
      <c r="AK1" s="149"/>
      <c r="AL1" s="150"/>
    </row>
    <row r="2" spans="1:38">
      <c r="A2" s="145" t="s">
        <v>81</v>
      </c>
      <c r="B2" s="146"/>
      <c r="C2" s="146"/>
      <c r="D2" s="146"/>
      <c r="E2" s="146"/>
      <c r="F2" s="146"/>
      <c r="G2" s="146"/>
      <c r="H2" s="147"/>
      <c r="I2" s="145" t="s">
        <v>40</v>
      </c>
      <c r="J2" s="146"/>
      <c r="K2" s="146"/>
      <c r="L2" s="146"/>
      <c r="M2" s="146"/>
      <c r="N2" s="146"/>
      <c r="O2" s="146"/>
      <c r="P2" s="146"/>
      <c r="Q2" s="146"/>
      <c r="R2" s="147"/>
      <c r="S2" s="151">
        <v>45082</v>
      </c>
      <c r="T2" s="146"/>
      <c r="U2" s="146"/>
      <c r="V2" s="146"/>
      <c r="W2" s="147"/>
      <c r="X2" s="145" t="s">
        <v>84</v>
      </c>
      <c r="Y2" s="146"/>
      <c r="Z2" s="146"/>
      <c r="AA2" s="146"/>
      <c r="AB2" s="147"/>
      <c r="AC2" s="151"/>
      <c r="AD2" s="146"/>
      <c r="AE2" s="146"/>
      <c r="AF2" s="146"/>
      <c r="AG2" s="147"/>
      <c r="AH2" s="145"/>
      <c r="AI2" s="146"/>
      <c r="AJ2" s="146"/>
      <c r="AK2" s="146"/>
      <c r="AL2" s="147"/>
    </row>
    <row r="3" spans="1:38">
      <c r="A3" s="152" t="s">
        <v>49</v>
      </c>
      <c r="B3" s="152"/>
      <c r="C3" s="152"/>
      <c r="D3" s="152"/>
      <c r="E3" s="152"/>
      <c r="F3" s="152"/>
      <c r="G3" s="152"/>
      <c r="H3" s="153" t="s">
        <v>82</v>
      </c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</row>
    <row r="4" spans="1:38">
      <c r="A4" s="130" t="s">
        <v>51</v>
      </c>
      <c r="B4" s="130"/>
      <c r="C4" s="130"/>
      <c r="D4" s="130"/>
      <c r="E4" s="130"/>
      <c r="F4" s="130"/>
      <c r="G4" s="130"/>
      <c r="H4" s="131" t="s">
        <v>140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</row>
    <row r="5" spans="1:38" ht="13.15" customHeight="1">
      <c r="A5" s="130" t="s">
        <v>52</v>
      </c>
      <c r="B5" s="130"/>
      <c r="C5" s="130"/>
      <c r="D5" s="130"/>
      <c r="E5" s="130"/>
      <c r="F5" s="130"/>
      <c r="G5" s="130"/>
      <c r="H5" s="131" t="s">
        <v>149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</row>
    <row r="6" spans="1:38" ht="13.15" customHeight="1">
      <c r="A6" s="132" t="s">
        <v>65</v>
      </c>
      <c r="B6" s="133"/>
      <c r="C6" s="133"/>
      <c r="D6" s="133"/>
      <c r="E6" s="133"/>
      <c r="F6" s="133"/>
      <c r="G6" s="134"/>
      <c r="H6" s="56" t="s">
        <v>150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5"/>
      <c r="B7" s="136"/>
      <c r="C7" s="136"/>
      <c r="D7" s="136"/>
      <c r="E7" s="136"/>
      <c r="F7" s="136"/>
      <c r="G7" s="13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5"/>
      <c r="B8" s="136"/>
      <c r="C8" s="136"/>
      <c r="D8" s="136"/>
      <c r="E8" s="136"/>
      <c r="F8" s="136"/>
      <c r="G8" s="13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5"/>
      <c r="B9" s="136"/>
      <c r="C9" s="136"/>
      <c r="D9" s="136"/>
      <c r="E9" s="136"/>
      <c r="F9" s="136"/>
      <c r="G9" s="13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5"/>
      <c r="B10" s="136"/>
      <c r="C10" s="136"/>
      <c r="D10" s="136"/>
      <c r="E10" s="136"/>
      <c r="F10" s="136"/>
      <c r="G10" s="13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8"/>
      <c r="B11" s="139"/>
      <c r="C11" s="139"/>
      <c r="D11" s="139"/>
      <c r="E11" s="139"/>
      <c r="F11" s="139"/>
      <c r="G11" s="14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0" t="s">
        <v>61</v>
      </c>
      <c r="B12" s="130"/>
      <c r="C12" s="130"/>
      <c r="D12" s="130"/>
      <c r="E12" s="130"/>
      <c r="F12" s="130"/>
      <c r="G12" s="130"/>
      <c r="H12" s="131" t="s">
        <v>148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ht="13.15" customHeight="1">
      <c r="A13" s="130" t="s">
        <v>62</v>
      </c>
      <c r="B13" s="130"/>
      <c r="C13" s="130"/>
      <c r="D13" s="130"/>
      <c r="E13" s="130"/>
      <c r="F13" s="130"/>
      <c r="G13" s="130"/>
      <c r="H13" s="131" t="s">
        <v>147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pans="1:38" ht="13.15" customHeight="1">
      <c r="A14" s="132" t="s">
        <v>41</v>
      </c>
      <c r="B14" s="133"/>
      <c r="C14" s="133"/>
      <c r="D14" s="133"/>
      <c r="E14" s="133"/>
      <c r="F14" s="133"/>
      <c r="G14" s="134"/>
      <c r="H14" s="56" t="s">
        <v>155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5"/>
      <c r="B15" s="136"/>
      <c r="C15" s="136"/>
      <c r="D15" s="136"/>
      <c r="E15" s="136"/>
      <c r="F15" s="136"/>
      <c r="G15" s="13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8"/>
      <c r="B16" s="139"/>
      <c r="C16" s="139"/>
      <c r="D16" s="139"/>
      <c r="E16" s="139"/>
      <c r="F16" s="139"/>
      <c r="G16" s="14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29" t="s">
        <v>42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</row>
    <row r="18" spans="1:38">
      <c r="A18" s="144" t="s">
        <v>45</v>
      </c>
      <c r="B18" s="144"/>
      <c r="C18" s="144" t="s">
        <v>50</v>
      </c>
      <c r="D18" s="144"/>
      <c r="E18" s="144"/>
      <c r="F18" s="144"/>
      <c r="G18" s="144"/>
      <c r="H18" s="144"/>
      <c r="I18" s="144"/>
      <c r="J18" s="144"/>
      <c r="K18" s="144" t="s">
        <v>53</v>
      </c>
      <c r="L18" s="144"/>
      <c r="M18" s="144"/>
      <c r="N18" s="144"/>
      <c r="O18" s="144"/>
      <c r="P18" s="144"/>
      <c r="Q18" s="144"/>
      <c r="R18" s="144"/>
      <c r="S18" s="144" t="s">
        <v>55</v>
      </c>
      <c r="T18" s="144"/>
      <c r="U18" s="144"/>
      <c r="V18" s="144"/>
      <c r="W18" s="144"/>
      <c r="X18" s="144"/>
      <c r="Y18" s="144"/>
      <c r="Z18" s="144"/>
      <c r="AA18" s="144" t="s">
        <v>2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</row>
    <row r="19" spans="1:38">
      <c r="A19" s="141">
        <v>1</v>
      </c>
      <c r="B19" s="14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pans="1:38">
      <c r="A20" s="141">
        <v>2</v>
      </c>
      <c r="B20" s="14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pans="1:38">
      <c r="A21" s="141">
        <v>3</v>
      </c>
      <c r="B21" s="14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</row>
    <row r="22" spans="1:38">
      <c r="A22" s="141">
        <v>4</v>
      </c>
      <c r="B22" s="14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</row>
    <row r="23" spans="1:38">
      <c r="A23" s="154">
        <v>5</v>
      </c>
      <c r="B23" s="154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</row>
    <row r="24" spans="1:38">
      <c r="A24" s="129" t="s">
        <v>67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</row>
    <row r="25" spans="1:38">
      <c r="A25" s="144" t="s">
        <v>45</v>
      </c>
      <c r="B25" s="144"/>
      <c r="C25" s="144" t="s">
        <v>50</v>
      </c>
      <c r="D25" s="144"/>
      <c r="E25" s="144"/>
      <c r="F25" s="144"/>
      <c r="G25" s="144"/>
      <c r="H25" s="144"/>
      <c r="I25" s="144"/>
      <c r="J25" s="144"/>
      <c r="K25" s="144" t="s">
        <v>53</v>
      </c>
      <c r="L25" s="144"/>
      <c r="M25" s="144"/>
      <c r="N25" s="144"/>
      <c r="O25" s="144"/>
      <c r="P25" s="144"/>
      <c r="Q25" s="144"/>
      <c r="R25" s="144"/>
      <c r="S25" s="144" t="s">
        <v>55</v>
      </c>
      <c r="T25" s="144"/>
      <c r="U25" s="144"/>
      <c r="V25" s="144"/>
      <c r="W25" s="144"/>
      <c r="X25" s="144"/>
      <c r="Y25" s="144"/>
      <c r="Z25" s="144"/>
      <c r="AA25" s="144" t="s">
        <v>2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</row>
    <row r="26" spans="1:38">
      <c r="A26" s="141">
        <v>1</v>
      </c>
      <c r="B26" s="14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</row>
    <row r="27" spans="1:38">
      <c r="A27" s="141">
        <v>2</v>
      </c>
      <c r="B27" s="14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</row>
    <row r="28" spans="1:38">
      <c r="A28" s="141">
        <v>3</v>
      </c>
      <c r="B28" s="14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</row>
    <row r="29" spans="1:38">
      <c r="A29" s="141">
        <v>4</v>
      </c>
      <c r="B29" s="14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</row>
    <row r="30" spans="1:38">
      <c r="A30" s="141">
        <v>5</v>
      </c>
      <c r="B30" s="14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38">
      <c r="A31" s="129" t="s">
        <v>64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/>
      <c r="C33" s="67" t="s">
        <v>146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/>
      <c r="D34" s="67" t="s">
        <v>156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>
      <c r="A36" s="152" t="s">
        <v>49</v>
      </c>
      <c r="B36" s="152"/>
      <c r="C36" s="152"/>
      <c r="D36" s="152"/>
      <c r="E36" s="152"/>
      <c r="F36" s="152"/>
      <c r="G36" s="152"/>
      <c r="H36" s="153" t="s">
        <v>82</v>
      </c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</row>
    <row r="37" spans="1:38">
      <c r="A37" s="130" t="s">
        <v>51</v>
      </c>
      <c r="B37" s="130"/>
      <c r="C37" s="130"/>
      <c r="D37" s="130"/>
      <c r="E37" s="130"/>
      <c r="F37" s="130"/>
      <c r="G37" s="130"/>
      <c r="H37" s="131" t="s">
        <v>140</v>
      </c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</row>
    <row r="38" spans="1:38" ht="13.15" customHeight="1">
      <c r="A38" s="130" t="s">
        <v>52</v>
      </c>
      <c r="B38" s="130"/>
      <c r="C38" s="130"/>
      <c r="D38" s="130"/>
      <c r="E38" s="130"/>
      <c r="F38" s="130"/>
      <c r="G38" s="130"/>
      <c r="H38" s="131" t="s">
        <v>141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</row>
    <row r="39" spans="1:38" ht="13.15" customHeight="1">
      <c r="A39" s="132" t="s">
        <v>65</v>
      </c>
      <c r="B39" s="133"/>
      <c r="C39" s="133"/>
      <c r="D39" s="133"/>
      <c r="E39" s="133"/>
      <c r="F39" s="133"/>
      <c r="G39" s="134"/>
      <c r="H39" s="56" t="s">
        <v>150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8"/>
    </row>
    <row r="40" spans="1:38" ht="13.15" customHeight="1">
      <c r="A40" s="135"/>
      <c r="B40" s="136"/>
      <c r="C40" s="136"/>
      <c r="D40" s="136"/>
      <c r="E40" s="136"/>
      <c r="F40" s="136"/>
      <c r="G40" s="137"/>
      <c r="H40" s="59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1"/>
    </row>
    <row r="41" spans="1:38" ht="13.15" customHeight="1">
      <c r="A41" s="135"/>
      <c r="B41" s="136"/>
      <c r="C41" s="136"/>
      <c r="D41" s="136"/>
      <c r="E41" s="136"/>
      <c r="F41" s="136"/>
      <c r="G41" s="137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1"/>
    </row>
    <row r="42" spans="1:38" ht="13.15" customHeight="1">
      <c r="A42" s="135"/>
      <c r="B42" s="136"/>
      <c r="C42" s="136"/>
      <c r="D42" s="136"/>
      <c r="E42" s="136"/>
      <c r="F42" s="136"/>
      <c r="G42" s="137"/>
      <c r="H42" s="5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1"/>
    </row>
    <row r="43" spans="1:38" ht="13.15" customHeight="1">
      <c r="A43" s="135"/>
      <c r="B43" s="136"/>
      <c r="C43" s="136"/>
      <c r="D43" s="136"/>
      <c r="E43" s="136"/>
      <c r="F43" s="136"/>
      <c r="G43" s="137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1"/>
    </row>
    <row r="44" spans="1:38" ht="13.15" customHeight="1">
      <c r="A44" s="138"/>
      <c r="B44" s="139"/>
      <c r="C44" s="139"/>
      <c r="D44" s="139"/>
      <c r="E44" s="139"/>
      <c r="F44" s="139"/>
      <c r="G44" s="140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4"/>
    </row>
    <row r="45" spans="1:38">
      <c r="A45" s="130" t="s">
        <v>61</v>
      </c>
      <c r="B45" s="130"/>
      <c r="C45" s="130"/>
      <c r="D45" s="130"/>
      <c r="E45" s="130"/>
      <c r="F45" s="130"/>
      <c r="G45" s="130"/>
      <c r="H45" s="131" t="s">
        <v>151</v>
      </c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</row>
    <row r="46" spans="1:38" ht="13.15" customHeight="1">
      <c r="A46" s="130" t="s">
        <v>62</v>
      </c>
      <c r="B46" s="130"/>
      <c r="C46" s="130"/>
      <c r="D46" s="130"/>
      <c r="E46" s="130"/>
      <c r="F46" s="130"/>
      <c r="G46" s="130"/>
      <c r="H46" s="131" t="s">
        <v>153</v>
      </c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</row>
    <row r="47" spans="1:38" ht="13.15" customHeight="1">
      <c r="A47" s="132" t="s">
        <v>41</v>
      </c>
      <c r="B47" s="133"/>
      <c r="C47" s="133"/>
      <c r="D47" s="133"/>
      <c r="E47" s="133"/>
      <c r="F47" s="133"/>
      <c r="G47" s="134"/>
      <c r="H47" s="56" t="s">
        <v>154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8"/>
    </row>
    <row r="48" spans="1:38" ht="13.15" customHeight="1">
      <c r="A48" s="135"/>
      <c r="B48" s="136"/>
      <c r="C48" s="136"/>
      <c r="D48" s="136"/>
      <c r="E48" s="136"/>
      <c r="F48" s="136"/>
      <c r="G48" s="137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1"/>
    </row>
    <row r="49" spans="1:38" ht="13.15" customHeight="1">
      <c r="A49" s="138"/>
      <c r="B49" s="139"/>
      <c r="C49" s="139"/>
      <c r="D49" s="139"/>
      <c r="E49" s="139"/>
      <c r="F49" s="139"/>
      <c r="G49" s="140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4"/>
    </row>
    <row r="50" spans="1:38">
      <c r="A50" s="129" t="s">
        <v>42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</row>
    <row r="51" spans="1:38">
      <c r="A51" s="144" t="s">
        <v>45</v>
      </c>
      <c r="B51" s="144"/>
      <c r="C51" s="144" t="s">
        <v>50</v>
      </c>
      <c r="D51" s="144"/>
      <c r="E51" s="144"/>
      <c r="F51" s="144"/>
      <c r="G51" s="144"/>
      <c r="H51" s="144"/>
      <c r="I51" s="144"/>
      <c r="J51" s="144"/>
      <c r="K51" s="144" t="s">
        <v>53</v>
      </c>
      <c r="L51" s="144"/>
      <c r="M51" s="144"/>
      <c r="N51" s="144"/>
      <c r="O51" s="144"/>
      <c r="P51" s="144"/>
      <c r="Q51" s="144"/>
      <c r="R51" s="144"/>
      <c r="S51" s="144" t="s">
        <v>55</v>
      </c>
      <c r="T51" s="144"/>
      <c r="U51" s="144"/>
      <c r="V51" s="144"/>
      <c r="W51" s="144"/>
      <c r="X51" s="144"/>
      <c r="Y51" s="144"/>
      <c r="Z51" s="144"/>
      <c r="AA51" s="144" t="s">
        <v>2</v>
      </c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</row>
    <row r="52" spans="1:38">
      <c r="A52" s="141">
        <v>1</v>
      </c>
      <c r="B52" s="14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</row>
    <row r="53" spans="1:38">
      <c r="A53" s="141">
        <v>2</v>
      </c>
      <c r="B53" s="14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</row>
    <row r="54" spans="1:38">
      <c r="A54" s="141">
        <v>3</v>
      </c>
      <c r="B54" s="14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</row>
    <row r="55" spans="1:38">
      <c r="A55" s="141">
        <v>4</v>
      </c>
      <c r="B55" s="14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</row>
    <row r="56" spans="1:38">
      <c r="A56" s="154">
        <v>5</v>
      </c>
      <c r="B56" s="154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</row>
    <row r="57" spans="1:38">
      <c r="A57" s="129" t="s">
        <v>67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</row>
    <row r="58" spans="1:38">
      <c r="A58" s="144" t="s">
        <v>45</v>
      </c>
      <c r="B58" s="144"/>
      <c r="C58" s="144" t="s">
        <v>50</v>
      </c>
      <c r="D58" s="144"/>
      <c r="E58" s="144"/>
      <c r="F58" s="144"/>
      <c r="G58" s="144"/>
      <c r="H58" s="144"/>
      <c r="I58" s="144"/>
      <c r="J58" s="144"/>
      <c r="K58" s="144" t="s">
        <v>53</v>
      </c>
      <c r="L58" s="144"/>
      <c r="M58" s="144"/>
      <c r="N58" s="144"/>
      <c r="O58" s="144"/>
      <c r="P58" s="144"/>
      <c r="Q58" s="144"/>
      <c r="R58" s="144"/>
      <c r="S58" s="144" t="s">
        <v>55</v>
      </c>
      <c r="T58" s="144"/>
      <c r="U58" s="144"/>
      <c r="V58" s="144"/>
      <c r="W58" s="144"/>
      <c r="X58" s="144"/>
      <c r="Y58" s="144"/>
      <c r="Z58" s="144"/>
      <c r="AA58" s="144" t="s">
        <v>2</v>
      </c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</row>
    <row r="59" spans="1:38">
      <c r="A59" s="141">
        <v>1</v>
      </c>
      <c r="B59" s="14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</row>
    <row r="60" spans="1:38">
      <c r="A60" s="141">
        <v>2</v>
      </c>
      <c r="B60" s="14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</row>
    <row r="61" spans="1:38">
      <c r="A61" s="141">
        <v>3</v>
      </c>
      <c r="B61" s="14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</row>
    <row r="62" spans="1:38">
      <c r="A62" s="141">
        <v>4</v>
      </c>
      <c r="B62" s="14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</row>
    <row r="63" spans="1:38">
      <c r="A63" s="141">
        <v>5</v>
      </c>
      <c r="B63" s="14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</row>
    <row r="64" spans="1:38">
      <c r="A64" s="129" t="s">
        <v>64</v>
      </c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</row>
    <row r="65" spans="1:38" ht="12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70"/>
    </row>
    <row r="66" spans="1:38" ht="12.75" customHeight="1">
      <c r="A66" s="66"/>
      <c r="B66" s="67"/>
      <c r="C66" s="67" t="s">
        <v>152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70"/>
    </row>
    <row r="67" spans="1:38" ht="12.75" customHeight="1">
      <c r="A67" s="66"/>
      <c r="B67" s="67"/>
      <c r="C67" s="67" t="s">
        <v>105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70"/>
    </row>
    <row r="68" spans="1:38" ht="12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70"/>
    </row>
    <row r="69" spans="1:38">
      <c r="A69" s="152" t="s">
        <v>49</v>
      </c>
      <c r="B69" s="152"/>
      <c r="C69" s="152"/>
      <c r="D69" s="152"/>
      <c r="E69" s="152"/>
      <c r="F69" s="152"/>
      <c r="G69" s="152"/>
      <c r="H69" s="153" t="s">
        <v>82</v>
      </c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</row>
    <row r="70" spans="1:38">
      <c r="A70" s="130" t="s">
        <v>51</v>
      </c>
      <c r="B70" s="130"/>
      <c r="C70" s="130"/>
      <c r="D70" s="130"/>
      <c r="E70" s="130"/>
      <c r="F70" s="130"/>
      <c r="G70" s="130"/>
      <c r="H70" s="131" t="s">
        <v>140</v>
      </c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</row>
    <row r="71" spans="1:38">
      <c r="A71" s="130" t="s">
        <v>52</v>
      </c>
      <c r="B71" s="130"/>
      <c r="C71" s="130"/>
      <c r="D71" s="130"/>
      <c r="E71" s="130"/>
      <c r="F71" s="130"/>
      <c r="G71" s="130"/>
      <c r="H71" s="131" t="s">
        <v>141</v>
      </c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</row>
    <row r="72" spans="1:38">
      <c r="A72" s="132" t="s">
        <v>65</v>
      </c>
      <c r="B72" s="133"/>
      <c r="C72" s="133"/>
      <c r="D72" s="133"/>
      <c r="E72" s="133"/>
      <c r="F72" s="133"/>
      <c r="G72" s="134"/>
      <c r="H72" s="56" t="s">
        <v>150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8"/>
    </row>
    <row r="73" spans="1:38">
      <c r="A73" s="135"/>
      <c r="B73" s="136"/>
      <c r="C73" s="136"/>
      <c r="D73" s="136"/>
      <c r="E73" s="136"/>
      <c r="F73" s="136"/>
      <c r="G73" s="137"/>
      <c r="H73" s="59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1"/>
    </row>
    <row r="74" spans="1:38">
      <c r="A74" s="135"/>
      <c r="B74" s="136"/>
      <c r="C74" s="136"/>
      <c r="D74" s="136"/>
      <c r="E74" s="136"/>
      <c r="F74" s="136"/>
      <c r="G74" s="137"/>
      <c r="H74" s="59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1"/>
    </row>
    <row r="75" spans="1:38">
      <c r="A75" s="135"/>
      <c r="B75" s="136"/>
      <c r="C75" s="136"/>
      <c r="D75" s="136"/>
      <c r="E75" s="136"/>
      <c r="F75" s="136"/>
      <c r="G75" s="137"/>
      <c r="H75" s="59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1"/>
    </row>
    <row r="76" spans="1:38">
      <c r="A76" s="135"/>
      <c r="B76" s="136"/>
      <c r="C76" s="136"/>
      <c r="D76" s="136"/>
      <c r="E76" s="136"/>
      <c r="F76" s="136"/>
      <c r="G76" s="137"/>
      <c r="H76" s="59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1"/>
    </row>
    <row r="77" spans="1:38">
      <c r="A77" s="138"/>
      <c r="B77" s="139"/>
      <c r="C77" s="139"/>
      <c r="D77" s="139"/>
      <c r="E77" s="139"/>
      <c r="F77" s="139"/>
      <c r="G77" s="140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4"/>
    </row>
    <row r="78" spans="1:38">
      <c r="A78" s="130" t="s">
        <v>61</v>
      </c>
      <c r="B78" s="130"/>
      <c r="C78" s="130"/>
      <c r="D78" s="130"/>
      <c r="E78" s="130"/>
      <c r="F78" s="130"/>
      <c r="G78" s="130"/>
      <c r="H78" s="131" t="s">
        <v>142</v>
      </c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</row>
    <row r="79" spans="1:38">
      <c r="A79" s="130" t="s">
        <v>62</v>
      </c>
      <c r="B79" s="130"/>
      <c r="C79" s="130"/>
      <c r="D79" s="130"/>
      <c r="E79" s="130"/>
      <c r="F79" s="130"/>
      <c r="G79" s="130"/>
      <c r="H79" s="131" t="s">
        <v>108</v>
      </c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</row>
    <row r="80" spans="1:38">
      <c r="A80" s="132" t="s">
        <v>41</v>
      </c>
      <c r="B80" s="133"/>
      <c r="C80" s="133"/>
      <c r="D80" s="133"/>
      <c r="E80" s="133"/>
      <c r="F80" s="133"/>
      <c r="G80" s="134"/>
      <c r="H80" s="56" t="s">
        <v>177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8"/>
    </row>
    <row r="81" spans="1:38">
      <c r="A81" s="135"/>
      <c r="B81" s="136"/>
      <c r="C81" s="136"/>
      <c r="D81" s="136"/>
      <c r="E81" s="136"/>
      <c r="F81" s="136"/>
      <c r="G81" s="137"/>
      <c r="H81" s="59" t="s">
        <v>178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1"/>
    </row>
    <row r="82" spans="1:38">
      <c r="A82" s="138"/>
      <c r="B82" s="139"/>
      <c r="C82" s="139"/>
      <c r="D82" s="139"/>
      <c r="E82" s="139"/>
      <c r="F82" s="139"/>
      <c r="G82" s="140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4"/>
    </row>
    <row r="83" spans="1:38">
      <c r="A83" s="129" t="s">
        <v>42</v>
      </c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</row>
    <row r="84" spans="1:38">
      <c r="A84" s="144" t="s">
        <v>45</v>
      </c>
      <c r="B84" s="144"/>
      <c r="C84" s="144" t="s">
        <v>50</v>
      </c>
      <c r="D84" s="144"/>
      <c r="E84" s="144"/>
      <c r="F84" s="144"/>
      <c r="G84" s="144"/>
      <c r="H84" s="144"/>
      <c r="I84" s="144"/>
      <c r="J84" s="144"/>
      <c r="K84" s="144" t="s">
        <v>53</v>
      </c>
      <c r="L84" s="144"/>
      <c r="M84" s="144"/>
      <c r="N84" s="144"/>
      <c r="O84" s="144"/>
      <c r="P84" s="144"/>
      <c r="Q84" s="144"/>
      <c r="R84" s="144"/>
      <c r="S84" s="144" t="s">
        <v>55</v>
      </c>
      <c r="T84" s="144"/>
      <c r="U84" s="144"/>
      <c r="V84" s="144"/>
      <c r="W84" s="144"/>
      <c r="X84" s="144"/>
      <c r="Y84" s="144"/>
      <c r="Z84" s="144"/>
      <c r="AA84" s="144" t="s">
        <v>2</v>
      </c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</row>
    <row r="85" spans="1:38">
      <c r="A85" s="141">
        <v>1</v>
      </c>
      <c r="B85" s="141"/>
      <c r="C85" s="131" t="s">
        <v>157</v>
      </c>
      <c r="D85" s="131"/>
      <c r="E85" s="131"/>
      <c r="F85" s="131"/>
      <c r="G85" s="131"/>
      <c r="H85" s="131"/>
      <c r="I85" s="131"/>
      <c r="J85" s="131"/>
      <c r="K85" s="131" t="s">
        <v>157</v>
      </c>
      <c r="L85" s="131"/>
      <c r="M85" s="131"/>
      <c r="N85" s="131"/>
      <c r="O85" s="131"/>
      <c r="P85" s="131"/>
      <c r="Q85" s="131"/>
      <c r="R85" s="131"/>
      <c r="S85" s="131" t="s">
        <v>175</v>
      </c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</row>
    <row r="86" spans="1:38">
      <c r="A86" s="141">
        <v>2</v>
      </c>
      <c r="B86" s="141"/>
      <c r="C86" s="131" t="s">
        <v>159</v>
      </c>
      <c r="D86" s="131"/>
      <c r="E86" s="131"/>
      <c r="F86" s="131"/>
      <c r="G86" s="131"/>
      <c r="H86" s="131"/>
      <c r="I86" s="131"/>
      <c r="J86" s="131"/>
      <c r="K86" s="131" t="s">
        <v>176</v>
      </c>
      <c r="L86" s="131"/>
      <c r="M86" s="131"/>
      <c r="N86" s="131"/>
      <c r="O86" s="131"/>
      <c r="P86" s="131"/>
      <c r="Q86" s="131"/>
      <c r="R86" s="131"/>
      <c r="S86" s="131" t="s">
        <v>56</v>
      </c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</row>
    <row r="87" spans="1:38">
      <c r="A87" s="141">
        <v>3</v>
      </c>
      <c r="B87" s="14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</row>
    <row r="88" spans="1:38">
      <c r="A88" s="141">
        <v>4</v>
      </c>
      <c r="B88" s="14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</row>
    <row r="89" spans="1:38">
      <c r="A89" s="154">
        <v>5</v>
      </c>
      <c r="B89" s="154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</row>
    <row r="90" spans="1:38">
      <c r="A90" s="129" t="s">
        <v>67</v>
      </c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</row>
    <row r="91" spans="1:38">
      <c r="A91" s="144" t="s">
        <v>45</v>
      </c>
      <c r="B91" s="144"/>
      <c r="C91" s="144" t="s">
        <v>50</v>
      </c>
      <c r="D91" s="144"/>
      <c r="E91" s="144"/>
      <c r="F91" s="144"/>
      <c r="G91" s="144"/>
      <c r="H91" s="144"/>
      <c r="I91" s="144"/>
      <c r="J91" s="144"/>
      <c r="K91" s="144" t="s">
        <v>53</v>
      </c>
      <c r="L91" s="144"/>
      <c r="M91" s="144"/>
      <c r="N91" s="144"/>
      <c r="O91" s="144"/>
      <c r="P91" s="144"/>
      <c r="Q91" s="144"/>
      <c r="R91" s="144"/>
      <c r="S91" s="144" t="s">
        <v>55</v>
      </c>
      <c r="T91" s="144"/>
      <c r="U91" s="144"/>
      <c r="V91" s="144"/>
      <c r="W91" s="144"/>
      <c r="X91" s="144"/>
      <c r="Y91" s="144"/>
      <c r="Z91" s="144"/>
      <c r="AA91" s="144" t="s">
        <v>2</v>
      </c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</row>
    <row r="92" spans="1:38">
      <c r="A92" s="141">
        <v>1</v>
      </c>
      <c r="B92" s="141"/>
      <c r="C92" s="131" t="s">
        <v>98</v>
      </c>
      <c r="D92" s="131"/>
      <c r="E92" s="131"/>
      <c r="F92" s="131"/>
      <c r="G92" s="131"/>
      <c r="H92" s="131"/>
      <c r="I92" s="131"/>
      <c r="J92" s="131"/>
      <c r="K92" s="131" t="s">
        <v>207</v>
      </c>
      <c r="L92" s="131"/>
      <c r="M92" s="131"/>
      <c r="N92" s="131"/>
      <c r="O92" s="131"/>
      <c r="P92" s="131"/>
      <c r="Q92" s="131"/>
      <c r="R92" s="131"/>
      <c r="S92" s="131" t="s">
        <v>98</v>
      </c>
      <c r="T92" s="131"/>
      <c r="U92" s="131"/>
      <c r="V92" s="131"/>
      <c r="W92" s="131"/>
      <c r="X92" s="131"/>
      <c r="Y92" s="131"/>
      <c r="Z92" s="131"/>
      <c r="AA92" s="131" t="s">
        <v>106</v>
      </c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</row>
    <row r="93" spans="1:38">
      <c r="A93" s="141">
        <v>2</v>
      </c>
      <c r="B93" s="14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1"/>
      <c r="AK93" s="131"/>
      <c r="AL93" s="131"/>
    </row>
    <row r="94" spans="1:38">
      <c r="A94" s="141">
        <v>3</v>
      </c>
      <c r="B94" s="14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1"/>
      <c r="AK94" s="131"/>
      <c r="AL94" s="131"/>
    </row>
    <row r="95" spans="1:38">
      <c r="A95" s="141">
        <v>4</v>
      </c>
      <c r="B95" s="14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1"/>
      <c r="AK95" s="131"/>
      <c r="AL95" s="131"/>
    </row>
    <row r="96" spans="1:38">
      <c r="A96" s="141">
        <v>5</v>
      </c>
      <c r="B96" s="14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</row>
    <row r="97" spans="1:38">
      <c r="A97" s="129" t="s">
        <v>64</v>
      </c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</row>
    <row r="98" spans="1:38">
      <c r="A98" s="66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70"/>
    </row>
    <row r="99" spans="1:38">
      <c r="A99" s="66"/>
      <c r="B99" s="67"/>
      <c r="C99" s="67" t="s">
        <v>106</v>
      </c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70"/>
    </row>
    <row r="100" spans="1:38">
      <c r="A100" s="66"/>
      <c r="B100" s="67"/>
      <c r="C100" s="67" t="s">
        <v>107</v>
      </c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70"/>
    </row>
    <row r="101" spans="1:38">
      <c r="A101" s="66"/>
      <c r="B101" s="67"/>
      <c r="C101" s="67" t="s">
        <v>160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70"/>
    </row>
    <row r="102" spans="1:38">
      <c r="A102" s="66"/>
      <c r="B102" s="67"/>
      <c r="C102" s="67" t="s">
        <v>161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70"/>
    </row>
    <row r="103" spans="1:38">
      <c r="A103" s="66"/>
      <c r="B103" s="67"/>
      <c r="C103" s="67" t="s">
        <v>162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70"/>
    </row>
    <row r="104" spans="1:38">
      <c r="A104" s="66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70"/>
    </row>
    <row r="105" spans="1:38">
      <c r="A105" s="152" t="s">
        <v>49</v>
      </c>
      <c r="B105" s="152"/>
      <c r="C105" s="152"/>
      <c r="D105" s="152"/>
      <c r="E105" s="152"/>
      <c r="F105" s="152"/>
      <c r="G105" s="152"/>
      <c r="H105" s="153" t="s">
        <v>82</v>
      </c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</row>
    <row r="106" spans="1:38">
      <c r="A106" s="130" t="s">
        <v>51</v>
      </c>
      <c r="B106" s="130"/>
      <c r="C106" s="130"/>
      <c r="D106" s="130"/>
      <c r="E106" s="130"/>
      <c r="F106" s="130"/>
      <c r="G106" s="130"/>
      <c r="H106" s="131" t="s">
        <v>140</v>
      </c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31"/>
      <c r="AJ106" s="131"/>
      <c r="AK106" s="131"/>
      <c r="AL106" s="131"/>
    </row>
    <row r="107" spans="1:38">
      <c r="A107" s="130" t="s">
        <v>52</v>
      </c>
      <c r="B107" s="130"/>
      <c r="C107" s="130"/>
      <c r="D107" s="130"/>
      <c r="E107" s="130"/>
      <c r="F107" s="130"/>
      <c r="G107" s="130"/>
      <c r="H107" s="131" t="s">
        <v>141</v>
      </c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</row>
    <row r="108" spans="1:38">
      <c r="A108" s="132" t="s">
        <v>65</v>
      </c>
      <c r="B108" s="133"/>
      <c r="C108" s="133"/>
      <c r="D108" s="133"/>
      <c r="E108" s="133"/>
      <c r="F108" s="133"/>
      <c r="G108" s="134"/>
      <c r="H108" s="56" t="s">
        <v>150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8"/>
    </row>
    <row r="109" spans="1:38">
      <c r="A109" s="135"/>
      <c r="B109" s="136"/>
      <c r="C109" s="136"/>
      <c r="D109" s="136"/>
      <c r="E109" s="136"/>
      <c r="F109" s="136"/>
      <c r="G109" s="137"/>
      <c r="H109" s="59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1"/>
    </row>
    <row r="110" spans="1:38">
      <c r="A110" s="135"/>
      <c r="B110" s="136"/>
      <c r="C110" s="136"/>
      <c r="D110" s="136"/>
      <c r="E110" s="136"/>
      <c r="F110" s="136"/>
      <c r="G110" s="137"/>
      <c r="H110" s="59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1"/>
    </row>
    <row r="111" spans="1:38">
      <c r="A111" s="135"/>
      <c r="B111" s="136"/>
      <c r="C111" s="136"/>
      <c r="D111" s="136"/>
      <c r="E111" s="136"/>
      <c r="F111" s="136"/>
      <c r="G111" s="137"/>
      <c r="H111" s="5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1"/>
    </row>
    <row r="112" spans="1:38">
      <c r="A112" s="135"/>
      <c r="B112" s="136"/>
      <c r="C112" s="136"/>
      <c r="D112" s="136"/>
      <c r="E112" s="136"/>
      <c r="F112" s="136"/>
      <c r="G112" s="137"/>
      <c r="H112" s="59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1"/>
    </row>
    <row r="113" spans="1:38">
      <c r="A113" s="138"/>
      <c r="B113" s="139"/>
      <c r="C113" s="139"/>
      <c r="D113" s="139"/>
      <c r="E113" s="139"/>
      <c r="F113" s="139"/>
      <c r="G113" s="140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4"/>
    </row>
    <row r="114" spans="1:38">
      <c r="A114" s="130" t="s">
        <v>61</v>
      </c>
      <c r="B114" s="130"/>
      <c r="C114" s="130"/>
      <c r="D114" s="130"/>
      <c r="E114" s="130"/>
      <c r="F114" s="130"/>
      <c r="G114" s="130"/>
      <c r="H114" s="131" t="s">
        <v>168</v>
      </c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</row>
    <row r="115" spans="1:38">
      <c r="A115" s="130" t="s">
        <v>62</v>
      </c>
      <c r="B115" s="130"/>
      <c r="C115" s="130"/>
      <c r="D115" s="130"/>
      <c r="E115" s="130"/>
      <c r="F115" s="130"/>
      <c r="G115" s="130"/>
      <c r="H115" s="131" t="s">
        <v>170</v>
      </c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</row>
    <row r="116" spans="1:38">
      <c r="A116" s="132" t="s">
        <v>41</v>
      </c>
      <c r="B116" s="133"/>
      <c r="C116" s="133"/>
      <c r="D116" s="133"/>
      <c r="E116" s="133"/>
      <c r="F116" s="133"/>
      <c r="G116" s="134"/>
      <c r="H116" s="56" t="s">
        <v>171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8"/>
    </row>
    <row r="117" spans="1:38">
      <c r="A117" s="135"/>
      <c r="B117" s="136"/>
      <c r="C117" s="136"/>
      <c r="D117" s="136"/>
      <c r="E117" s="136"/>
      <c r="F117" s="136"/>
      <c r="G117" s="137"/>
      <c r="H117" s="59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1"/>
    </row>
    <row r="118" spans="1:38">
      <c r="A118" s="138"/>
      <c r="B118" s="139"/>
      <c r="C118" s="139"/>
      <c r="D118" s="139"/>
      <c r="E118" s="139"/>
      <c r="F118" s="139"/>
      <c r="G118" s="140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4"/>
    </row>
    <row r="119" spans="1:38">
      <c r="A119" s="129" t="s">
        <v>42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</row>
    <row r="120" spans="1:38">
      <c r="A120" s="144" t="s">
        <v>45</v>
      </c>
      <c r="B120" s="144"/>
      <c r="C120" s="144" t="s">
        <v>50</v>
      </c>
      <c r="D120" s="144"/>
      <c r="E120" s="144"/>
      <c r="F120" s="144"/>
      <c r="G120" s="144"/>
      <c r="H120" s="144"/>
      <c r="I120" s="144"/>
      <c r="J120" s="144"/>
      <c r="K120" s="144" t="s">
        <v>53</v>
      </c>
      <c r="L120" s="144"/>
      <c r="M120" s="144"/>
      <c r="N120" s="144"/>
      <c r="O120" s="144"/>
      <c r="P120" s="144"/>
      <c r="Q120" s="144"/>
      <c r="R120" s="144"/>
      <c r="S120" s="144" t="s">
        <v>55</v>
      </c>
      <c r="T120" s="144"/>
      <c r="U120" s="144"/>
      <c r="V120" s="144"/>
      <c r="W120" s="144"/>
      <c r="X120" s="144"/>
      <c r="Y120" s="144"/>
      <c r="Z120" s="144"/>
      <c r="AA120" s="144" t="s">
        <v>2</v>
      </c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</row>
    <row r="121" spans="1:38">
      <c r="A121" s="141">
        <v>1</v>
      </c>
      <c r="B121" s="141"/>
      <c r="C121" s="131" t="s">
        <v>202</v>
      </c>
      <c r="D121" s="131"/>
      <c r="E121" s="131"/>
      <c r="F121" s="131"/>
      <c r="G121" s="131"/>
      <c r="H121" s="131"/>
      <c r="I121" s="131"/>
      <c r="J121" s="131"/>
      <c r="K121" s="131" t="s">
        <v>203</v>
      </c>
      <c r="L121" s="131"/>
      <c r="M121" s="131"/>
      <c r="N121" s="131"/>
      <c r="O121" s="131"/>
      <c r="P121" s="131"/>
      <c r="Q121" s="131"/>
      <c r="R121" s="131"/>
      <c r="S121" s="131" t="s">
        <v>172</v>
      </c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</row>
    <row r="122" spans="1:38">
      <c r="A122" s="141">
        <v>2</v>
      </c>
      <c r="B122" s="141"/>
      <c r="C122" s="131" t="s">
        <v>157</v>
      </c>
      <c r="D122" s="131"/>
      <c r="E122" s="131"/>
      <c r="F122" s="131"/>
      <c r="G122" s="131"/>
      <c r="H122" s="131"/>
      <c r="I122" s="131"/>
      <c r="J122" s="131"/>
      <c r="K122" s="131" t="s">
        <v>158</v>
      </c>
      <c r="L122" s="131"/>
      <c r="M122" s="131"/>
      <c r="N122" s="131"/>
      <c r="O122" s="131"/>
      <c r="P122" s="131"/>
      <c r="Q122" s="131"/>
      <c r="R122" s="131"/>
      <c r="S122" s="131" t="s">
        <v>204</v>
      </c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</row>
    <row r="123" spans="1:38">
      <c r="A123" s="141">
        <v>3</v>
      </c>
      <c r="B123" s="141"/>
      <c r="C123" s="131" t="s">
        <v>205</v>
      </c>
      <c r="D123" s="131"/>
      <c r="E123" s="131"/>
      <c r="F123" s="131"/>
      <c r="G123" s="131"/>
      <c r="H123" s="131"/>
      <c r="I123" s="131"/>
      <c r="J123" s="131"/>
      <c r="K123" s="131" t="s">
        <v>176</v>
      </c>
      <c r="L123" s="131"/>
      <c r="M123" s="131"/>
      <c r="N123" s="131"/>
      <c r="O123" s="131"/>
      <c r="P123" s="131"/>
      <c r="Q123" s="131"/>
      <c r="R123" s="131"/>
      <c r="S123" s="131" t="s">
        <v>206</v>
      </c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</row>
    <row r="124" spans="1:38">
      <c r="A124" s="141">
        <v>4</v>
      </c>
      <c r="B124" s="14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</row>
    <row r="125" spans="1:38">
      <c r="A125" s="154">
        <v>5</v>
      </c>
      <c r="B125" s="154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</row>
    <row r="126" spans="1:38">
      <c r="A126" s="129" t="s">
        <v>67</v>
      </c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</row>
    <row r="127" spans="1:38">
      <c r="A127" s="144" t="s">
        <v>45</v>
      </c>
      <c r="B127" s="144"/>
      <c r="C127" s="144" t="s">
        <v>50</v>
      </c>
      <c r="D127" s="144"/>
      <c r="E127" s="144"/>
      <c r="F127" s="144"/>
      <c r="G127" s="144"/>
      <c r="H127" s="144"/>
      <c r="I127" s="144"/>
      <c r="J127" s="144"/>
      <c r="K127" s="144" t="s">
        <v>53</v>
      </c>
      <c r="L127" s="144"/>
      <c r="M127" s="144"/>
      <c r="N127" s="144"/>
      <c r="O127" s="144"/>
      <c r="P127" s="144"/>
      <c r="Q127" s="144"/>
      <c r="R127" s="144"/>
      <c r="S127" s="144" t="s">
        <v>55</v>
      </c>
      <c r="T127" s="144"/>
      <c r="U127" s="144"/>
      <c r="V127" s="144"/>
      <c r="W127" s="144"/>
      <c r="X127" s="144"/>
      <c r="Y127" s="144"/>
      <c r="Z127" s="144"/>
      <c r="AA127" s="144" t="s">
        <v>2</v>
      </c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</row>
    <row r="128" spans="1:38">
      <c r="A128" s="141">
        <v>1</v>
      </c>
      <c r="B128" s="141"/>
      <c r="C128" s="131" t="s">
        <v>201</v>
      </c>
      <c r="D128" s="131"/>
      <c r="E128" s="131"/>
      <c r="F128" s="131"/>
      <c r="G128" s="131"/>
      <c r="H128" s="131"/>
      <c r="I128" s="131"/>
      <c r="J128" s="131"/>
      <c r="K128" s="242" t="s">
        <v>199</v>
      </c>
      <c r="L128" s="243"/>
      <c r="M128" s="243"/>
      <c r="N128" s="243"/>
      <c r="O128" s="243"/>
      <c r="P128" s="243"/>
      <c r="Q128" s="243"/>
      <c r="R128" s="244"/>
      <c r="S128" s="242" t="s">
        <v>201</v>
      </c>
      <c r="T128" s="243"/>
      <c r="U128" s="243"/>
      <c r="V128" s="243"/>
      <c r="W128" s="243"/>
      <c r="X128" s="243"/>
      <c r="Y128" s="243"/>
      <c r="Z128" s="244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</row>
    <row r="129" spans="1:38">
      <c r="A129" s="141">
        <v>2</v>
      </c>
      <c r="B129" s="14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131"/>
      <c r="AC129" s="131"/>
      <c r="AD129" s="131"/>
      <c r="AE129" s="131"/>
      <c r="AF129" s="131"/>
      <c r="AG129" s="131"/>
      <c r="AH129" s="131"/>
      <c r="AI129" s="131"/>
      <c r="AJ129" s="131"/>
      <c r="AK129" s="131"/>
      <c r="AL129" s="131"/>
    </row>
    <row r="130" spans="1:38">
      <c r="A130" s="141">
        <v>3</v>
      </c>
      <c r="B130" s="14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</row>
    <row r="131" spans="1:38">
      <c r="A131" s="141">
        <v>4</v>
      </c>
      <c r="B131" s="14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  <c r="AD131" s="131"/>
      <c r="AE131" s="131"/>
      <c r="AF131" s="131"/>
      <c r="AG131" s="131"/>
      <c r="AH131" s="131"/>
      <c r="AI131" s="131"/>
      <c r="AJ131" s="131"/>
      <c r="AK131" s="131"/>
      <c r="AL131" s="131"/>
    </row>
    <row r="132" spans="1:38">
      <c r="A132" s="141">
        <v>5</v>
      </c>
      <c r="B132" s="14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31"/>
      <c r="AJ132" s="131"/>
      <c r="AK132" s="131"/>
      <c r="AL132" s="131"/>
    </row>
    <row r="133" spans="1:38">
      <c r="A133" s="129" t="s">
        <v>64</v>
      </c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</row>
    <row r="134" spans="1:38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70"/>
    </row>
    <row r="135" spans="1:38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70"/>
    </row>
    <row r="136" spans="1:38">
      <c r="A136" s="66"/>
      <c r="B136" s="67" t="s">
        <v>169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70"/>
    </row>
    <row r="137" spans="1:38">
      <c r="C137" s="55" t="s">
        <v>208</v>
      </c>
      <c r="AL137" s="86"/>
    </row>
    <row r="138" spans="1:38">
      <c r="C138" s="55" t="s">
        <v>173</v>
      </c>
      <c r="AL138" s="86"/>
    </row>
    <row r="139" spans="1:38">
      <c r="C139" s="55" t="s">
        <v>174</v>
      </c>
      <c r="AL139" s="86"/>
    </row>
    <row r="140" spans="1:38">
      <c r="AL140" s="86"/>
    </row>
    <row r="141" spans="1:38">
      <c r="A141" s="152" t="s">
        <v>49</v>
      </c>
      <c r="B141" s="152"/>
      <c r="C141" s="152"/>
      <c r="D141" s="152"/>
      <c r="E141" s="152"/>
      <c r="F141" s="152"/>
      <c r="G141" s="152"/>
      <c r="H141" s="153" t="s">
        <v>163</v>
      </c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</row>
    <row r="142" spans="1:38">
      <c r="A142" s="130" t="s">
        <v>51</v>
      </c>
      <c r="B142" s="130"/>
      <c r="C142" s="130"/>
      <c r="D142" s="130"/>
      <c r="E142" s="130"/>
      <c r="F142" s="130"/>
      <c r="G142" s="130"/>
      <c r="H142" s="131" t="s">
        <v>140</v>
      </c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</row>
    <row r="143" spans="1:38">
      <c r="A143" s="130" t="s">
        <v>52</v>
      </c>
      <c r="B143" s="130"/>
      <c r="C143" s="130"/>
      <c r="D143" s="130"/>
      <c r="E143" s="130"/>
      <c r="F143" s="130"/>
      <c r="G143" s="130"/>
      <c r="H143" s="131" t="s">
        <v>141</v>
      </c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  <c r="AJ143" s="131"/>
      <c r="AK143" s="131"/>
      <c r="AL143" s="131"/>
    </row>
    <row r="144" spans="1:38">
      <c r="A144" s="132" t="s">
        <v>65</v>
      </c>
      <c r="B144" s="133"/>
      <c r="C144" s="133"/>
      <c r="D144" s="133"/>
      <c r="E144" s="133"/>
      <c r="F144" s="133"/>
      <c r="G144" s="134"/>
      <c r="H144" s="56" t="s">
        <v>150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8"/>
    </row>
    <row r="145" spans="1:38">
      <c r="A145" s="135"/>
      <c r="B145" s="136"/>
      <c r="C145" s="136"/>
      <c r="D145" s="136"/>
      <c r="E145" s="136"/>
      <c r="F145" s="136"/>
      <c r="G145" s="137"/>
      <c r="H145" s="59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1"/>
    </row>
    <row r="146" spans="1:38">
      <c r="A146" s="135"/>
      <c r="B146" s="136"/>
      <c r="C146" s="136"/>
      <c r="D146" s="136"/>
      <c r="E146" s="136"/>
      <c r="F146" s="136"/>
      <c r="G146" s="137"/>
      <c r="H146" s="59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1"/>
    </row>
    <row r="147" spans="1:38">
      <c r="A147" s="135"/>
      <c r="B147" s="136"/>
      <c r="C147" s="136"/>
      <c r="D147" s="136"/>
      <c r="E147" s="136"/>
      <c r="F147" s="136"/>
      <c r="G147" s="137"/>
      <c r="H147" s="59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1"/>
    </row>
    <row r="148" spans="1:38">
      <c r="A148" s="135"/>
      <c r="B148" s="136"/>
      <c r="C148" s="136"/>
      <c r="D148" s="136"/>
      <c r="E148" s="136"/>
      <c r="F148" s="136"/>
      <c r="G148" s="137"/>
      <c r="H148" s="59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1"/>
    </row>
    <row r="149" spans="1:38">
      <c r="A149" s="138"/>
      <c r="B149" s="139"/>
      <c r="C149" s="139"/>
      <c r="D149" s="139"/>
      <c r="E149" s="139"/>
      <c r="F149" s="139"/>
      <c r="G149" s="140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4"/>
    </row>
    <row r="150" spans="1:38">
      <c r="A150" s="130" t="s">
        <v>61</v>
      </c>
      <c r="B150" s="130"/>
      <c r="C150" s="130"/>
      <c r="D150" s="130"/>
      <c r="E150" s="130"/>
      <c r="F150" s="130"/>
      <c r="G150" s="130"/>
      <c r="H150" s="131" t="s">
        <v>164</v>
      </c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</row>
    <row r="151" spans="1:38">
      <c r="A151" s="130" t="s">
        <v>62</v>
      </c>
      <c r="B151" s="130"/>
      <c r="C151" s="130"/>
      <c r="D151" s="130"/>
      <c r="E151" s="130"/>
      <c r="F151" s="130"/>
      <c r="G151" s="130"/>
      <c r="H151" s="131" t="s">
        <v>130</v>
      </c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</row>
    <row r="152" spans="1:38">
      <c r="A152" s="132" t="s">
        <v>41</v>
      </c>
      <c r="B152" s="133"/>
      <c r="C152" s="133"/>
      <c r="D152" s="133"/>
      <c r="E152" s="133"/>
      <c r="F152" s="133"/>
      <c r="G152" s="134"/>
      <c r="H152" s="56" t="s">
        <v>165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8"/>
    </row>
    <row r="153" spans="1:38">
      <c r="A153" s="135"/>
      <c r="B153" s="136"/>
      <c r="C153" s="136"/>
      <c r="D153" s="136"/>
      <c r="E153" s="136"/>
      <c r="F153" s="136"/>
      <c r="G153" s="137"/>
      <c r="H153" s="59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1"/>
    </row>
    <row r="154" spans="1:38">
      <c r="A154" s="138"/>
      <c r="B154" s="139"/>
      <c r="C154" s="139"/>
      <c r="D154" s="139"/>
      <c r="E154" s="139"/>
      <c r="F154" s="139"/>
      <c r="G154" s="140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4"/>
    </row>
    <row r="155" spans="1:38">
      <c r="A155" s="129" t="s">
        <v>42</v>
      </c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</row>
    <row r="156" spans="1:38">
      <c r="A156" s="144" t="s">
        <v>45</v>
      </c>
      <c r="B156" s="144"/>
      <c r="C156" s="144" t="s">
        <v>50</v>
      </c>
      <c r="D156" s="144"/>
      <c r="E156" s="144"/>
      <c r="F156" s="144"/>
      <c r="G156" s="144"/>
      <c r="H156" s="144"/>
      <c r="I156" s="144"/>
      <c r="J156" s="144"/>
      <c r="K156" s="144" t="s">
        <v>53</v>
      </c>
      <c r="L156" s="144"/>
      <c r="M156" s="144"/>
      <c r="N156" s="144"/>
      <c r="O156" s="144"/>
      <c r="P156" s="144"/>
      <c r="Q156" s="144"/>
      <c r="R156" s="144"/>
      <c r="S156" s="144" t="s">
        <v>55</v>
      </c>
      <c r="T156" s="144"/>
      <c r="U156" s="144"/>
      <c r="V156" s="144"/>
      <c r="W156" s="144"/>
      <c r="X156" s="144"/>
      <c r="Y156" s="144"/>
      <c r="Z156" s="144"/>
      <c r="AA156" s="144" t="s">
        <v>2</v>
      </c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</row>
    <row r="157" spans="1:38">
      <c r="A157" s="141">
        <v>1</v>
      </c>
      <c r="B157" s="14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1"/>
      <c r="AK157" s="131"/>
      <c r="AL157" s="131"/>
    </row>
    <row r="158" spans="1:38">
      <c r="A158" s="141">
        <v>2</v>
      </c>
      <c r="B158" s="14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  <c r="AA158" s="131"/>
      <c r="AB158" s="131"/>
      <c r="AC158" s="131"/>
      <c r="AD158" s="131"/>
      <c r="AE158" s="131"/>
      <c r="AF158" s="131"/>
      <c r="AG158" s="131"/>
      <c r="AH158" s="131"/>
      <c r="AI158" s="131"/>
      <c r="AJ158" s="131"/>
      <c r="AK158" s="131"/>
      <c r="AL158" s="131"/>
    </row>
    <row r="159" spans="1:38">
      <c r="A159" s="141">
        <v>3</v>
      </c>
      <c r="B159" s="14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</row>
    <row r="160" spans="1:38">
      <c r="A160" s="141">
        <v>4</v>
      </c>
      <c r="B160" s="14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1"/>
      <c r="AK160" s="131"/>
      <c r="AL160" s="131"/>
    </row>
    <row r="161" spans="1:38">
      <c r="A161" s="154">
        <v>5</v>
      </c>
      <c r="B161" s="154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</row>
    <row r="162" spans="1:38">
      <c r="A162" s="129" t="s">
        <v>67</v>
      </c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</row>
    <row r="163" spans="1:38">
      <c r="A163" s="144" t="s">
        <v>45</v>
      </c>
      <c r="B163" s="144"/>
      <c r="C163" s="144" t="s">
        <v>50</v>
      </c>
      <c r="D163" s="144"/>
      <c r="E163" s="144"/>
      <c r="F163" s="144"/>
      <c r="G163" s="144"/>
      <c r="H163" s="144"/>
      <c r="I163" s="144"/>
      <c r="J163" s="144"/>
      <c r="K163" s="144" t="s">
        <v>53</v>
      </c>
      <c r="L163" s="144"/>
      <c r="M163" s="144"/>
      <c r="N163" s="144"/>
      <c r="O163" s="144"/>
      <c r="P163" s="144"/>
      <c r="Q163" s="144"/>
      <c r="R163" s="144"/>
      <c r="S163" s="144" t="s">
        <v>55</v>
      </c>
      <c r="T163" s="144"/>
      <c r="U163" s="144"/>
      <c r="V163" s="144"/>
      <c r="W163" s="144"/>
      <c r="X163" s="144"/>
      <c r="Y163" s="144"/>
      <c r="Z163" s="144"/>
      <c r="AA163" s="144" t="s">
        <v>2</v>
      </c>
      <c r="AB163" s="144"/>
      <c r="AC163" s="144"/>
      <c r="AD163" s="144"/>
      <c r="AE163" s="144"/>
      <c r="AF163" s="144"/>
      <c r="AG163" s="144"/>
      <c r="AH163" s="144"/>
      <c r="AI163" s="144"/>
      <c r="AJ163" s="144"/>
      <c r="AK163" s="144"/>
      <c r="AL163" s="144"/>
    </row>
    <row r="164" spans="1:38">
      <c r="A164" s="141">
        <v>1</v>
      </c>
      <c r="B164" s="141"/>
      <c r="C164" s="131" t="s">
        <v>129</v>
      </c>
      <c r="D164" s="131"/>
      <c r="E164" s="131"/>
      <c r="F164" s="131"/>
      <c r="G164" s="131"/>
      <c r="H164" s="131"/>
      <c r="I164" s="131"/>
      <c r="J164" s="131"/>
      <c r="K164" s="131" t="s">
        <v>167</v>
      </c>
      <c r="L164" s="131"/>
      <c r="M164" s="131"/>
      <c r="N164" s="131"/>
      <c r="O164" s="131"/>
      <c r="P164" s="131"/>
      <c r="Q164" s="131"/>
      <c r="R164" s="131"/>
      <c r="S164" s="131" t="s">
        <v>166</v>
      </c>
      <c r="T164" s="131"/>
      <c r="U164" s="131"/>
      <c r="V164" s="131"/>
      <c r="W164" s="131"/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  <c r="AI164" s="131"/>
      <c r="AJ164" s="131"/>
      <c r="AK164" s="131"/>
      <c r="AL164" s="131"/>
    </row>
    <row r="165" spans="1:38">
      <c r="A165" s="141">
        <v>2</v>
      </c>
      <c r="B165" s="14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31"/>
      <c r="AJ165" s="131"/>
      <c r="AK165" s="131"/>
      <c r="AL165" s="131"/>
    </row>
    <row r="166" spans="1:38">
      <c r="A166" s="141">
        <v>3</v>
      </c>
      <c r="B166" s="14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31"/>
      <c r="AJ166" s="131"/>
      <c r="AK166" s="131"/>
      <c r="AL166" s="131"/>
    </row>
    <row r="167" spans="1:38">
      <c r="A167" s="141">
        <v>4</v>
      </c>
      <c r="B167" s="14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31"/>
      <c r="AJ167" s="131"/>
      <c r="AK167" s="131"/>
      <c r="AL167" s="131"/>
    </row>
    <row r="168" spans="1:38">
      <c r="A168" s="141">
        <v>5</v>
      </c>
      <c r="B168" s="14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  <c r="AL168" s="131"/>
    </row>
    <row r="169" spans="1:38">
      <c r="A169" s="129" t="s">
        <v>64</v>
      </c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</row>
    <row r="170" spans="1:38">
      <c r="AL170" s="86"/>
    </row>
    <row r="171" spans="1:38">
      <c r="C171" s="55" t="s">
        <v>123</v>
      </c>
      <c r="AL171" s="86"/>
    </row>
    <row r="172" spans="1:38">
      <c r="C172" s="55" t="s">
        <v>124</v>
      </c>
      <c r="AL172" s="86"/>
    </row>
    <row r="173" spans="1:38">
      <c r="AL173" s="86"/>
    </row>
    <row r="174" spans="1:38">
      <c r="AL174" s="86"/>
    </row>
    <row r="175" spans="1:38">
      <c r="A175" s="71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3"/>
    </row>
    <row r="185" spans="1:4">
      <c r="A185" s="65"/>
      <c r="D185" s="65"/>
    </row>
  </sheetData>
  <mergeCells count="387">
    <mergeCell ref="A169:AL169"/>
    <mergeCell ref="C166:J166"/>
    <mergeCell ref="A168:B168"/>
    <mergeCell ref="C168:J168"/>
    <mergeCell ref="K168:R168"/>
    <mergeCell ref="S168:Z168"/>
    <mergeCell ref="AA168:AL168"/>
    <mergeCell ref="A167:B167"/>
    <mergeCell ref="C167:J167"/>
    <mergeCell ref="K167:R167"/>
    <mergeCell ref="S167:Z167"/>
    <mergeCell ref="AA167:AL167"/>
    <mergeCell ref="A166:B166"/>
    <mergeCell ref="C164:J164"/>
    <mergeCell ref="K166:R166"/>
    <mergeCell ref="S166:Z166"/>
    <mergeCell ref="AA166:AL166"/>
    <mergeCell ref="A165:B165"/>
    <mergeCell ref="C165:J165"/>
    <mergeCell ref="K165:R165"/>
    <mergeCell ref="S165:Z165"/>
    <mergeCell ref="AA165:AL165"/>
    <mergeCell ref="A164:B164"/>
    <mergeCell ref="K164:R164"/>
    <mergeCell ref="S164:Z164"/>
    <mergeCell ref="AA164:AL164"/>
    <mergeCell ref="A162:AL162"/>
    <mergeCell ref="A163:B163"/>
    <mergeCell ref="C163:J163"/>
    <mergeCell ref="K163:R163"/>
    <mergeCell ref="S163:Z163"/>
    <mergeCell ref="AA163:AL163"/>
    <mergeCell ref="A161:B161"/>
    <mergeCell ref="C161:J161"/>
    <mergeCell ref="K161:R161"/>
    <mergeCell ref="S161:Z161"/>
    <mergeCell ref="AA161:AL161"/>
    <mergeCell ref="A160:B160"/>
    <mergeCell ref="C160:J160"/>
    <mergeCell ref="K160:R160"/>
    <mergeCell ref="S160:Z160"/>
    <mergeCell ref="AA160:AL160"/>
    <mergeCell ref="A159:B159"/>
    <mergeCell ref="C159:J159"/>
    <mergeCell ref="K159:R159"/>
    <mergeCell ref="S159:Z159"/>
    <mergeCell ref="AA159:AL159"/>
    <mergeCell ref="A158:B158"/>
    <mergeCell ref="C158:J158"/>
    <mergeCell ref="K158:R158"/>
    <mergeCell ref="S158:Z158"/>
    <mergeCell ref="AA158:AL158"/>
    <mergeCell ref="A157:B157"/>
    <mergeCell ref="C157:J157"/>
    <mergeCell ref="K157:R157"/>
    <mergeCell ref="S157:Z157"/>
    <mergeCell ref="AA157:AL157"/>
    <mergeCell ref="A151:G151"/>
    <mergeCell ref="H151:AL151"/>
    <mergeCell ref="A152:G154"/>
    <mergeCell ref="A155:AL155"/>
    <mergeCell ref="A156:B156"/>
    <mergeCell ref="C156:J156"/>
    <mergeCell ref="K156:R156"/>
    <mergeCell ref="S156:Z156"/>
    <mergeCell ref="AA156:AL156"/>
    <mergeCell ref="A143:G143"/>
    <mergeCell ref="H143:AL143"/>
    <mergeCell ref="A144:G149"/>
    <mergeCell ref="A150:G150"/>
    <mergeCell ref="H150:AL150"/>
    <mergeCell ref="A133:AL133"/>
    <mergeCell ref="A141:G141"/>
    <mergeCell ref="H141:AL141"/>
    <mergeCell ref="A142:G142"/>
    <mergeCell ref="H142:AL142"/>
    <mergeCell ref="A132:B132"/>
    <mergeCell ref="C132:J132"/>
    <mergeCell ref="K132:R132"/>
    <mergeCell ref="S132:Z132"/>
    <mergeCell ref="AA132:AL132"/>
    <mergeCell ref="A131:B131"/>
    <mergeCell ref="C131:J131"/>
    <mergeCell ref="K131:R131"/>
    <mergeCell ref="S131:Z131"/>
    <mergeCell ref="AA131:AL131"/>
    <mergeCell ref="A130:B130"/>
    <mergeCell ref="C130:J130"/>
    <mergeCell ref="K130:R130"/>
    <mergeCell ref="S130:Z130"/>
    <mergeCell ref="AA130:AL130"/>
    <mergeCell ref="A129:B129"/>
    <mergeCell ref="C129:J129"/>
    <mergeCell ref="K129:R129"/>
    <mergeCell ref="S129:Z129"/>
    <mergeCell ref="AA129:AL129"/>
    <mergeCell ref="A128:B128"/>
    <mergeCell ref="C128:J128"/>
    <mergeCell ref="K128:R128"/>
    <mergeCell ref="S128:Z128"/>
    <mergeCell ref="AA128:AL128"/>
    <mergeCell ref="A126:AL126"/>
    <mergeCell ref="A127:B127"/>
    <mergeCell ref="C127:J127"/>
    <mergeCell ref="K127:R127"/>
    <mergeCell ref="S127:Z127"/>
    <mergeCell ref="AA127:AL127"/>
    <mergeCell ref="A125:B125"/>
    <mergeCell ref="C125:J125"/>
    <mergeCell ref="K125:R125"/>
    <mergeCell ref="S125:Z125"/>
    <mergeCell ref="AA125:AL125"/>
    <mergeCell ref="A124:B124"/>
    <mergeCell ref="C124:J124"/>
    <mergeCell ref="K124:R124"/>
    <mergeCell ref="S124:Z124"/>
    <mergeCell ref="AA124:AL124"/>
    <mergeCell ref="A123:B123"/>
    <mergeCell ref="C123:J123"/>
    <mergeCell ref="K123:R123"/>
    <mergeCell ref="S123:Z123"/>
    <mergeCell ref="AA123:AL123"/>
    <mergeCell ref="A122:B122"/>
    <mergeCell ref="C122:J122"/>
    <mergeCell ref="K122:R122"/>
    <mergeCell ref="S122:Z122"/>
    <mergeCell ref="AA122:AL122"/>
    <mergeCell ref="A121:B121"/>
    <mergeCell ref="C121:J121"/>
    <mergeCell ref="K121:R121"/>
    <mergeCell ref="S121:Z121"/>
    <mergeCell ref="AA121:AL121"/>
    <mergeCell ref="A115:G115"/>
    <mergeCell ref="H115:AL115"/>
    <mergeCell ref="A116:G118"/>
    <mergeCell ref="A119:AL119"/>
    <mergeCell ref="A120:B120"/>
    <mergeCell ref="C120:J120"/>
    <mergeCell ref="K120:R120"/>
    <mergeCell ref="S120:Z120"/>
    <mergeCell ref="AA120:AL120"/>
    <mergeCell ref="A107:G107"/>
    <mergeCell ref="H107:AL107"/>
    <mergeCell ref="A108:G113"/>
    <mergeCell ref="A114:G114"/>
    <mergeCell ref="H114:AL114"/>
    <mergeCell ref="A105:G105"/>
    <mergeCell ref="H105:AL105"/>
    <mergeCell ref="A106:G106"/>
    <mergeCell ref="H106:AL106"/>
    <mergeCell ref="A97:AL97"/>
    <mergeCell ref="A96:B96"/>
    <mergeCell ref="C96:J96"/>
    <mergeCell ref="K96:R96"/>
    <mergeCell ref="S96:Z96"/>
    <mergeCell ref="AA96:AL96"/>
    <mergeCell ref="A95:B95"/>
    <mergeCell ref="C95:J95"/>
    <mergeCell ref="K95:R95"/>
    <mergeCell ref="S95:Z95"/>
    <mergeCell ref="AA95:AL95"/>
    <mergeCell ref="A94:B94"/>
    <mergeCell ref="C94:J94"/>
    <mergeCell ref="K94:R94"/>
    <mergeCell ref="S94:Z94"/>
    <mergeCell ref="AA94:AL94"/>
    <mergeCell ref="A93:B93"/>
    <mergeCell ref="C93:J93"/>
    <mergeCell ref="K93:R93"/>
    <mergeCell ref="S93:Z93"/>
    <mergeCell ref="AA93:AL93"/>
    <mergeCell ref="A92:B92"/>
    <mergeCell ref="C92:J92"/>
    <mergeCell ref="K92:R92"/>
    <mergeCell ref="S92:Z92"/>
    <mergeCell ref="AA92:AL92"/>
    <mergeCell ref="A90:AL90"/>
    <mergeCell ref="A91:B91"/>
    <mergeCell ref="C91:J91"/>
    <mergeCell ref="K91:R91"/>
    <mergeCell ref="S91:Z91"/>
    <mergeCell ref="AA91:AL91"/>
    <mergeCell ref="A89:B89"/>
    <mergeCell ref="C89:J89"/>
    <mergeCell ref="K89:R89"/>
    <mergeCell ref="S89:Z89"/>
    <mergeCell ref="AA89:AL89"/>
    <mergeCell ref="A88:B88"/>
    <mergeCell ref="C88:J88"/>
    <mergeCell ref="K88:R88"/>
    <mergeCell ref="S88:Z88"/>
    <mergeCell ref="AA88:AL88"/>
    <mergeCell ref="A87:B87"/>
    <mergeCell ref="C87:J87"/>
    <mergeCell ref="K87:R87"/>
    <mergeCell ref="S87:Z87"/>
    <mergeCell ref="AA87:AL87"/>
    <mergeCell ref="A86:B86"/>
    <mergeCell ref="C86:J86"/>
    <mergeCell ref="K86:R86"/>
    <mergeCell ref="S86:Z86"/>
    <mergeCell ref="AA86:AL86"/>
    <mergeCell ref="A85:B85"/>
    <mergeCell ref="C85:J85"/>
    <mergeCell ref="K85:R85"/>
    <mergeCell ref="S85:Z85"/>
    <mergeCell ref="AA85:AL85"/>
    <mergeCell ref="A80:G82"/>
    <mergeCell ref="A83:AL83"/>
    <mergeCell ref="A84:B84"/>
    <mergeCell ref="C84:J84"/>
    <mergeCell ref="K84:R84"/>
    <mergeCell ref="S84:Z84"/>
    <mergeCell ref="AA84:AL84"/>
    <mergeCell ref="A72:G77"/>
    <mergeCell ref="A78:G78"/>
    <mergeCell ref="H78:AL78"/>
    <mergeCell ref="A79:G79"/>
    <mergeCell ref="H79:AL79"/>
    <mergeCell ref="A69:G69"/>
    <mergeCell ref="H69:AL69"/>
    <mergeCell ref="A70:G70"/>
    <mergeCell ref="H70:AL70"/>
    <mergeCell ref="A71:G71"/>
    <mergeCell ref="H71:AL71"/>
    <mergeCell ref="C53:J53"/>
    <mergeCell ref="K53:R53"/>
    <mergeCell ref="S53:Z53"/>
    <mergeCell ref="AA53:AL53"/>
    <mergeCell ref="A57:AL57"/>
    <mergeCell ref="A36:G36"/>
    <mergeCell ref="H36:AL36"/>
    <mergeCell ref="A37:G37"/>
    <mergeCell ref="H37:AL37"/>
    <mergeCell ref="A38:G38"/>
    <mergeCell ref="H38:AL38"/>
    <mergeCell ref="A39:G44"/>
    <mergeCell ref="A45:G45"/>
    <mergeCell ref="H45:AL45"/>
    <mergeCell ref="A46:G46"/>
    <mergeCell ref="H46:AL46"/>
    <mergeCell ref="A47:G49"/>
    <mergeCell ref="A50:AL50"/>
    <mergeCell ref="A51:B51"/>
    <mergeCell ref="C51:J51"/>
    <mergeCell ref="A64:AL64"/>
    <mergeCell ref="A63:B63"/>
    <mergeCell ref="C63:J63"/>
    <mergeCell ref="K63:R63"/>
    <mergeCell ref="S63:Z63"/>
    <mergeCell ref="AA63:AL63"/>
    <mergeCell ref="A62:B62"/>
    <mergeCell ref="C62:J62"/>
    <mergeCell ref="K62:R62"/>
    <mergeCell ref="S62:Z62"/>
    <mergeCell ref="AA62:AL62"/>
    <mergeCell ref="A61:B61"/>
    <mergeCell ref="C61:J61"/>
    <mergeCell ref="K61:R61"/>
    <mergeCell ref="S61:Z61"/>
    <mergeCell ref="AA61:AL61"/>
    <mergeCell ref="A60:B60"/>
    <mergeCell ref="C60:J60"/>
    <mergeCell ref="K60:R60"/>
    <mergeCell ref="S60:Z60"/>
    <mergeCell ref="AA60:AL60"/>
    <mergeCell ref="A59:B59"/>
    <mergeCell ref="C59:J59"/>
    <mergeCell ref="K59:R59"/>
    <mergeCell ref="S59:Z59"/>
    <mergeCell ref="AA59:AL59"/>
    <mergeCell ref="A58:B58"/>
    <mergeCell ref="C58:J58"/>
    <mergeCell ref="K58:R58"/>
    <mergeCell ref="S58:Z58"/>
    <mergeCell ref="AA58:AL58"/>
    <mergeCell ref="A56:B56"/>
    <mergeCell ref="C56:J56"/>
    <mergeCell ref="K56:R56"/>
    <mergeCell ref="S56:Z56"/>
    <mergeCell ref="AA56:AL56"/>
    <mergeCell ref="A55:B55"/>
    <mergeCell ref="C55:J55"/>
    <mergeCell ref="K55:R55"/>
    <mergeCell ref="S55:Z55"/>
    <mergeCell ref="AA55:AL55"/>
    <mergeCell ref="A54:B54"/>
    <mergeCell ref="C54:J54"/>
    <mergeCell ref="K54:R54"/>
    <mergeCell ref="S54:Z54"/>
    <mergeCell ref="AA54:AL54"/>
    <mergeCell ref="K51:R51"/>
    <mergeCell ref="S51:Z51"/>
    <mergeCell ref="AA51:AL51"/>
    <mergeCell ref="A52:B52"/>
    <mergeCell ref="C52:J52"/>
    <mergeCell ref="K52:R52"/>
    <mergeCell ref="S52:Z52"/>
    <mergeCell ref="AA52:AL52"/>
    <mergeCell ref="A53:B53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workbookViewId="0">
      <selection activeCell="AE7" sqref="AE7"/>
    </sheetView>
  </sheetViews>
  <sheetFormatPr defaultColWidth="2.75" defaultRowHeight="15"/>
  <cols>
    <col min="1" max="1" width="3.25" style="55" bestFit="1" customWidth="1"/>
    <col min="2" max="16384" width="2.75" style="55"/>
  </cols>
  <sheetData>
    <row r="1" spans="1:38">
      <c r="A1" s="156" t="s">
        <v>43</v>
      </c>
      <c r="B1" s="157"/>
      <c r="C1" s="157"/>
      <c r="D1" s="157"/>
      <c r="E1" s="157"/>
      <c r="F1" s="157"/>
      <c r="G1" s="157"/>
      <c r="H1" s="158"/>
      <c r="I1" s="156" t="s">
        <v>39</v>
      </c>
      <c r="J1" s="157"/>
      <c r="K1" s="157"/>
      <c r="L1" s="157"/>
      <c r="M1" s="157"/>
      <c r="N1" s="157"/>
      <c r="O1" s="157"/>
      <c r="P1" s="157"/>
      <c r="Q1" s="157"/>
      <c r="R1" s="158"/>
      <c r="S1" s="156" t="s">
        <v>44</v>
      </c>
      <c r="T1" s="157"/>
      <c r="U1" s="157"/>
      <c r="V1" s="157"/>
      <c r="W1" s="158"/>
      <c r="X1" s="156" t="s">
        <v>46</v>
      </c>
      <c r="Y1" s="157"/>
      <c r="Z1" s="157"/>
      <c r="AA1" s="157"/>
      <c r="AB1" s="158"/>
      <c r="AC1" s="156" t="s">
        <v>47</v>
      </c>
      <c r="AD1" s="157"/>
      <c r="AE1" s="157"/>
      <c r="AF1" s="157"/>
      <c r="AG1" s="158"/>
      <c r="AH1" s="156" t="s">
        <v>48</v>
      </c>
      <c r="AI1" s="157"/>
      <c r="AJ1" s="157"/>
      <c r="AK1" s="157"/>
      <c r="AL1" s="158"/>
    </row>
    <row r="2" spans="1:38">
      <c r="A2" s="161" t="s">
        <v>83</v>
      </c>
      <c r="B2" s="162"/>
      <c r="C2" s="162"/>
      <c r="D2" s="162"/>
      <c r="E2" s="162"/>
      <c r="F2" s="162"/>
      <c r="G2" s="162"/>
      <c r="H2" s="163"/>
      <c r="I2" s="161" t="s">
        <v>40</v>
      </c>
      <c r="J2" s="162"/>
      <c r="K2" s="162"/>
      <c r="L2" s="162"/>
      <c r="M2" s="162"/>
      <c r="N2" s="162"/>
      <c r="O2" s="162"/>
      <c r="P2" s="162"/>
      <c r="Q2" s="162"/>
      <c r="R2" s="163"/>
      <c r="S2" s="164">
        <v>45082</v>
      </c>
      <c r="T2" s="162"/>
      <c r="U2" s="162"/>
      <c r="V2" s="162"/>
      <c r="W2" s="163"/>
      <c r="X2" s="161" t="s">
        <v>84</v>
      </c>
      <c r="Y2" s="162"/>
      <c r="Z2" s="162"/>
      <c r="AA2" s="162"/>
      <c r="AB2" s="163"/>
      <c r="AC2" s="164" t="s">
        <v>85</v>
      </c>
      <c r="AD2" s="162"/>
      <c r="AE2" s="162"/>
      <c r="AF2" s="162"/>
      <c r="AG2" s="163"/>
      <c r="AH2" s="161" t="s">
        <v>85</v>
      </c>
      <c r="AI2" s="162"/>
      <c r="AJ2" s="162"/>
      <c r="AK2" s="162"/>
      <c r="AL2" s="163"/>
    </row>
    <row r="3" spans="1:38">
      <c r="A3" s="159" t="s">
        <v>86</v>
      </c>
      <c r="B3" s="159"/>
      <c r="C3" s="159"/>
      <c r="D3" s="159"/>
      <c r="E3" s="159"/>
      <c r="F3" s="159"/>
      <c r="G3" s="159"/>
      <c r="H3" s="160" t="s">
        <v>87</v>
      </c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>
      <c r="A4" s="165" t="s">
        <v>51</v>
      </c>
      <c r="B4" s="165"/>
      <c r="C4" s="165"/>
      <c r="D4" s="165"/>
      <c r="E4" s="165"/>
      <c r="F4" s="165"/>
      <c r="G4" s="165"/>
      <c r="H4" s="166" t="s">
        <v>88</v>
      </c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</row>
    <row r="5" spans="1:38" ht="13.15" customHeight="1">
      <c r="A5" s="165" t="s">
        <v>52</v>
      </c>
      <c r="B5" s="165"/>
      <c r="C5" s="165"/>
      <c r="D5" s="165"/>
      <c r="E5" s="165"/>
      <c r="F5" s="165"/>
      <c r="G5" s="165"/>
      <c r="H5" s="166" t="s">
        <v>89</v>
      </c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</row>
    <row r="6" spans="1:38" ht="13.15" customHeight="1">
      <c r="A6" s="167" t="s">
        <v>65</v>
      </c>
      <c r="B6" s="168"/>
      <c r="C6" s="168"/>
      <c r="D6" s="168"/>
      <c r="E6" s="168"/>
      <c r="F6" s="168"/>
      <c r="G6" s="169"/>
      <c r="H6" s="85" t="s">
        <v>90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3"/>
    </row>
    <row r="7" spans="1:38" ht="13.15" customHeight="1">
      <c r="A7" s="170"/>
      <c r="B7" s="171"/>
      <c r="C7" s="171"/>
      <c r="D7" s="171"/>
      <c r="E7" s="171"/>
      <c r="F7" s="171"/>
      <c r="G7" s="172"/>
      <c r="H7" s="82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0"/>
    </row>
    <row r="8" spans="1:38" ht="13.15" customHeight="1">
      <c r="A8" s="170"/>
      <c r="B8" s="171"/>
      <c r="C8" s="171"/>
      <c r="D8" s="171"/>
      <c r="E8" s="171"/>
      <c r="F8" s="171"/>
      <c r="G8" s="172"/>
      <c r="H8" s="82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0"/>
    </row>
    <row r="9" spans="1:38" ht="13.15" customHeight="1">
      <c r="A9" s="170"/>
      <c r="B9" s="171"/>
      <c r="C9" s="171"/>
      <c r="D9" s="171"/>
      <c r="E9" s="171"/>
      <c r="F9" s="171"/>
      <c r="G9" s="172"/>
      <c r="H9" s="82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0"/>
    </row>
    <row r="10" spans="1:38" ht="13.15" customHeight="1">
      <c r="A10" s="170"/>
      <c r="B10" s="171"/>
      <c r="C10" s="171"/>
      <c r="D10" s="171"/>
      <c r="E10" s="171"/>
      <c r="F10" s="171"/>
      <c r="G10" s="172"/>
      <c r="H10" s="82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0"/>
    </row>
    <row r="11" spans="1:38" ht="13.15" customHeight="1">
      <c r="A11" s="173"/>
      <c r="B11" s="174"/>
      <c r="C11" s="174"/>
      <c r="D11" s="174"/>
      <c r="E11" s="174"/>
      <c r="F11" s="174"/>
      <c r="G11" s="175"/>
      <c r="H11" s="79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7"/>
    </row>
    <row r="12" spans="1:38">
      <c r="A12" s="176" t="s">
        <v>91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</row>
    <row r="13" spans="1:38">
      <c r="A13" s="179" t="s">
        <v>92</v>
      </c>
      <c r="B13" s="179"/>
      <c r="C13" s="179" t="s">
        <v>50</v>
      </c>
      <c r="D13" s="179"/>
      <c r="E13" s="179"/>
      <c r="F13" s="179"/>
      <c r="G13" s="179"/>
      <c r="H13" s="179"/>
      <c r="I13" s="179"/>
      <c r="J13" s="179"/>
      <c r="K13" s="179" t="s">
        <v>53</v>
      </c>
      <c r="L13" s="179"/>
      <c r="M13" s="179"/>
      <c r="N13" s="179"/>
      <c r="O13" s="179"/>
      <c r="P13" s="179"/>
      <c r="Q13" s="179"/>
      <c r="R13" s="179"/>
      <c r="S13" s="179" t="s">
        <v>55</v>
      </c>
      <c r="T13" s="179"/>
      <c r="U13" s="179"/>
      <c r="V13" s="179"/>
      <c r="W13" s="179"/>
      <c r="X13" s="179"/>
      <c r="Y13" s="179"/>
      <c r="Z13" s="179"/>
      <c r="AA13" s="179" t="s">
        <v>2</v>
      </c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</row>
    <row r="14" spans="1:38">
      <c r="A14" s="177">
        <v>1</v>
      </c>
      <c r="B14" s="177"/>
      <c r="C14" s="166" t="s">
        <v>68</v>
      </c>
      <c r="D14" s="166"/>
      <c r="E14" s="166"/>
      <c r="F14" s="166"/>
      <c r="G14" s="166"/>
      <c r="H14" s="166"/>
      <c r="I14" s="166"/>
      <c r="J14" s="166"/>
      <c r="K14" s="166" t="s">
        <v>93</v>
      </c>
      <c r="L14" s="166"/>
      <c r="M14" s="166"/>
      <c r="N14" s="166"/>
      <c r="O14" s="166"/>
      <c r="P14" s="166"/>
      <c r="Q14" s="166"/>
      <c r="R14" s="166"/>
      <c r="S14" s="166" t="s">
        <v>94</v>
      </c>
      <c r="T14" s="166"/>
      <c r="U14" s="166"/>
      <c r="V14" s="166"/>
      <c r="W14" s="166"/>
      <c r="X14" s="166"/>
      <c r="Y14" s="166"/>
      <c r="Z14" s="166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</row>
    <row r="15" spans="1:38">
      <c r="A15" s="177">
        <v>2</v>
      </c>
      <c r="B15" s="177"/>
      <c r="C15" s="166" t="s">
        <v>69</v>
      </c>
      <c r="D15" s="166"/>
      <c r="E15" s="166"/>
      <c r="F15" s="166"/>
      <c r="G15" s="166"/>
      <c r="H15" s="166"/>
      <c r="I15" s="166"/>
      <c r="J15" s="166"/>
      <c r="K15" s="166" t="s">
        <v>95</v>
      </c>
      <c r="L15" s="166"/>
      <c r="M15" s="166"/>
      <c r="N15" s="166"/>
      <c r="O15" s="166"/>
      <c r="P15" s="166"/>
      <c r="Q15" s="166"/>
      <c r="R15" s="166"/>
      <c r="S15" s="166" t="s">
        <v>94</v>
      </c>
      <c r="T15" s="166"/>
      <c r="U15" s="166"/>
      <c r="V15" s="166"/>
      <c r="W15" s="166"/>
      <c r="X15" s="166"/>
      <c r="Y15" s="166"/>
      <c r="Z15" s="166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</row>
    <row r="16" spans="1:38">
      <c r="A16" s="177">
        <v>3</v>
      </c>
      <c r="B16" s="177"/>
      <c r="C16" s="166" t="s">
        <v>59</v>
      </c>
      <c r="D16" s="166"/>
      <c r="E16" s="166"/>
      <c r="F16" s="166"/>
      <c r="G16" s="166"/>
      <c r="H16" s="166"/>
      <c r="I16" s="166"/>
      <c r="J16" s="166"/>
      <c r="K16" s="166" t="s">
        <v>96</v>
      </c>
      <c r="L16" s="166"/>
      <c r="M16" s="166"/>
      <c r="N16" s="166"/>
      <c r="O16" s="166"/>
      <c r="P16" s="166"/>
      <c r="Q16" s="166"/>
      <c r="R16" s="166"/>
      <c r="S16" s="166" t="s">
        <v>94</v>
      </c>
      <c r="T16" s="166"/>
      <c r="U16" s="166"/>
      <c r="V16" s="166"/>
      <c r="W16" s="166"/>
      <c r="X16" s="166"/>
      <c r="Y16" s="166"/>
      <c r="Z16" s="166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</row>
    <row r="17" spans="1:38">
      <c r="A17" s="180">
        <v>4</v>
      </c>
      <c r="B17" s="181"/>
      <c r="C17" s="182"/>
      <c r="D17" s="183"/>
      <c r="E17" s="183"/>
      <c r="F17" s="183"/>
      <c r="G17" s="183"/>
      <c r="H17" s="183"/>
      <c r="I17" s="183"/>
      <c r="J17" s="184"/>
      <c r="K17" s="182"/>
      <c r="L17" s="183"/>
      <c r="M17" s="183"/>
      <c r="N17" s="183"/>
      <c r="O17" s="183"/>
      <c r="P17" s="183"/>
      <c r="Q17" s="183"/>
      <c r="R17" s="184"/>
      <c r="S17" s="182"/>
      <c r="T17" s="183"/>
      <c r="U17" s="183"/>
      <c r="V17" s="183"/>
      <c r="W17" s="183"/>
      <c r="X17" s="183"/>
      <c r="Y17" s="183"/>
      <c r="Z17" s="184"/>
      <c r="AA17" s="185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7"/>
    </row>
    <row r="19" spans="1:38">
      <c r="A19" s="75"/>
      <c r="B19" s="76">
        <v>1</v>
      </c>
      <c r="C19" s="76" t="s">
        <v>97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</row>
    <row r="35" ht="13.15" customHeight="1"/>
    <row r="60" spans="1:4">
      <c r="A60" s="65"/>
      <c r="D60" s="65"/>
    </row>
  </sheetData>
  <mergeCells count="45">
    <mergeCell ref="A16:B16"/>
    <mergeCell ref="C16:J16"/>
    <mergeCell ref="K16:R16"/>
    <mergeCell ref="S16:Z16"/>
    <mergeCell ref="AA16:AL16"/>
    <mergeCell ref="A17:B17"/>
    <mergeCell ref="C17:J17"/>
    <mergeCell ref="K17:R17"/>
    <mergeCell ref="S17:Z17"/>
    <mergeCell ref="AA17:AL17"/>
    <mergeCell ref="A12:AL12"/>
    <mergeCell ref="A15:B15"/>
    <mergeCell ref="C15:J15"/>
    <mergeCell ref="K15:R15"/>
    <mergeCell ref="S15:Z15"/>
    <mergeCell ref="AA15:AL15"/>
    <mergeCell ref="A14:B14"/>
    <mergeCell ref="C14:J14"/>
    <mergeCell ref="K14:R14"/>
    <mergeCell ref="S14:Z14"/>
    <mergeCell ref="AA14:AL14"/>
    <mergeCell ref="A13:B13"/>
    <mergeCell ref="C13:J13"/>
    <mergeCell ref="K13:R13"/>
    <mergeCell ref="S13:Z13"/>
    <mergeCell ref="AA13:AL13"/>
    <mergeCell ref="A4:G4"/>
    <mergeCell ref="H4:AL4"/>
    <mergeCell ref="A5:G5"/>
    <mergeCell ref="H5:AL5"/>
    <mergeCell ref="A6:G11"/>
    <mergeCell ref="I1:R1"/>
    <mergeCell ref="S1:W1"/>
    <mergeCell ref="X1:AB1"/>
    <mergeCell ref="AC1:AG1"/>
    <mergeCell ref="A3:G3"/>
    <mergeCell ref="H3:AL3"/>
    <mergeCell ref="AH1:AL1"/>
    <mergeCell ref="A2:H2"/>
    <mergeCell ref="I2:R2"/>
    <mergeCell ref="S2:W2"/>
    <mergeCell ref="X2:AB2"/>
    <mergeCell ref="AC2:AG2"/>
    <mergeCell ref="AH2:AL2"/>
    <mergeCell ref="A1:H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workbookViewId="0">
      <selection activeCell="AL15" sqref="AL15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48" t="s">
        <v>43</v>
      </c>
      <c r="B1" s="149"/>
      <c r="C1" s="149"/>
      <c r="D1" s="149"/>
      <c r="E1" s="149"/>
      <c r="F1" s="149"/>
      <c r="G1" s="149"/>
      <c r="H1" s="150"/>
      <c r="I1" s="148" t="s">
        <v>39</v>
      </c>
      <c r="J1" s="149"/>
      <c r="K1" s="149"/>
      <c r="L1" s="149"/>
      <c r="M1" s="149"/>
      <c r="N1" s="149"/>
      <c r="O1" s="149"/>
      <c r="P1" s="149"/>
      <c r="Q1" s="149"/>
      <c r="R1" s="150"/>
      <c r="S1" s="148" t="s">
        <v>44</v>
      </c>
      <c r="T1" s="149"/>
      <c r="U1" s="149"/>
      <c r="V1" s="149"/>
      <c r="W1" s="150"/>
      <c r="X1" s="148" t="s">
        <v>46</v>
      </c>
      <c r="Y1" s="149"/>
      <c r="Z1" s="149"/>
      <c r="AA1" s="149"/>
      <c r="AB1" s="150"/>
      <c r="AC1" s="148" t="s">
        <v>47</v>
      </c>
      <c r="AD1" s="149"/>
      <c r="AE1" s="149"/>
      <c r="AF1" s="149"/>
      <c r="AG1" s="150"/>
      <c r="AH1" s="148" t="s">
        <v>48</v>
      </c>
      <c r="AI1" s="149"/>
      <c r="AJ1" s="149"/>
      <c r="AK1" s="149"/>
      <c r="AL1" s="150"/>
    </row>
    <row r="2" spans="1:38">
      <c r="A2" s="145" t="s">
        <v>81</v>
      </c>
      <c r="B2" s="146"/>
      <c r="C2" s="146"/>
      <c r="D2" s="146"/>
      <c r="E2" s="146"/>
      <c r="F2" s="146"/>
      <c r="G2" s="146"/>
      <c r="H2" s="147"/>
      <c r="I2" s="145" t="s">
        <v>40</v>
      </c>
      <c r="J2" s="146"/>
      <c r="K2" s="146"/>
      <c r="L2" s="146"/>
      <c r="M2" s="146"/>
      <c r="N2" s="146"/>
      <c r="O2" s="146"/>
      <c r="P2" s="146"/>
      <c r="Q2" s="146"/>
      <c r="R2" s="147"/>
      <c r="S2" s="151">
        <v>45082</v>
      </c>
      <c r="T2" s="146"/>
      <c r="U2" s="146"/>
      <c r="V2" s="146"/>
      <c r="W2" s="147"/>
      <c r="X2" s="145" t="s">
        <v>84</v>
      </c>
      <c r="Y2" s="146"/>
      <c r="Z2" s="146"/>
      <c r="AA2" s="146"/>
      <c r="AB2" s="147"/>
      <c r="AC2" s="151"/>
      <c r="AD2" s="146"/>
      <c r="AE2" s="146"/>
      <c r="AF2" s="146"/>
      <c r="AG2" s="147"/>
      <c r="AH2" s="145"/>
      <c r="AI2" s="146"/>
      <c r="AJ2" s="146"/>
      <c r="AK2" s="146"/>
      <c r="AL2" s="147"/>
    </row>
    <row r="3" spans="1:38">
      <c r="A3" s="152" t="s">
        <v>49</v>
      </c>
      <c r="B3" s="152"/>
      <c r="C3" s="152"/>
      <c r="D3" s="152"/>
      <c r="E3" s="152"/>
      <c r="F3" s="152"/>
      <c r="G3" s="152"/>
      <c r="H3" s="153" t="s">
        <v>121</v>
      </c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</row>
    <row r="4" spans="1:38">
      <c r="A4" s="130" t="s">
        <v>51</v>
      </c>
      <c r="B4" s="130"/>
      <c r="C4" s="130"/>
      <c r="D4" s="130"/>
      <c r="E4" s="130"/>
      <c r="F4" s="130"/>
      <c r="G4" s="130"/>
      <c r="H4" s="131" t="s">
        <v>109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</row>
    <row r="5" spans="1:38" ht="13.15" customHeight="1">
      <c r="A5" s="130" t="s">
        <v>52</v>
      </c>
      <c r="B5" s="130"/>
      <c r="C5" s="130"/>
      <c r="D5" s="130"/>
      <c r="E5" s="130"/>
      <c r="F5" s="130"/>
      <c r="G5" s="130"/>
      <c r="H5" s="131" t="s">
        <v>110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</row>
    <row r="6" spans="1:38" ht="13.15" customHeight="1">
      <c r="A6" s="132" t="s">
        <v>65</v>
      </c>
      <c r="B6" s="133"/>
      <c r="C6" s="133"/>
      <c r="D6" s="133"/>
      <c r="E6" s="133"/>
      <c r="F6" s="133"/>
      <c r="G6" s="134"/>
      <c r="H6" s="56" t="s">
        <v>111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35"/>
      <c r="B7" s="136"/>
      <c r="C7" s="136"/>
      <c r="D7" s="136"/>
      <c r="E7" s="136"/>
      <c r="F7" s="136"/>
      <c r="G7" s="137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35"/>
      <c r="B8" s="136"/>
      <c r="C8" s="136"/>
      <c r="D8" s="136"/>
      <c r="E8" s="136"/>
      <c r="F8" s="136"/>
      <c r="G8" s="137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35"/>
      <c r="B9" s="136"/>
      <c r="C9" s="136"/>
      <c r="D9" s="136"/>
      <c r="E9" s="136"/>
      <c r="F9" s="136"/>
      <c r="G9" s="137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35"/>
      <c r="B10" s="136"/>
      <c r="C10" s="136"/>
      <c r="D10" s="136"/>
      <c r="E10" s="136"/>
      <c r="F10" s="136"/>
      <c r="G10" s="137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38"/>
      <c r="B11" s="139"/>
      <c r="C11" s="139"/>
      <c r="D11" s="139"/>
      <c r="E11" s="139"/>
      <c r="F11" s="139"/>
      <c r="G11" s="140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0" t="s">
        <v>61</v>
      </c>
      <c r="B12" s="130"/>
      <c r="C12" s="130"/>
      <c r="D12" s="130"/>
      <c r="E12" s="130"/>
      <c r="F12" s="130"/>
      <c r="G12" s="130"/>
      <c r="H12" s="131" t="s">
        <v>112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</row>
    <row r="13" spans="1:38" ht="13.15" customHeight="1">
      <c r="A13" s="130" t="s">
        <v>62</v>
      </c>
      <c r="B13" s="130"/>
      <c r="C13" s="130"/>
      <c r="D13" s="130"/>
      <c r="E13" s="130"/>
      <c r="F13" s="130"/>
      <c r="G13" s="130"/>
      <c r="H13" s="131" t="s">
        <v>113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</row>
    <row r="14" spans="1:38" ht="13.15" customHeight="1">
      <c r="A14" s="132" t="s">
        <v>41</v>
      </c>
      <c r="B14" s="133"/>
      <c r="C14" s="133"/>
      <c r="D14" s="133"/>
      <c r="E14" s="133"/>
      <c r="F14" s="133"/>
      <c r="G14" s="134"/>
      <c r="H14" s="56" t="s">
        <v>114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35"/>
      <c r="B15" s="136"/>
      <c r="C15" s="136"/>
      <c r="D15" s="136"/>
      <c r="E15" s="136"/>
      <c r="F15" s="136"/>
      <c r="G15" s="137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38"/>
      <c r="B16" s="139"/>
      <c r="C16" s="139"/>
      <c r="D16" s="139"/>
      <c r="E16" s="139"/>
      <c r="F16" s="139"/>
      <c r="G16" s="140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29" t="s">
        <v>42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</row>
    <row r="18" spans="1:38">
      <c r="A18" s="144" t="s">
        <v>45</v>
      </c>
      <c r="B18" s="144"/>
      <c r="C18" s="144" t="s">
        <v>50</v>
      </c>
      <c r="D18" s="144"/>
      <c r="E18" s="144"/>
      <c r="F18" s="144"/>
      <c r="G18" s="144"/>
      <c r="H18" s="144"/>
      <c r="I18" s="144"/>
      <c r="J18" s="144"/>
      <c r="K18" s="144" t="s">
        <v>53</v>
      </c>
      <c r="L18" s="144"/>
      <c r="M18" s="144"/>
      <c r="N18" s="144"/>
      <c r="O18" s="144"/>
      <c r="P18" s="144"/>
      <c r="Q18" s="144"/>
      <c r="R18" s="144"/>
      <c r="S18" s="144" t="s">
        <v>55</v>
      </c>
      <c r="T18" s="144"/>
      <c r="U18" s="144"/>
      <c r="V18" s="144"/>
      <c r="W18" s="144"/>
      <c r="X18" s="144"/>
      <c r="Y18" s="144"/>
      <c r="Z18" s="144"/>
      <c r="AA18" s="144" t="s">
        <v>2</v>
      </c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</row>
    <row r="19" spans="1:38">
      <c r="A19" s="141">
        <v>1</v>
      </c>
      <c r="B19" s="141"/>
      <c r="C19" s="131" t="s">
        <v>115</v>
      </c>
      <c r="D19" s="131"/>
      <c r="E19" s="131"/>
      <c r="F19" s="131"/>
      <c r="G19" s="131"/>
      <c r="H19" s="131"/>
      <c r="I19" s="131"/>
      <c r="J19" s="131"/>
      <c r="K19" s="131" t="s">
        <v>116</v>
      </c>
      <c r="L19" s="131"/>
      <c r="M19" s="131"/>
      <c r="N19" s="131"/>
      <c r="O19" s="131"/>
      <c r="P19" s="131"/>
      <c r="Q19" s="131"/>
      <c r="R19" s="131"/>
      <c r="S19" s="131" t="s">
        <v>56</v>
      </c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</row>
    <row r="20" spans="1:38">
      <c r="A20" s="141">
        <v>2</v>
      </c>
      <c r="B20" s="14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pans="1:38">
      <c r="A21" s="141">
        <v>3</v>
      </c>
      <c r="B21" s="14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</row>
    <row r="22" spans="1:38">
      <c r="A22" s="141">
        <v>4</v>
      </c>
      <c r="B22" s="14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</row>
    <row r="23" spans="1:38">
      <c r="A23" s="154">
        <v>5</v>
      </c>
      <c r="B23" s="154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</row>
    <row r="24" spans="1:38">
      <c r="A24" s="129" t="s">
        <v>67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</row>
    <row r="25" spans="1:38">
      <c r="A25" s="144" t="s">
        <v>45</v>
      </c>
      <c r="B25" s="144"/>
      <c r="C25" s="144" t="s">
        <v>50</v>
      </c>
      <c r="D25" s="144"/>
      <c r="E25" s="144"/>
      <c r="F25" s="144"/>
      <c r="G25" s="144"/>
      <c r="H25" s="144"/>
      <c r="I25" s="144"/>
      <c r="J25" s="144"/>
      <c r="K25" s="144" t="s">
        <v>53</v>
      </c>
      <c r="L25" s="144"/>
      <c r="M25" s="144"/>
      <c r="N25" s="144"/>
      <c r="O25" s="144"/>
      <c r="P25" s="144"/>
      <c r="Q25" s="144"/>
      <c r="R25" s="144"/>
      <c r="S25" s="144" t="s">
        <v>55</v>
      </c>
      <c r="T25" s="144"/>
      <c r="U25" s="144"/>
      <c r="V25" s="144"/>
      <c r="W25" s="144"/>
      <c r="X25" s="144"/>
      <c r="Y25" s="144"/>
      <c r="Z25" s="144"/>
      <c r="AA25" s="144" t="s">
        <v>2</v>
      </c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</row>
    <row r="26" spans="1:38">
      <c r="A26" s="141">
        <v>1</v>
      </c>
      <c r="B26" s="141"/>
      <c r="C26" s="131" t="s">
        <v>117</v>
      </c>
      <c r="D26" s="131"/>
      <c r="E26" s="131"/>
      <c r="F26" s="131"/>
      <c r="G26" s="131"/>
      <c r="H26" s="131"/>
      <c r="I26" s="131"/>
      <c r="J26" s="131"/>
      <c r="K26" s="131" t="s">
        <v>118</v>
      </c>
      <c r="L26" s="131"/>
      <c r="M26" s="131"/>
      <c r="N26" s="131"/>
      <c r="O26" s="131"/>
      <c r="P26" s="131"/>
      <c r="Q26" s="131"/>
      <c r="R26" s="131"/>
      <c r="S26" s="131" t="s">
        <v>56</v>
      </c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</row>
    <row r="27" spans="1:38">
      <c r="A27" s="141">
        <v>2</v>
      </c>
      <c r="B27" s="14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</row>
    <row r="28" spans="1:38">
      <c r="A28" s="141">
        <v>3</v>
      </c>
      <c r="B28" s="14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</row>
    <row r="29" spans="1:38">
      <c r="A29" s="141">
        <v>4</v>
      </c>
      <c r="B29" s="14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</row>
    <row r="30" spans="1:38">
      <c r="A30" s="141">
        <v>5</v>
      </c>
      <c r="B30" s="14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</row>
    <row r="31" spans="1:38">
      <c r="A31" s="129" t="s">
        <v>64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2.75" customHeight="1">
      <c r="A33" s="66"/>
      <c r="B33" s="67" t="s">
        <v>66</v>
      </c>
      <c r="C33" s="67" t="s">
        <v>119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2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2.75" customHeight="1">
      <c r="A35" s="66"/>
      <c r="B35" s="67" t="s">
        <v>104</v>
      </c>
      <c r="C35" s="67" t="s">
        <v>120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2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2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2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2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2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2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3"/>
    </row>
    <row r="52" spans="1:4">
      <c r="A52" s="65"/>
      <c r="D52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0" t="s">
        <v>5</v>
      </c>
      <c r="B1" s="191"/>
      <c r="C1" s="191"/>
      <c r="D1" s="191"/>
      <c r="E1" s="191"/>
      <c r="F1" s="191"/>
      <c r="G1" s="191"/>
      <c r="H1" s="191"/>
      <c r="I1" s="191"/>
      <c r="J1" s="192"/>
      <c r="K1" s="188" t="s">
        <v>3</v>
      </c>
      <c r="L1" s="188"/>
      <c r="M1" s="188"/>
      <c r="N1" s="188"/>
      <c r="O1" s="196" t="str">
        <f>IF(ISBLANK(表紙!AL41),"",(表紙!AL41))</f>
        <v>会員登録</v>
      </c>
      <c r="P1" s="196"/>
      <c r="Q1" s="196"/>
      <c r="R1" s="196"/>
      <c r="S1" s="196"/>
      <c r="T1" s="196"/>
      <c r="U1" s="196"/>
      <c r="V1" s="196"/>
      <c r="W1" s="196"/>
      <c r="X1" s="196"/>
      <c r="Y1" s="188" t="s">
        <v>30</v>
      </c>
      <c r="Z1" s="188"/>
      <c r="AA1" s="188"/>
      <c r="AB1" s="188"/>
      <c r="AC1" s="202" t="e">
        <f>IF(ISBLANK(表紙!#REF!),"",(表紙!#REF!))</f>
        <v>#REF!</v>
      </c>
      <c r="AD1" s="202"/>
      <c r="AE1" s="202"/>
      <c r="AF1" s="202"/>
      <c r="AG1" s="202"/>
      <c r="AH1" s="202"/>
      <c r="AI1" s="202"/>
      <c r="AJ1" s="202"/>
      <c r="AK1" s="202"/>
      <c r="AL1" s="202"/>
      <c r="AM1" s="188" t="s">
        <v>1</v>
      </c>
      <c r="AN1" s="188"/>
      <c r="AO1" s="188"/>
      <c r="AP1" s="188"/>
      <c r="AQ1" s="198" t="str">
        <f>IF(ISBLANK(表紙!AL45),"",(表紙!AL45))</f>
        <v>2023//06/05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1.25" thickBot="1">
      <c r="A2" s="193"/>
      <c r="B2" s="194"/>
      <c r="C2" s="194"/>
      <c r="D2" s="194"/>
      <c r="E2" s="194"/>
      <c r="F2" s="194"/>
      <c r="G2" s="194"/>
      <c r="H2" s="194"/>
      <c r="I2" s="194"/>
      <c r="J2" s="195"/>
      <c r="K2" s="189" t="s">
        <v>4</v>
      </c>
      <c r="L2" s="189"/>
      <c r="M2" s="189"/>
      <c r="N2" s="189"/>
      <c r="O2" s="197" t="e">
        <f>IF(ISBLANK(表紙!#REF!),"",(表紙!#REF!))</f>
        <v>#REF!</v>
      </c>
      <c r="P2" s="197"/>
      <c r="Q2" s="197"/>
      <c r="R2" s="197"/>
      <c r="S2" s="197"/>
      <c r="T2" s="197"/>
      <c r="U2" s="197"/>
      <c r="V2" s="197"/>
      <c r="W2" s="197"/>
      <c r="X2" s="197"/>
      <c r="Y2" s="189" t="s">
        <v>0</v>
      </c>
      <c r="Z2" s="189"/>
      <c r="AA2" s="189"/>
      <c r="AB2" s="189"/>
      <c r="AC2" s="203" t="str">
        <f>IF(ISBLANK(表紙!AL39),"",(表紙!AL39))</f>
        <v>ECサイト</v>
      </c>
      <c r="AD2" s="203"/>
      <c r="AE2" s="203"/>
      <c r="AF2" s="203"/>
      <c r="AG2" s="203"/>
      <c r="AH2" s="203"/>
      <c r="AI2" s="203"/>
      <c r="AJ2" s="203"/>
      <c r="AK2" s="203"/>
      <c r="AL2" s="203"/>
      <c r="AM2" s="189" t="s">
        <v>27</v>
      </c>
      <c r="AN2" s="189"/>
      <c r="AO2" s="189"/>
      <c r="AP2" s="189"/>
      <c r="AQ2" s="200" t="str">
        <f>IF(ISBLANK(表紙!AL47),"",(表紙!AL47))</f>
        <v>村田</v>
      </c>
      <c r="AR2" s="200"/>
      <c r="AS2" s="200"/>
      <c r="AT2" s="200"/>
      <c r="AU2" s="200"/>
      <c r="AV2" s="200"/>
      <c r="AW2" s="200"/>
      <c r="AX2" s="200"/>
      <c r="AY2" s="200"/>
      <c r="AZ2" s="201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0" t="s">
        <v>5</v>
      </c>
      <c r="B1" s="191"/>
      <c r="C1" s="191"/>
      <c r="D1" s="191"/>
      <c r="E1" s="191"/>
      <c r="F1" s="191"/>
      <c r="G1" s="191"/>
      <c r="H1" s="191"/>
      <c r="I1" s="191"/>
      <c r="J1" s="192"/>
      <c r="K1" s="188" t="s">
        <v>3</v>
      </c>
      <c r="L1" s="188"/>
      <c r="M1" s="188"/>
      <c r="N1" s="188"/>
      <c r="O1" s="196" t="str">
        <f>IF(ISBLANK(表紙!AL41),"",(表紙!AL41))</f>
        <v>会員登録</v>
      </c>
      <c r="P1" s="196"/>
      <c r="Q1" s="196"/>
      <c r="R1" s="196"/>
      <c r="S1" s="196"/>
      <c r="T1" s="196"/>
      <c r="U1" s="196"/>
      <c r="V1" s="196"/>
      <c r="W1" s="196"/>
      <c r="X1" s="196"/>
      <c r="Y1" s="188" t="s">
        <v>6</v>
      </c>
      <c r="Z1" s="188"/>
      <c r="AA1" s="188"/>
      <c r="AB1" s="188"/>
      <c r="AC1" s="202" t="e">
        <f>IF(ISBLANK(表紙!#REF!),"",(表紙!#REF!))</f>
        <v>#REF!</v>
      </c>
      <c r="AD1" s="202"/>
      <c r="AE1" s="202"/>
      <c r="AF1" s="202"/>
      <c r="AG1" s="202"/>
      <c r="AH1" s="202"/>
      <c r="AI1" s="202"/>
      <c r="AJ1" s="202"/>
      <c r="AK1" s="202"/>
      <c r="AL1" s="202"/>
      <c r="AM1" s="188" t="s">
        <v>1</v>
      </c>
      <c r="AN1" s="188"/>
      <c r="AO1" s="188"/>
      <c r="AP1" s="188"/>
      <c r="AQ1" s="198" t="str">
        <f>IF(ISBLANK(表紙!AL45),"",(表紙!AL45))</f>
        <v>2023//06/05</v>
      </c>
      <c r="AR1" s="198"/>
      <c r="AS1" s="198"/>
      <c r="AT1" s="198"/>
      <c r="AU1" s="198"/>
      <c r="AV1" s="198"/>
      <c r="AW1" s="198"/>
      <c r="AX1" s="198"/>
      <c r="AY1" s="198"/>
      <c r="AZ1" s="199"/>
    </row>
    <row r="2" spans="1:52" ht="11.25" thickBot="1">
      <c r="A2" s="193"/>
      <c r="B2" s="194"/>
      <c r="C2" s="194"/>
      <c r="D2" s="194"/>
      <c r="E2" s="194"/>
      <c r="F2" s="194"/>
      <c r="G2" s="194"/>
      <c r="H2" s="194"/>
      <c r="I2" s="194"/>
      <c r="J2" s="195"/>
      <c r="K2" s="189" t="s">
        <v>4</v>
      </c>
      <c r="L2" s="189"/>
      <c r="M2" s="189"/>
      <c r="N2" s="189"/>
      <c r="O2" s="197" t="e">
        <f>IF(ISBLANK(表紙!#REF!),"",(表紙!#REF!))</f>
        <v>#REF!</v>
      </c>
      <c r="P2" s="197"/>
      <c r="Q2" s="197"/>
      <c r="R2" s="197"/>
      <c r="S2" s="197"/>
      <c r="T2" s="197"/>
      <c r="U2" s="197"/>
      <c r="V2" s="197"/>
      <c r="W2" s="197"/>
      <c r="X2" s="197"/>
      <c r="Y2" s="189" t="s">
        <v>0</v>
      </c>
      <c r="Z2" s="189"/>
      <c r="AA2" s="189"/>
      <c r="AB2" s="189"/>
      <c r="AC2" s="203" t="str">
        <f>IF(ISBLANK(表紙!AL39),"",(表紙!AL39))</f>
        <v>ECサイト</v>
      </c>
      <c r="AD2" s="203"/>
      <c r="AE2" s="203"/>
      <c r="AF2" s="203"/>
      <c r="AG2" s="203"/>
      <c r="AH2" s="203"/>
      <c r="AI2" s="203"/>
      <c r="AJ2" s="203"/>
      <c r="AK2" s="203"/>
      <c r="AL2" s="203"/>
      <c r="AM2" s="189" t="s">
        <v>27</v>
      </c>
      <c r="AN2" s="189"/>
      <c r="AO2" s="189"/>
      <c r="AP2" s="189"/>
      <c r="AQ2" s="200" t="str">
        <f>IF(ISBLANK(表紙!AL47),"",(表紙!AL47))</f>
        <v>村田</v>
      </c>
      <c r="AR2" s="200"/>
      <c r="AS2" s="200"/>
      <c r="AT2" s="200"/>
      <c r="AU2" s="200"/>
      <c r="AV2" s="200"/>
      <c r="AW2" s="200"/>
      <c r="AX2" s="200"/>
      <c r="AY2" s="200"/>
      <c r="AZ2" s="201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207" t="s">
        <v>3</v>
      </c>
      <c r="C21" s="208"/>
      <c r="D21" s="208"/>
      <c r="E21" s="208"/>
      <c r="F21" s="208"/>
      <c r="G21" s="208"/>
      <c r="H21" s="208"/>
      <c r="I21" s="208"/>
      <c r="J21" s="208"/>
      <c r="K21" s="209"/>
      <c r="L21" s="207" t="s">
        <v>4</v>
      </c>
      <c r="M21" s="208"/>
      <c r="N21" s="208"/>
      <c r="O21" s="208"/>
      <c r="P21" s="208"/>
      <c r="Q21" s="208"/>
      <c r="R21" s="208"/>
      <c r="S21" s="208"/>
      <c r="T21" s="208"/>
      <c r="U21" s="209"/>
      <c r="V21" s="207" t="s">
        <v>9</v>
      </c>
      <c r="W21" s="209"/>
      <c r="X21" s="207" t="s">
        <v>2</v>
      </c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9"/>
    </row>
    <row r="22" spans="1:52">
      <c r="A22" s="14">
        <f>ROW()-21</f>
        <v>1</v>
      </c>
      <c r="B22" s="204"/>
      <c r="C22" s="205"/>
      <c r="D22" s="205"/>
      <c r="E22" s="205"/>
      <c r="F22" s="205"/>
      <c r="G22" s="205"/>
      <c r="H22" s="205"/>
      <c r="I22" s="205"/>
      <c r="J22" s="205"/>
      <c r="K22" s="206"/>
      <c r="L22" s="204"/>
      <c r="M22" s="205"/>
      <c r="N22" s="205"/>
      <c r="O22" s="205"/>
      <c r="P22" s="205"/>
      <c r="Q22" s="205"/>
      <c r="R22" s="205"/>
      <c r="S22" s="205"/>
      <c r="T22" s="205"/>
      <c r="U22" s="206"/>
      <c r="V22" s="210"/>
      <c r="W22" s="211"/>
      <c r="X22" s="204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6"/>
    </row>
    <row r="23" spans="1:52">
      <c r="A23" s="14">
        <f t="shared" ref="A23:A30" si="0">ROW()-21</f>
        <v>2</v>
      </c>
      <c r="B23" s="204"/>
      <c r="C23" s="205"/>
      <c r="D23" s="205"/>
      <c r="E23" s="205"/>
      <c r="F23" s="205"/>
      <c r="G23" s="205"/>
      <c r="H23" s="205"/>
      <c r="I23" s="205"/>
      <c r="J23" s="205"/>
      <c r="K23" s="206"/>
      <c r="L23" s="204"/>
      <c r="M23" s="205"/>
      <c r="N23" s="205"/>
      <c r="O23" s="205"/>
      <c r="P23" s="205"/>
      <c r="Q23" s="205"/>
      <c r="R23" s="205"/>
      <c r="S23" s="205"/>
      <c r="T23" s="205"/>
      <c r="U23" s="206"/>
      <c r="V23" s="210"/>
      <c r="W23" s="211"/>
      <c r="X23" s="204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6"/>
    </row>
    <row r="24" spans="1:52">
      <c r="A24" s="14">
        <f t="shared" si="0"/>
        <v>3</v>
      </c>
      <c r="B24" s="204"/>
      <c r="C24" s="205"/>
      <c r="D24" s="205"/>
      <c r="E24" s="205"/>
      <c r="F24" s="205"/>
      <c r="G24" s="205"/>
      <c r="H24" s="205"/>
      <c r="I24" s="205"/>
      <c r="J24" s="205"/>
      <c r="K24" s="206"/>
      <c r="L24" s="204"/>
      <c r="M24" s="205"/>
      <c r="N24" s="205"/>
      <c r="O24" s="205"/>
      <c r="P24" s="205"/>
      <c r="Q24" s="205"/>
      <c r="R24" s="205"/>
      <c r="S24" s="205"/>
      <c r="T24" s="205"/>
      <c r="U24" s="206"/>
      <c r="V24" s="210"/>
      <c r="W24" s="211"/>
      <c r="X24" s="204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6"/>
    </row>
    <row r="25" spans="1:52">
      <c r="A25" s="14">
        <f t="shared" si="0"/>
        <v>4</v>
      </c>
      <c r="B25" s="204"/>
      <c r="C25" s="205"/>
      <c r="D25" s="205"/>
      <c r="E25" s="205"/>
      <c r="F25" s="205"/>
      <c r="G25" s="205"/>
      <c r="H25" s="205"/>
      <c r="I25" s="205"/>
      <c r="J25" s="205"/>
      <c r="K25" s="206"/>
      <c r="L25" s="204"/>
      <c r="M25" s="205"/>
      <c r="N25" s="205"/>
      <c r="O25" s="205"/>
      <c r="P25" s="205"/>
      <c r="Q25" s="205"/>
      <c r="R25" s="205"/>
      <c r="S25" s="205"/>
      <c r="T25" s="205"/>
      <c r="U25" s="206"/>
      <c r="V25" s="210"/>
      <c r="W25" s="211"/>
      <c r="X25" s="204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6"/>
    </row>
    <row r="26" spans="1:52">
      <c r="A26" s="14">
        <f t="shared" si="0"/>
        <v>5</v>
      </c>
      <c r="B26" s="204"/>
      <c r="C26" s="205"/>
      <c r="D26" s="205"/>
      <c r="E26" s="205"/>
      <c r="F26" s="205"/>
      <c r="G26" s="205"/>
      <c r="H26" s="205"/>
      <c r="I26" s="205"/>
      <c r="J26" s="205"/>
      <c r="K26" s="206"/>
      <c r="L26" s="204"/>
      <c r="M26" s="205"/>
      <c r="N26" s="205"/>
      <c r="O26" s="205"/>
      <c r="P26" s="205"/>
      <c r="Q26" s="205"/>
      <c r="R26" s="205"/>
      <c r="S26" s="205"/>
      <c r="T26" s="205"/>
      <c r="U26" s="206"/>
      <c r="V26" s="210"/>
      <c r="W26" s="211"/>
      <c r="X26" s="204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6"/>
    </row>
    <row r="27" spans="1:52">
      <c r="A27" s="14">
        <f t="shared" si="0"/>
        <v>6</v>
      </c>
      <c r="B27" s="204"/>
      <c r="C27" s="205"/>
      <c r="D27" s="205"/>
      <c r="E27" s="205"/>
      <c r="F27" s="205"/>
      <c r="G27" s="205"/>
      <c r="H27" s="205"/>
      <c r="I27" s="205"/>
      <c r="J27" s="205"/>
      <c r="K27" s="206"/>
      <c r="L27" s="204"/>
      <c r="M27" s="205"/>
      <c r="N27" s="205"/>
      <c r="O27" s="205"/>
      <c r="P27" s="205"/>
      <c r="Q27" s="205"/>
      <c r="R27" s="205"/>
      <c r="S27" s="205"/>
      <c r="T27" s="205"/>
      <c r="U27" s="206"/>
      <c r="V27" s="210"/>
      <c r="W27" s="211"/>
      <c r="X27" s="204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6"/>
    </row>
    <row r="28" spans="1:52">
      <c r="A28" s="14">
        <f t="shared" si="0"/>
        <v>7</v>
      </c>
      <c r="B28" s="204"/>
      <c r="C28" s="205"/>
      <c r="D28" s="205"/>
      <c r="E28" s="205"/>
      <c r="F28" s="205"/>
      <c r="G28" s="205"/>
      <c r="H28" s="205"/>
      <c r="I28" s="205"/>
      <c r="J28" s="205"/>
      <c r="K28" s="206"/>
      <c r="L28" s="204"/>
      <c r="M28" s="205"/>
      <c r="N28" s="205"/>
      <c r="O28" s="205"/>
      <c r="P28" s="205"/>
      <c r="Q28" s="205"/>
      <c r="R28" s="205"/>
      <c r="S28" s="205"/>
      <c r="T28" s="205"/>
      <c r="U28" s="206"/>
      <c r="V28" s="210"/>
      <c r="W28" s="211"/>
      <c r="X28" s="204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6"/>
    </row>
    <row r="29" spans="1:52">
      <c r="A29" s="14">
        <f t="shared" si="0"/>
        <v>8</v>
      </c>
      <c r="B29" s="204"/>
      <c r="C29" s="205"/>
      <c r="D29" s="205"/>
      <c r="E29" s="205"/>
      <c r="F29" s="205"/>
      <c r="G29" s="205"/>
      <c r="H29" s="205"/>
      <c r="I29" s="205"/>
      <c r="J29" s="205"/>
      <c r="K29" s="206"/>
      <c r="L29" s="204"/>
      <c r="M29" s="205"/>
      <c r="N29" s="205"/>
      <c r="O29" s="205"/>
      <c r="P29" s="205"/>
      <c r="Q29" s="205"/>
      <c r="R29" s="205"/>
      <c r="S29" s="205"/>
      <c r="T29" s="205"/>
      <c r="U29" s="206"/>
      <c r="V29" s="210"/>
      <c r="W29" s="211"/>
      <c r="X29" s="204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6"/>
    </row>
    <row r="30" spans="1:52">
      <c r="A30" s="14">
        <f t="shared" si="0"/>
        <v>9</v>
      </c>
      <c r="B30" s="204"/>
      <c r="C30" s="205"/>
      <c r="D30" s="205"/>
      <c r="E30" s="205"/>
      <c r="F30" s="205"/>
      <c r="G30" s="205"/>
      <c r="H30" s="205"/>
      <c r="I30" s="205"/>
      <c r="J30" s="205"/>
      <c r="K30" s="206"/>
      <c r="L30" s="204"/>
      <c r="M30" s="205"/>
      <c r="N30" s="205"/>
      <c r="O30" s="205"/>
      <c r="P30" s="205"/>
      <c r="Q30" s="205"/>
      <c r="R30" s="205"/>
      <c r="S30" s="205"/>
      <c r="T30" s="205"/>
      <c r="U30" s="206"/>
      <c r="V30" s="210"/>
      <c r="W30" s="211"/>
      <c r="X30" s="204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6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207" t="s">
        <v>3</v>
      </c>
      <c r="C32" s="208"/>
      <c r="D32" s="208"/>
      <c r="E32" s="208"/>
      <c r="F32" s="208"/>
      <c r="G32" s="208"/>
      <c r="H32" s="208"/>
      <c r="I32" s="208"/>
      <c r="J32" s="208"/>
      <c r="K32" s="209"/>
      <c r="L32" s="207" t="s">
        <v>4</v>
      </c>
      <c r="M32" s="208"/>
      <c r="N32" s="208"/>
      <c r="O32" s="208"/>
      <c r="P32" s="208"/>
      <c r="Q32" s="208"/>
      <c r="R32" s="208"/>
      <c r="S32" s="208"/>
      <c r="T32" s="208"/>
      <c r="U32" s="209"/>
      <c r="V32" s="207" t="s">
        <v>9</v>
      </c>
      <c r="W32" s="209"/>
      <c r="X32" s="207" t="s">
        <v>2</v>
      </c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9"/>
    </row>
    <row r="33" spans="1:52">
      <c r="A33" s="14">
        <f>ROW()-32</f>
        <v>1</v>
      </c>
      <c r="B33" s="204"/>
      <c r="C33" s="205"/>
      <c r="D33" s="205"/>
      <c r="E33" s="205"/>
      <c r="F33" s="205"/>
      <c r="G33" s="205"/>
      <c r="H33" s="205"/>
      <c r="I33" s="205"/>
      <c r="J33" s="205"/>
      <c r="K33" s="206"/>
      <c r="L33" s="204"/>
      <c r="M33" s="205"/>
      <c r="N33" s="205"/>
      <c r="O33" s="205"/>
      <c r="P33" s="205"/>
      <c r="Q33" s="205"/>
      <c r="R33" s="205"/>
      <c r="S33" s="205"/>
      <c r="T33" s="205"/>
      <c r="U33" s="206"/>
      <c r="V33" s="210"/>
      <c r="W33" s="211"/>
      <c r="X33" s="20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6"/>
    </row>
    <row r="34" spans="1:52">
      <c r="A34" s="14">
        <f t="shared" ref="A34:A41" si="1">ROW()-32</f>
        <v>2</v>
      </c>
      <c r="B34" s="204"/>
      <c r="C34" s="205"/>
      <c r="D34" s="205"/>
      <c r="E34" s="205"/>
      <c r="F34" s="205"/>
      <c r="G34" s="205"/>
      <c r="H34" s="205"/>
      <c r="I34" s="205"/>
      <c r="J34" s="205"/>
      <c r="K34" s="206"/>
      <c r="L34" s="204"/>
      <c r="M34" s="205"/>
      <c r="N34" s="205"/>
      <c r="O34" s="205"/>
      <c r="P34" s="205"/>
      <c r="Q34" s="205"/>
      <c r="R34" s="205"/>
      <c r="S34" s="205"/>
      <c r="T34" s="205"/>
      <c r="U34" s="206"/>
      <c r="V34" s="210"/>
      <c r="W34" s="211"/>
      <c r="X34" s="204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6"/>
    </row>
    <row r="35" spans="1:52">
      <c r="A35" s="14">
        <f t="shared" si="1"/>
        <v>3</v>
      </c>
      <c r="B35" s="204"/>
      <c r="C35" s="205"/>
      <c r="D35" s="205"/>
      <c r="E35" s="205"/>
      <c r="F35" s="205"/>
      <c r="G35" s="205"/>
      <c r="H35" s="205"/>
      <c r="I35" s="205"/>
      <c r="J35" s="205"/>
      <c r="K35" s="206"/>
      <c r="L35" s="204"/>
      <c r="M35" s="205"/>
      <c r="N35" s="205"/>
      <c r="O35" s="205"/>
      <c r="P35" s="205"/>
      <c r="Q35" s="205"/>
      <c r="R35" s="205"/>
      <c r="S35" s="205"/>
      <c r="T35" s="205"/>
      <c r="U35" s="206"/>
      <c r="V35" s="210"/>
      <c r="W35" s="211"/>
      <c r="X35" s="204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6"/>
    </row>
    <row r="36" spans="1:52">
      <c r="A36" s="14">
        <f t="shared" si="1"/>
        <v>4</v>
      </c>
      <c r="B36" s="204"/>
      <c r="C36" s="205"/>
      <c r="D36" s="205"/>
      <c r="E36" s="205"/>
      <c r="F36" s="205"/>
      <c r="G36" s="205"/>
      <c r="H36" s="205"/>
      <c r="I36" s="205"/>
      <c r="J36" s="205"/>
      <c r="K36" s="206"/>
      <c r="L36" s="204"/>
      <c r="M36" s="205"/>
      <c r="N36" s="205"/>
      <c r="O36" s="205"/>
      <c r="P36" s="205"/>
      <c r="Q36" s="205"/>
      <c r="R36" s="205"/>
      <c r="S36" s="205"/>
      <c r="T36" s="205"/>
      <c r="U36" s="206"/>
      <c r="V36" s="210"/>
      <c r="W36" s="211"/>
      <c r="X36" s="204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6"/>
    </row>
    <row r="37" spans="1:52">
      <c r="A37" s="14">
        <f t="shared" si="1"/>
        <v>5</v>
      </c>
      <c r="B37" s="204"/>
      <c r="C37" s="205"/>
      <c r="D37" s="205"/>
      <c r="E37" s="205"/>
      <c r="F37" s="205"/>
      <c r="G37" s="205"/>
      <c r="H37" s="205"/>
      <c r="I37" s="205"/>
      <c r="J37" s="205"/>
      <c r="K37" s="206"/>
      <c r="L37" s="204"/>
      <c r="M37" s="205"/>
      <c r="N37" s="205"/>
      <c r="O37" s="205"/>
      <c r="P37" s="205"/>
      <c r="Q37" s="205"/>
      <c r="R37" s="205"/>
      <c r="S37" s="205"/>
      <c r="T37" s="205"/>
      <c r="U37" s="206"/>
      <c r="V37" s="210"/>
      <c r="W37" s="211"/>
      <c r="X37" s="204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6"/>
    </row>
    <row r="38" spans="1:52">
      <c r="A38" s="14">
        <f t="shared" si="1"/>
        <v>6</v>
      </c>
      <c r="B38" s="204"/>
      <c r="C38" s="205"/>
      <c r="D38" s="205"/>
      <c r="E38" s="205"/>
      <c r="F38" s="205"/>
      <c r="G38" s="205"/>
      <c r="H38" s="205"/>
      <c r="I38" s="205"/>
      <c r="J38" s="205"/>
      <c r="K38" s="206"/>
      <c r="L38" s="204"/>
      <c r="M38" s="205"/>
      <c r="N38" s="205"/>
      <c r="O38" s="205"/>
      <c r="P38" s="205"/>
      <c r="Q38" s="205"/>
      <c r="R38" s="205"/>
      <c r="S38" s="205"/>
      <c r="T38" s="205"/>
      <c r="U38" s="206"/>
      <c r="V38" s="210"/>
      <c r="W38" s="211"/>
      <c r="X38" s="204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6"/>
    </row>
    <row r="39" spans="1:52">
      <c r="A39" s="14">
        <f t="shared" si="1"/>
        <v>7</v>
      </c>
      <c r="B39" s="204"/>
      <c r="C39" s="205"/>
      <c r="D39" s="205"/>
      <c r="E39" s="205"/>
      <c r="F39" s="205"/>
      <c r="G39" s="205"/>
      <c r="H39" s="205"/>
      <c r="I39" s="205"/>
      <c r="J39" s="205"/>
      <c r="K39" s="206"/>
      <c r="L39" s="204"/>
      <c r="M39" s="205"/>
      <c r="N39" s="205"/>
      <c r="O39" s="205"/>
      <c r="P39" s="205"/>
      <c r="Q39" s="205"/>
      <c r="R39" s="205"/>
      <c r="S39" s="205"/>
      <c r="T39" s="205"/>
      <c r="U39" s="206"/>
      <c r="V39" s="210"/>
      <c r="W39" s="211"/>
      <c r="X39" s="204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6"/>
    </row>
    <row r="40" spans="1:52">
      <c r="A40" s="14">
        <f t="shared" si="1"/>
        <v>8</v>
      </c>
      <c r="B40" s="204"/>
      <c r="C40" s="205"/>
      <c r="D40" s="205"/>
      <c r="E40" s="205"/>
      <c r="F40" s="205"/>
      <c r="G40" s="205"/>
      <c r="H40" s="205"/>
      <c r="I40" s="205"/>
      <c r="J40" s="205"/>
      <c r="K40" s="206"/>
      <c r="L40" s="204"/>
      <c r="M40" s="205"/>
      <c r="N40" s="205"/>
      <c r="O40" s="205"/>
      <c r="P40" s="205"/>
      <c r="Q40" s="205"/>
      <c r="R40" s="205"/>
      <c r="S40" s="205"/>
      <c r="T40" s="205"/>
      <c r="U40" s="206"/>
      <c r="V40" s="210"/>
      <c r="W40" s="211"/>
      <c r="X40" s="204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6"/>
    </row>
    <row r="41" spans="1:52">
      <c r="A41" s="14">
        <f t="shared" si="1"/>
        <v>9</v>
      </c>
      <c r="B41" s="204"/>
      <c r="C41" s="205"/>
      <c r="D41" s="205"/>
      <c r="E41" s="205"/>
      <c r="F41" s="205"/>
      <c r="G41" s="205"/>
      <c r="H41" s="205"/>
      <c r="I41" s="205"/>
      <c r="J41" s="205"/>
      <c r="K41" s="206"/>
      <c r="L41" s="204"/>
      <c r="M41" s="205"/>
      <c r="N41" s="205"/>
      <c r="O41" s="205"/>
      <c r="P41" s="205"/>
      <c r="Q41" s="205"/>
      <c r="R41" s="205"/>
      <c r="S41" s="205"/>
      <c r="T41" s="205"/>
      <c r="U41" s="206"/>
      <c r="V41" s="210"/>
      <c r="W41" s="211"/>
      <c r="X41" s="204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6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207" t="s">
        <v>3</v>
      </c>
      <c r="C43" s="208"/>
      <c r="D43" s="208"/>
      <c r="E43" s="208"/>
      <c r="F43" s="208"/>
      <c r="G43" s="208"/>
      <c r="H43" s="208"/>
      <c r="I43" s="208"/>
      <c r="J43" s="208"/>
      <c r="K43" s="209"/>
      <c r="L43" s="207" t="s">
        <v>4</v>
      </c>
      <c r="M43" s="208"/>
      <c r="N43" s="208"/>
      <c r="O43" s="208"/>
      <c r="P43" s="208"/>
      <c r="Q43" s="208"/>
      <c r="R43" s="208"/>
      <c r="S43" s="208"/>
      <c r="T43" s="208"/>
      <c r="U43" s="209"/>
      <c r="V43" s="207" t="s">
        <v>9</v>
      </c>
      <c r="W43" s="209"/>
      <c r="X43" s="207" t="s">
        <v>2</v>
      </c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9"/>
    </row>
    <row r="44" spans="1:52">
      <c r="A44" s="14">
        <f>ROW()-43</f>
        <v>1</v>
      </c>
      <c r="B44" s="204"/>
      <c r="C44" s="205"/>
      <c r="D44" s="205"/>
      <c r="E44" s="205"/>
      <c r="F44" s="205"/>
      <c r="G44" s="205"/>
      <c r="H44" s="205"/>
      <c r="I44" s="205"/>
      <c r="J44" s="205"/>
      <c r="K44" s="206"/>
      <c r="L44" s="204"/>
      <c r="M44" s="205"/>
      <c r="N44" s="205"/>
      <c r="O44" s="205"/>
      <c r="P44" s="205"/>
      <c r="Q44" s="205"/>
      <c r="R44" s="205"/>
      <c r="S44" s="205"/>
      <c r="T44" s="205"/>
      <c r="U44" s="206"/>
      <c r="V44" s="210"/>
      <c r="W44" s="211"/>
      <c r="X44" s="204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6"/>
    </row>
    <row r="45" spans="1:52">
      <c r="A45" s="14">
        <f t="shared" ref="A45:A52" si="2">ROW()-43</f>
        <v>2</v>
      </c>
      <c r="B45" s="204"/>
      <c r="C45" s="205"/>
      <c r="D45" s="205"/>
      <c r="E45" s="205"/>
      <c r="F45" s="205"/>
      <c r="G45" s="205"/>
      <c r="H45" s="205"/>
      <c r="I45" s="205"/>
      <c r="J45" s="205"/>
      <c r="K45" s="206"/>
      <c r="L45" s="204"/>
      <c r="M45" s="205"/>
      <c r="N45" s="205"/>
      <c r="O45" s="205"/>
      <c r="P45" s="205"/>
      <c r="Q45" s="205"/>
      <c r="R45" s="205"/>
      <c r="S45" s="205"/>
      <c r="T45" s="205"/>
      <c r="U45" s="206"/>
      <c r="V45" s="210"/>
      <c r="W45" s="211"/>
      <c r="X45" s="204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6"/>
    </row>
    <row r="46" spans="1:52">
      <c r="A46" s="14">
        <f t="shared" si="2"/>
        <v>3</v>
      </c>
      <c r="B46" s="204"/>
      <c r="C46" s="205"/>
      <c r="D46" s="205"/>
      <c r="E46" s="205"/>
      <c r="F46" s="205"/>
      <c r="G46" s="205"/>
      <c r="H46" s="205"/>
      <c r="I46" s="205"/>
      <c r="J46" s="205"/>
      <c r="K46" s="206"/>
      <c r="L46" s="204"/>
      <c r="M46" s="205"/>
      <c r="N46" s="205"/>
      <c r="O46" s="205"/>
      <c r="P46" s="205"/>
      <c r="Q46" s="205"/>
      <c r="R46" s="205"/>
      <c r="S46" s="205"/>
      <c r="T46" s="205"/>
      <c r="U46" s="206"/>
      <c r="V46" s="210"/>
      <c r="W46" s="211"/>
      <c r="X46" s="204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6"/>
    </row>
    <row r="47" spans="1:52">
      <c r="A47" s="14">
        <f t="shared" si="2"/>
        <v>4</v>
      </c>
      <c r="B47" s="204"/>
      <c r="C47" s="205"/>
      <c r="D47" s="205"/>
      <c r="E47" s="205"/>
      <c r="F47" s="205"/>
      <c r="G47" s="205"/>
      <c r="H47" s="205"/>
      <c r="I47" s="205"/>
      <c r="J47" s="205"/>
      <c r="K47" s="206"/>
      <c r="L47" s="204"/>
      <c r="M47" s="205"/>
      <c r="N47" s="205"/>
      <c r="O47" s="205"/>
      <c r="P47" s="205"/>
      <c r="Q47" s="205"/>
      <c r="R47" s="205"/>
      <c r="S47" s="205"/>
      <c r="T47" s="205"/>
      <c r="U47" s="206"/>
      <c r="V47" s="210"/>
      <c r="W47" s="211"/>
      <c r="X47" s="204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6"/>
    </row>
    <row r="48" spans="1:52">
      <c r="A48" s="14">
        <f t="shared" si="2"/>
        <v>5</v>
      </c>
      <c r="B48" s="204"/>
      <c r="C48" s="205"/>
      <c r="D48" s="205"/>
      <c r="E48" s="205"/>
      <c r="F48" s="205"/>
      <c r="G48" s="205"/>
      <c r="H48" s="205"/>
      <c r="I48" s="205"/>
      <c r="J48" s="205"/>
      <c r="K48" s="206"/>
      <c r="L48" s="204"/>
      <c r="M48" s="205"/>
      <c r="N48" s="205"/>
      <c r="O48" s="205"/>
      <c r="P48" s="205"/>
      <c r="Q48" s="205"/>
      <c r="R48" s="205"/>
      <c r="S48" s="205"/>
      <c r="T48" s="205"/>
      <c r="U48" s="206"/>
      <c r="V48" s="210"/>
      <c r="W48" s="211"/>
      <c r="X48" s="204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6"/>
    </row>
    <row r="49" spans="1:52">
      <c r="A49" s="14">
        <f t="shared" si="2"/>
        <v>6</v>
      </c>
      <c r="B49" s="204"/>
      <c r="C49" s="205"/>
      <c r="D49" s="205"/>
      <c r="E49" s="205"/>
      <c r="F49" s="205"/>
      <c r="G49" s="205"/>
      <c r="H49" s="205"/>
      <c r="I49" s="205"/>
      <c r="J49" s="205"/>
      <c r="K49" s="206"/>
      <c r="L49" s="204"/>
      <c r="M49" s="205"/>
      <c r="N49" s="205"/>
      <c r="O49" s="205"/>
      <c r="P49" s="205"/>
      <c r="Q49" s="205"/>
      <c r="R49" s="205"/>
      <c r="S49" s="205"/>
      <c r="T49" s="205"/>
      <c r="U49" s="206"/>
      <c r="V49" s="210"/>
      <c r="W49" s="211"/>
      <c r="X49" s="204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6"/>
    </row>
    <row r="50" spans="1:52">
      <c r="A50" s="14">
        <f t="shared" si="2"/>
        <v>7</v>
      </c>
      <c r="B50" s="204"/>
      <c r="C50" s="205"/>
      <c r="D50" s="205"/>
      <c r="E50" s="205"/>
      <c r="F50" s="205"/>
      <c r="G50" s="205"/>
      <c r="H50" s="205"/>
      <c r="I50" s="205"/>
      <c r="J50" s="205"/>
      <c r="K50" s="206"/>
      <c r="L50" s="204"/>
      <c r="M50" s="205"/>
      <c r="N50" s="205"/>
      <c r="O50" s="205"/>
      <c r="P50" s="205"/>
      <c r="Q50" s="205"/>
      <c r="R50" s="205"/>
      <c r="S50" s="205"/>
      <c r="T50" s="205"/>
      <c r="U50" s="206"/>
      <c r="V50" s="210"/>
      <c r="W50" s="211"/>
      <c r="X50" s="204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6"/>
    </row>
    <row r="51" spans="1:52">
      <c r="A51" s="14">
        <f t="shared" si="2"/>
        <v>8</v>
      </c>
      <c r="B51" s="204"/>
      <c r="C51" s="205"/>
      <c r="D51" s="205"/>
      <c r="E51" s="205"/>
      <c r="F51" s="205"/>
      <c r="G51" s="205"/>
      <c r="H51" s="205"/>
      <c r="I51" s="205"/>
      <c r="J51" s="205"/>
      <c r="K51" s="206"/>
      <c r="L51" s="204"/>
      <c r="M51" s="205"/>
      <c r="N51" s="205"/>
      <c r="O51" s="205"/>
      <c r="P51" s="205"/>
      <c r="Q51" s="205"/>
      <c r="R51" s="205"/>
      <c r="S51" s="205"/>
      <c r="T51" s="205"/>
      <c r="U51" s="206"/>
      <c r="V51" s="210"/>
      <c r="W51" s="211"/>
      <c r="X51" s="204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6"/>
    </row>
    <row r="52" spans="1:52">
      <c r="A52" s="14">
        <f t="shared" si="2"/>
        <v>9</v>
      </c>
      <c r="B52" s="204"/>
      <c r="C52" s="205"/>
      <c r="D52" s="205"/>
      <c r="E52" s="205"/>
      <c r="F52" s="205"/>
      <c r="G52" s="205"/>
      <c r="H52" s="205"/>
      <c r="I52" s="205"/>
      <c r="J52" s="205"/>
      <c r="K52" s="206"/>
      <c r="L52" s="204"/>
      <c r="M52" s="205"/>
      <c r="N52" s="205"/>
      <c r="O52" s="205"/>
      <c r="P52" s="205"/>
      <c r="Q52" s="205"/>
      <c r="R52" s="205"/>
      <c r="S52" s="205"/>
      <c r="T52" s="205"/>
      <c r="U52" s="206"/>
      <c r="V52" s="210"/>
      <c r="W52" s="211"/>
      <c r="X52" s="204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6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会員登録（サーブレット）</vt:lpstr>
      <vt:lpstr>アカウントサービス</vt:lpstr>
      <vt:lpstr>アカウントDAO</vt:lpstr>
      <vt:lpstr>アカウントエンティティ</vt:lpstr>
      <vt:lpstr>ユーティリティ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2023-06-05T06:16:36Z</dcterms:modified>
</cp:coreProperties>
</file>