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PC\Desktop\"/>
    </mc:Choice>
  </mc:AlternateContent>
  <xr:revisionPtr revIDLastSave="0" documentId="13_ncr:1_{08F59457-8A84-44F0-B37D-7B3F390AAEB0}" xr6:coauthVersionLast="47" xr6:coauthVersionMax="47" xr10:uidLastSave="{00000000-0000-0000-0000-000000000000}"/>
  <bookViews>
    <workbookView xWindow="-110" yWindow="-110" windowWidth="19420" windowHeight="10420" activeTab="1" xr2:uid="{04E2F42B-B0E7-C14E-A690-B41CAFCE17AF}"/>
  </bookViews>
  <sheets>
    <sheet name="AMAZON" sheetId="1" r:id="rId1"/>
    <sheet name="WORKBOOK" sheetId="7" r:id="rId2"/>
    <sheet name="Dashboard" sheetId="14"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90" i="1" l="1"/>
  <c r="P1390" i="1"/>
  <c r="O1390" i="1"/>
  <c r="L1390" i="1"/>
  <c r="G1390" i="1"/>
  <c r="Q1389" i="1"/>
  <c r="P1389" i="1"/>
  <c r="O1389" i="1"/>
  <c r="K1389" i="1"/>
  <c r="L1389" i="1" s="1"/>
  <c r="G1389" i="1"/>
  <c r="Q1388" i="1"/>
  <c r="P1388" i="1"/>
  <c r="O1388" i="1"/>
  <c r="K1388" i="1"/>
  <c r="L1388" i="1" s="1"/>
  <c r="G1388" i="1"/>
  <c r="Q1387" i="1"/>
  <c r="P1387" i="1"/>
  <c r="O1387" i="1"/>
  <c r="K1387" i="1"/>
  <c r="L1387" i="1" s="1"/>
  <c r="G1387" i="1"/>
  <c r="Q1386" i="1"/>
  <c r="P1386" i="1"/>
  <c r="O1386" i="1"/>
  <c r="K1386" i="1"/>
  <c r="L1386" i="1" s="1"/>
  <c r="G1386" i="1"/>
  <c r="Q1385" i="1"/>
  <c r="P1385" i="1"/>
  <c r="O1385" i="1"/>
  <c r="K1385" i="1"/>
  <c r="L1385" i="1" s="1"/>
  <c r="G1385" i="1"/>
  <c r="Q1384" i="1"/>
  <c r="P1384" i="1"/>
  <c r="K1384" i="1"/>
  <c r="L1384" i="1" s="1"/>
  <c r="G1384" i="1"/>
  <c r="Q1383" i="1"/>
  <c r="P1383" i="1"/>
  <c r="O1383" i="1"/>
  <c r="K1383" i="1"/>
  <c r="L1383" i="1" s="1"/>
  <c r="G1383" i="1"/>
  <c r="Q1382" i="1"/>
  <c r="P1382" i="1"/>
  <c r="O1382" i="1"/>
  <c r="K1382" i="1"/>
  <c r="L1382" i="1" s="1"/>
  <c r="G1382" i="1"/>
  <c r="Q1381" i="1"/>
  <c r="P1381" i="1"/>
  <c r="O1381" i="1"/>
  <c r="K1381" i="1"/>
  <c r="L1381" i="1" s="1"/>
  <c r="G1381" i="1"/>
  <c r="Q1380" i="1"/>
  <c r="P1380" i="1"/>
  <c r="O1380" i="1"/>
  <c r="K1380" i="1"/>
  <c r="L1380" i="1" s="1"/>
  <c r="G1380" i="1"/>
  <c r="Q1379" i="1"/>
  <c r="P1379" i="1"/>
  <c r="O1379" i="1"/>
  <c r="K1379" i="1"/>
  <c r="L1379" i="1" s="1"/>
  <c r="G1379" i="1"/>
  <c r="Q1378" i="1"/>
  <c r="P1378" i="1"/>
  <c r="O1378" i="1"/>
  <c r="K1378" i="1"/>
  <c r="L1378" i="1" s="1"/>
  <c r="G1378" i="1"/>
  <c r="Q1377" i="1"/>
  <c r="P1377" i="1"/>
  <c r="O1377" i="1"/>
  <c r="K1377" i="1"/>
  <c r="L1377" i="1" s="1"/>
  <c r="G1377" i="1"/>
  <c r="Q1376" i="1"/>
  <c r="P1376" i="1"/>
  <c r="O1376" i="1"/>
  <c r="K1376" i="1"/>
  <c r="L1376" i="1" s="1"/>
  <c r="G1376" i="1"/>
  <c r="Q1375" i="1"/>
  <c r="P1375" i="1"/>
  <c r="O1375" i="1"/>
  <c r="K1375" i="1"/>
  <c r="L1375" i="1" s="1"/>
  <c r="G1375" i="1"/>
  <c r="Q1374" i="1"/>
  <c r="P1374" i="1"/>
  <c r="O1374" i="1"/>
  <c r="K1374" i="1"/>
  <c r="L1374" i="1" s="1"/>
  <c r="G1374" i="1"/>
  <c r="Q1373" i="1"/>
  <c r="P1373" i="1"/>
  <c r="O1373" i="1"/>
  <c r="K1373" i="1"/>
  <c r="L1373" i="1" s="1"/>
  <c r="G1373" i="1"/>
  <c r="Q1372" i="1"/>
  <c r="P1372" i="1"/>
  <c r="O1372" i="1"/>
  <c r="K1372" i="1"/>
  <c r="L1372" i="1" s="1"/>
  <c r="G1372" i="1"/>
  <c r="Q1371" i="1"/>
  <c r="P1371" i="1"/>
  <c r="O1371" i="1"/>
  <c r="K1371" i="1"/>
  <c r="L1371" i="1" s="1"/>
  <c r="G1371" i="1"/>
  <c r="Q1370" i="1"/>
  <c r="P1370" i="1"/>
  <c r="O1370" i="1"/>
  <c r="K1370" i="1"/>
  <c r="L1370" i="1" s="1"/>
  <c r="G1370" i="1"/>
  <c r="Q1369" i="1"/>
  <c r="P1369" i="1"/>
  <c r="O1369" i="1"/>
  <c r="K1369" i="1"/>
  <c r="L1369" i="1" s="1"/>
  <c r="G1369" i="1"/>
  <c r="Q1368" i="1"/>
  <c r="P1368" i="1"/>
  <c r="O1368" i="1"/>
  <c r="K1368" i="1"/>
  <c r="L1368" i="1" s="1"/>
  <c r="G1368" i="1"/>
  <c r="Q1367" i="1"/>
  <c r="P1367" i="1"/>
  <c r="O1367" i="1"/>
  <c r="K1367" i="1"/>
  <c r="L1367" i="1" s="1"/>
  <c r="G1367" i="1"/>
  <c r="Q1366" i="1"/>
  <c r="P1366" i="1"/>
  <c r="O1366" i="1"/>
  <c r="K1366" i="1"/>
  <c r="L1366" i="1" s="1"/>
  <c r="G1366" i="1"/>
  <c r="Q1365" i="1"/>
  <c r="P1365" i="1"/>
  <c r="O1365" i="1"/>
  <c r="K1365" i="1"/>
  <c r="L1365" i="1" s="1"/>
  <c r="G1365" i="1"/>
  <c r="Q1364" i="1"/>
  <c r="P1364" i="1"/>
  <c r="O1364" i="1"/>
  <c r="K1364" i="1"/>
  <c r="L1364" i="1" s="1"/>
  <c r="G1364" i="1"/>
  <c r="Q1363" i="1"/>
  <c r="P1363" i="1"/>
  <c r="O1363" i="1"/>
  <c r="K1363" i="1"/>
  <c r="L1363" i="1" s="1"/>
  <c r="G1363" i="1"/>
  <c r="Q1362" i="1"/>
  <c r="P1362" i="1"/>
  <c r="O1362" i="1"/>
  <c r="K1362" i="1"/>
  <c r="L1362" i="1" s="1"/>
  <c r="G1362" i="1"/>
  <c r="Q1361" i="1"/>
  <c r="P1361" i="1"/>
  <c r="O1361" i="1"/>
  <c r="K1361" i="1"/>
  <c r="L1361" i="1" s="1"/>
  <c r="G1361" i="1"/>
  <c r="Q1360" i="1"/>
  <c r="P1360" i="1"/>
  <c r="O1360" i="1"/>
  <c r="K1360" i="1"/>
  <c r="L1360" i="1" s="1"/>
  <c r="G1360" i="1"/>
  <c r="Q1359" i="1"/>
  <c r="P1359" i="1"/>
  <c r="O1359" i="1"/>
  <c r="K1359" i="1"/>
  <c r="L1359" i="1" s="1"/>
  <c r="G1359" i="1"/>
  <c r="Q1358" i="1"/>
  <c r="P1358" i="1"/>
  <c r="O1358" i="1"/>
  <c r="K1358" i="1"/>
  <c r="L1358" i="1" s="1"/>
  <c r="G1358" i="1"/>
  <c r="Q1357" i="1"/>
  <c r="P1357" i="1"/>
  <c r="O1357" i="1"/>
  <c r="K1357" i="1"/>
  <c r="L1357" i="1" s="1"/>
  <c r="G1357" i="1"/>
  <c r="Q1356" i="1"/>
  <c r="P1356" i="1"/>
  <c r="O1356" i="1"/>
  <c r="K1356" i="1"/>
  <c r="L1356" i="1" s="1"/>
  <c r="G1356" i="1"/>
  <c r="Q1355" i="1"/>
  <c r="P1355" i="1"/>
  <c r="O1355" i="1"/>
  <c r="K1355" i="1"/>
  <c r="L1355" i="1" s="1"/>
  <c r="G1355" i="1"/>
  <c r="Q1354" i="1"/>
  <c r="P1354" i="1"/>
  <c r="O1354" i="1"/>
  <c r="K1354" i="1"/>
  <c r="L1354" i="1" s="1"/>
  <c r="G1354" i="1"/>
  <c r="Q1353" i="1"/>
  <c r="P1353" i="1"/>
  <c r="O1353" i="1"/>
  <c r="L1353" i="1"/>
  <c r="K1353" i="1"/>
  <c r="G1353" i="1"/>
  <c r="Q1352" i="1"/>
  <c r="P1352" i="1"/>
  <c r="O1352" i="1"/>
  <c r="K1352" i="1"/>
  <c r="L1352" i="1" s="1"/>
  <c r="G1352" i="1"/>
  <c r="Q1351" i="1"/>
  <c r="P1351" i="1"/>
  <c r="O1351" i="1"/>
  <c r="K1351" i="1"/>
  <c r="L1351" i="1" s="1"/>
  <c r="G1351" i="1"/>
  <c r="Q1350" i="1"/>
  <c r="P1350" i="1"/>
  <c r="O1350" i="1"/>
  <c r="K1350" i="1"/>
  <c r="L1350" i="1" s="1"/>
  <c r="G1350" i="1"/>
  <c r="Q1349" i="1"/>
  <c r="P1349" i="1"/>
  <c r="O1349" i="1"/>
  <c r="K1349" i="1"/>
  <c r="L1349" i="1" s="1"/>
  <c r="G1349" i="1"/>
  <c r="Q1348" i="1"/>
  <c r="P1348" i="1"/>
  <c r="O1348" i="1"/>
  <c r="K1348" i="1"/>
  <c r="L1348" i="1" s="1"/>
  <c r="G1348" i="1"/>
  <c r="Q1347" i="1"/>
  <c r="P1347" i="1"/>
  <c r="O1347" i="1"/>
  <c r="K1347" i="1"/>
  <c r="L1347" i="1" s="1"/>
  <c r="G1347" i="1"/>
  <c r="Q1346" i="1"/>
  <c r="P1346" i="1"/>
  <c r="O1346" i="1"/>
  <c r="K1346" i="1"/>
  <c r="L1346" i="1" s="1"/>
  <c r="G1346" i="1"/>
  <c r="Q1345" i="1"/>
  <c r="P1345" i="1"/>
  <c r="O1345" i="1"/>
  <c r="K1345" i="1"/>
  <c r="L1345" i="1" s="1"/>
  <c r="G1345" i="1"/>
  <c r="Q1344" i="1"/>
  <c r="P1344" i="1"/>
  <c r="O1344" i="1"/>
  <c r="K1344" i="1"/>
  <c r="L1344" i="1" s="1"/>
  <c r="G1344" i="1"/>
  <c r="Q1343" i="1"/>
  <c r="P1343" i="1"/>
  <c r="O1343" i="1"/>
  <c r="K1343" i="1"/>
  <c r="L1343" i="1" s="1"/>
  <c r="G1343" i="1"/>
  <c r="Q1342" i="1"/>
  <c r="P1342" i="1"/>
  <c r="O1342" i="1"/>
  <c r="K1342" i="1"/>
  <c r="L1342" i="1" s="1"/>
  <c r="G1342" i="1"/>
  <c r="Q1341" i="1"/>
  <c r="P1341" i="1"/>
  <c r="O1341" i="1"/>
  <c r="K1341" i="1"/>
  <c r="L1341" i="1" s="1"/>
  <c r="G1341" i="1"/>
  <c r="Q1340" i="1"/>
  <c r="P1340" i="1"/>
  <c r="O1340" i="1"/>
  <c r="K1340" i="1"/>
  <c r="L1340" i="1" s="1"/>
  <c r="G1340" i="1"/>
  <c r="Q1339" i="1"/>
  <c r="P1339" i="1"/>
  <c r="O1339" i="1"/>
  <c r="K1339" i="1"/>
  <c r="L1339" i="1" s="1"/>
  <c r="G1339" i="1"/>
  <c r="Q1338" i="1"/>
  <c r="P1338" i="1"/>
  <c r="O1338" i="1"/>
  <c r="K1338" i="1"/>
  <c r="L1338" i="1" s="1"/>
  <c r="G1338" i="1"/>
  <c r="Q1337" i="1"/>
  <c r="P1337" i="1"/>
  <c r="O1337" i="1"/>
  <c r="K1337" i="1"/>
  <c r="L1337" i="1" s="1"/>
  <c r="G1337" i="1"/>
  <c r="Q1336" i="1"/>
  <c r="P1336" i="1"/>
  <c r="O1336" i="1"/>
  <c r="K1336" i="1"/>
  <c r="L1336" i="1" s="1"/>
  <c r="G1336" i="1"/>
  <c r="Q1335" i="1"/>
  <c r="P1335" i="1"/>
  <c r="O1335" i="1"/>
  <c r="K1335" i="1"/>
  <c r="L1335" i="1" s="1"/>
  <c r="G1335" i="1"/>
  <c r="Q1334" i="1"/>
  <c r="P1334" i="1"/>
  <c r="O1334" i="1"/>
  <c r="K1334" i="1"/>
  <c r="L1334" i="1" s="1"/>
  <c r="G1334" i="1"/>
  <c r="Q1333" i="1"/>
  <c r="P1333" i="1"/>
  <c r="O1333" i="1"/>
  <c r="K1333" i="1"/>
  <c r="L1333" i="1" s="1"/>
  <c r="G1333" i="1"/>
  <c r="Q1332" i="1"/>
  <c r="P1332" i="1"/>
  <c r="O1332" i="1"/>
  <c r="K1332" i="1"/>
  <c r="L1332" i="1" s="1"/>
  <c r="G1332" i="1"/>
  <c r="Q1331" i="1"/>
  <c r="P1331" i="1"/>
  <c r="O1331" i="1"/>
  <c r="K1331" i="1"/>
  <c r="L1331" i="1" s="1"/>
  <c r="G1331" i="1"/>
  <c r="Q1330" i="1"/>
  <c r="P1330" i="1"/>
  <c r="O1330" i="1"/>
  <c r="K1330" i="1"/>
  <c r="L1330" i="1" s="1"/>
  <c r="G1330" i="1"/>
  <c r="Q1329" i="1"/>
  <c r="P1329" i="1"/>
  <c r="O1329" i="1"/>
  <c r="K1329" i="1"/>
  <c r="L1329" i="1" s="1"/>
  <c r="G1329" i="1"/>
  <c r="Q1328" i="1"/>
  <c r="P1328" i="1"/>
  <c r="O1328" i="1"/>
  <c r="K1328" i="1"/>
  <c r="L1328" i="1" s="1"/>
  <c r="G1328" i="1"/>
  <c r="Q1327" i="1"/>
  <c r="P1327" i="1"/>
  <c r="O1327" i="1"/>
  <c r="K1327" i="1"/>
  <c r="L1327" i="1" s="1"/>
  <c r="G1327" i="1"/>
  <c r="Q1326" i="1"/>
  <c r="P1326" i="1"/>
  <c r="O1326" i="1"/>
  <c r="K1326" i="1"/>
  <c r="L1326" i="1" s="1"/>
  <c r="G1326" i="1"/>
  <c r="Q1325" i="1"/>
  <c r="P1325" i="1"/>
  <c r="O1325" i="1"/>
  <c r="K1325" i="1"/>
  <c r="L1325" i="1" s="1"/>
  <c r="G1325" i="1"/>
  <c r="Q1324" i="1"/>
  <c r="P1324" i="1"/>
  <c r="O1324" i="1"/>
  <c r="K1324" i="1"/>
  <c r="L1324" i="1" s="1"/>
  <c r="G1324" i="1"/>
  <c r="Q1323" i="1"/>
  <c r="P1323" i="1"/>
  <c r="O1323" i="1"/>
  <c r="K1323" i="1"/>
  <c r="L1323" i="1" s="1"/>
  <c r="G1323" i="1"/>
  <c r="Q1322" i="1"/>
  <c r="P1322" i="1"/>
  <c r="O1322" i="1"/>
  <c r="K1322" i="1"/>
  <c r="L1322" i="1" s="1"/>
  <c r="G1322" i="1"/>
  <c r="Q1321" i="1"/>
  <c r="P1321" i="1"/>
  <c r="O1321" i="1"/>
  <c r="K1321" i="1"/>
  <c r="L1321" i="1" s="1"/>
  <c r="G1321" i="1"/>
  <c r="Q1320" i="1"/>
  <c r="P1320" i="1"/>
  <c r="O1320" i="1"/>
  <c r="K1320" i="1"/>
  <c r="L1320" i="1" s="1"/>
  <c r="G1320" i="1"/>
  <c r="Q1319" i="1"/>
  <c r="P1319" i="1"/>
  <c r="O1319" i="1"/>
  <c r="K1319" i="1"/>
  <c r="L1319" i="1" s="1"/>
  <c r="G1319" i="1"/>
  <c r="Q1318" i="1"/>
  <c r="P1318" i="1"/>
  <c r="O1318" i="1"/>
  <c r="K1318" i="1"/>
  <c r="L1318" i="1" s="1"/>
  <c r="G1318" i="1"/>
  <c r="Q1317" i="1"/>
  <c r="P1317" i="1"/>
  <c r="O1317" i="1"/>
  <c r="K1317" i="1"/>
  <c r="L1317" i="1" s="1"/>
  <c r="G1317" i="1"/>
  <c r="Q1316" i="1"/>
  <c r="P1316" i="1"/>
  <c r="O1316" i="1"/>
  <c r="K1316" i="1"/>
  <c r="L1316" i="1" s="1"/>
  <c r="G1316" i="1"/>
  <c r="Q1315" i="1"/>
  <c r="P1315" i="1"/>
  <c r="O1315" i="1"/>
  <c r="K1315" i="1"/>
  <c r="L1315" i="1" s="1"/>
  <c r="G1315" i="1"/>
  <c r="Q1314" i="1"/>
  <c r="P1314" i="1"/>
  <c r="O1314" i="1"/>
  <c r="K1314" i="1"/>
  <c r="L1314" i="1" s="1"/>
  <c r="G1314" i="1"/>
  <c r="Q1313" i="1"/>
  <c r="P1313" i="1"/>
  <c r="O1313" i="1"/>
  <c r="K1313" i="1"/>
  <c r="L1313" i="1" s="1"/>
  <c r="G1313" i="1"/>
  <c r="Q1312" i="1"/>
  <c r="P1312" i="1"/>
  <c r="O1312" i="1"/>
  <c r="K1312" i="1"/>
  <c r="L1312" i="1" s="1"/>
  <c r="G1312" i="1"/>
  <c r="Q1311" i="1"/>
  <c r="P1311" i="1"/>
  <c r="O1311" i="1"/>
  <c r="K1311" i="1"/>
  <c r="L1311" i="1" s="1"/>
  <c r="G1311" i="1"/>
  <c r="Q1310" i="1"/>
  <c r="P1310" i="1"/>
  <c r="O1310" i="1"/>
  <c r="K1310" i="1"/>
  <c r="L1310" i="1" s="1"/>
  <c r="G1310" i="1"/>
  <c r="Q1309" i="1"/>
  <c r="P1309" i="1"/>
  <c r="O1309" i="1"/>
  <c r="K1309" i="1"/>
  <c r="L1309" i="1" s="1"/>
  <c r="G1309" i="1"/>
  <c r="Q1308" i="1"/>
  <c r="P1308" i="1"/>
  <c r="O1308" i="1"/>
  <c r="K1308" i="1"/>
  <c r="L1308" i="1" s="1"/>
  <c r="G1308" i="1"/>
  <c r="Q1307" i="1"/>
  <c r="P1307" i="1"/>
  <c r="O1307" i="1"/>
  <c r="K1307" i="1"/>
  <c r="L1307" i="1" s="1"/>
  <c r="G1307" i="1"/>
  <c r="Q1306" i="1"/>
  <c r="P1306" i="1"/>
  <c r="O1306" i="1"/>
  <c r="K1306" i="1"/>
  <c r="L1306" i="1" s="1"/>
  <c r="G1306" i="1"/>
  <c r="Q1305" i="1"/>
  <c r="P1305" i="1"/>
  <c r="O1305" i="1"/>
  <c r="K1305" i="1"/>
  <c r="L1305" i="1" s="1"/>
  <c r="G1305" i="1"/>
  <c r="Q1304" i="1"/>
  <c r="P1304" i="1"/>
  <c r="O1304" i="1"/>
  <c r="K1304" i="1"/>
  <c r="L1304" i="1" s="1"/>
  <c r="G1304" i="1"/>
  <c r="Q1303" i="1"/>
  <c r="P1303" i="1"/>
  <c r="O1303" i="1"/>
  <c r="K1303" i="1"/>
  <c r="L1303" i="1" s="1"/>
  <c r="G1303" i="1"/>
  <c r="Q1302" i="1"/>
  <c r="P1302" i="1"/>
  <c r="O1302" i="1"/>
  <c r="K1302" i="1"/>
  <c r="L1302" i="1" s="1"/>
  <c r="G1302" i="1"/>
  <c r="Q1301" i="1"/>
  <c r="P1301" i="1"/>
  <c r="O1301" i="1"/>
  <c r="K1301" i="1"/>
  <c r="L1301" i="1" s="1"/>
  <c r="G1301" i="1"/>
  <c r="Q1300" i="1"/>
  <c r="P1300" i="1"/>
  <c r="O1300" i="1"/>
  <c r="K1300" i="1"/>
  <c r="L1300" i="1" s="1"/>
  <c r="G1300" i="1"/>
  <c r="Q1299" i="1"/>
  <c r="P1299" i="1"/>
  <c r="O1299" i="1"/>
  <c r="K1299" i="1"/>
  <c r="L1299" i="1" s="1"/>
  <c r="G1299" i="1"/>
  <c r="Q1298" i="1"/>
  <c r="P1298" i="1"/>
  <c r="O1298" i="1"/>
  <c r="L1298" i="1"/>
  <c r="K1298" i="1"/>
  <c r="G1298" i="1"/>
  <c r="Q1297" i="1"/>
  <c r="P1297" i="1"/>
  <c r="O1297" i="1"/>
  <c r="K1297" i="1"/>
  <c r="L1297" i="1" s="1"/>
  <c r="G1297" i="1"/>
  <c r="Q1296" i="1"/>
  <c r="P1296" i="1"/>
  <c r="O1296" i="1"/>
  <c r="K1296" i="1"/>
  <c r="L1296" i="1" s="1"/>
  <c r="G1296" i="1"/>
  <c r="Q1295" i="1"/>
  <c r="P1295" i="1"/>
  <c r="O1295" i="1"/>
  <c r="K1295" i="1"/>
  <c r="L1295" i="1" s="1"/>
  <c r="G1295" i="1"/>
  <c r="Q1294" i="1"/>
  <c r="P1294" i="1"/>
  <c r="O1294" i="1"/>
  <c r="K1294" i="1"/>
  <c r="L1294" i="1" s="1"/>
  <c r="G1294" i="1"/>
  <c r="Q1293" i="1"/>
  <c r="P1293" i="1"/>
  <c r="O1293" i="1"/>
  <c r="K1293" i="1"/>
  <c r="L1293" i="1" s="1"/>
  <c r="G1293" i="1"/>
  <c r="Q1292" i="1"/>
  <c r="P1292" i="1"/>
  <c r="O1292" i="1"/>
  <c r="K1292" i="1"/>
  <c r="L1292" i="1" s="1"/>
  <c r="G1292" i="1"/>
  <c r="Q1291" i="1"/>
  <c r="P1291" i="1"/>
  <c r="O1291" i="1"/>
  <c r="K1291" i="1"/>
  <c r="L1291" i="1" s="1"/>
  <c r="G1291" i="1"/>
  <c r="Q1290" i="1"/>
  <c r="P1290" i="1"/>
  <c r="O1290" i="1"/>
  <c r="K1290" i="1"/>
  <c r="L1290" i="1" s="1"/>
  <c r="G1290" i="1"/>
  <c r="Q1289" i="1"/>
  <c r="P1289" i="1"/>
  <c r="O1289" i="1"/>
  <c r="K1289" i="1"/>
  <c r="L1289" i="1" s="1"/>
  <c r="G1289" i="1"/>
  <c r="Q1288" i="1"/>
  <c r="P1288" i="1"/>
  <c r="O1288" i="1"/>
  <c r="K1288" i="1"/>
  <c r="L1288" i="1" s="1"/>
  <c r="G1288" i="1"/>
  <c r="Q1287" i="1"/>
  <c r="P1287" i="1"/>
  <c r="O1287" i="1"/>
  <c r="K1287" i="1"/>
  <c r="L1287" i="1" s="1"/>
  <c r="G1287" i="1"/>
  <c r="Q1286" i="1"/>
  <c r="P1286" i="1"/>
  <c r="O1286" i="1"/>
  <c r="K1286" i="1"/>
  <c r="L1286" i="1" s="1"/>
  <c r="G1286" i="1"/>
  <c r="Q1285" i="1"/>
  <c r="P1285" i="1"/>
  <c r="O1285" i="1"/>
  <c r="K1285" i="1"/>
  <c r="L1285" i="1" s="1"/>
  <c r="G1285" i="1"/>
  <c r="Q1284" i="1"/>
  <c r="P1284" i="1"/>
  <c r="O1284" i="1"/>
  <c r="L1284" i="1"/>
  <c r="K1284" i="1"/>
  <c r="G1284" i="1"/>
  <c r="Q1283" i="1"/>
  <c r="P1283" i="1"/>
  <c r="O1283" i="1"/>
  <c r="K1283" i="1"/>
  <c r="L1283" i="1" s="1"/>
  <c r="G1283" i="1"/>
  <c r="Q1282" i="1"/>
  <c r="P1282" i="1"/>
  <c r="O1282" i="1"/>
  <c r="L1282" i="1"/>
  <c r="K1282" i="1"/>
  <c r="G1282" i="1"/>
  <c r="Q1281" i="1"/>
  <c r="P1281" i="1"/>
  <c r="O1281" i="1"/>
  <c r="K1281" i="1"/>
  <c r="L1281" i="1" s="1"/>
  <c r="G1281" i="1"/>
  <c r="Q1280" i="1"/>
  <c r="P1280" i="1"/>
  <c r="O1280" i="1"/>
  <c r="K1280" i="1"/>
  <c r="L1280" i="1" s="1"/>
  <c r="G1280" i="1"/>
  <c r="Q1279" i="1"/>
  <c r="P1279" i="1"/>
  <c r="O1279" i="1"/>
  <c r="K1279" i="1"/>
  <c r="L1279" i="1" s="1"/>
  <c r="G1279" i="1"/>
  <c r="Q1278" i="1"/>
  <c r="P1278" i="1"/>
  <c r="O1278" i="1"/>
  <c r="K1278" i="1"/>
  <c r="L1278" i="1" s="1"/>
  <c r="G1278" i="1"/>
  <c r="Q1277" i="1"/>
  <c r="P1277" i="1"/>
  <c r="O1277" i="1"/>
  <c r="K1277" i="1"/>
  <c r="L1277" i="1" s="1"/>
  <c r="G1277" i="1"/>
  <c r="Q1276" i="1"/>
  <c r="P1276" i="1"/>
  <c r="O1276" i="1"/>
  <c r="K1276" i="1"/>
  <c r="L1276" i="1" s="1"/>
  <c r="G1276" i="1"/>
  <c r="Q1275" i="1"/>
  <c r="P1275" i="1"/>
  <c r="O1275" i="1"/>
  <c r="L1275" i="1"/>
  <c r="K1275" i="1"/>
  <c r="G1275" i="1"/>
  <c r="Q1274" i="1"/>
  <c r="P1274" i="1"/>
  <c r="O1274" i="1"/>
  <c r="K1274" i="1"/>
  <c r="L1274" i="1" s="1"/>
  <c r="G1274" i="1"/>
  <c r="Q1273" i="1"/>
  <c r="P1273" i="1"/>
  <c r="O1273" i="1"/>
  <c r="K1273" i="1"/>
  <c r="L1273" i="1" s="1"/>
  <c r="G1273" i="1"/>
  <c r="Q1272" i="1"/>
  <c r="P1272" i="1"/>
  <c r="O1272" i="1"/>
  <c r="K1272" i="1"/>
  <c r="L1272" i="1" s="1"/>
  <c r="G1272" i="1"/>
  <c r="Q1271" i="1"/>
  <c r="P1271" i="1"/>
  <c r="O1271" i="1"/>
  <c r="K1271" i="1"/>
  <c r="L1271" i="1" s="1"/>
  <c r="G1271" i="1"/>
  <c r="Q1270" i="1"/>
  <c r="P1270" i="1"/>
  <c r="O1270" i="1"/>
  <c r="K1270" i="1"/>
  <c r="L1270" i="1" s="1"/>
  <c r="G1270" i="1"/>
  <c r="Q1269" i="1"/>
  <c r="P1269" i="1"/>
  <c r="O1269" i="1"/>
  <c r="K1269" i="1"/>
  <c r="L1269" i="1" s="1"/>
  <c r="G1269" i="1"/>
  <c r="Q1268" i="1"/>
  <c r="P1268" i="1"/>
  <c r="O1268" i="1"/>
  <c r="K1268" i="1"/>
  <c r="L1268" i="1" s="1"/>
  <c r="G1268" i="1"/>
  <c r="Q1267" i="1"/>
  <c r="P1267" i="1"/>
  <c r="O1267" i="1"/>
  <c r="K1267" i="1"/>
  <c r="L1267" i="1" s="1"/>
  <c r="G1267" i="1"/>
  <c r="Q1266" i="1"/>
  <c r="P1266" i="1"/>
  <c r="O1266" i="1"/>
  <c r="K1266" i="1"/>
  <c r="L1266" i="1" s="1"/>
  <c r="G1266" i="1"/>
  <c r="Q1265" i="1"/>
  <c r="P1265" i="1"/>
  <c r="O1265" i="1"/>
  <c r="K1265" i="1"/>
  <c r="L1265" i="1" s="1"/>
  <c r="G1265" i="1"/>
  <c r="Q1264" i="1"/>
  <c r="P1264" i="1"/>
  <c r="O1264" i="1"/>
  <c r="K1264" i="1"/>
  <c r="L1264" i="1" s="1"/>
  <c r="G1264" i="1"/>
  <c r="Q1263" i="1"/>
  <c r="P1263" i="1"/>
  <c r="O1263" i="1"/>
  <c r="K1263" i="1"/>
  <c r="L1263" i="1" s="1"/>
  <c r="G1263" i="1"/>
  <c r="Q1262" i="1"/>
  <c r="P1262" i="1"/>
  <c r="O1262" i="1"/>
  <c r="K1262" i="1"/>
  <c r="L1262" i="1" s="1"/>
  <c r="G1262" i="1"/>
  <c r="Q1261" i="1"/>
  <c r="P1261" i="1"/>
  <c r="O1261" i="1"/>
  <c r="K1261" i="1"/>
  <c r="L1261" i="1" s="1"/>
  <c r="G1261" i="1"/>
  <c r="Q1260" i="1"/>
  <c r="P1260" i="1"/>
  <c r="O1260" i="1"/>
  <c r="K1260" i="1"/>
  <c r="L1260" i="1" s="1"/>
  <c r="G1260" i="1"/>
  <c r="Q1259" i="1"/>
  <c r="P1259" i="1"/>
  <c r="O1259" i="1"/>
  <c r="K1259" i="1"/>
  <c r="L1259" i="1" s="1"/>
  <c r="G1259" i="1"/>
  <c r="Q1258" i="1"/>
  <c r="P1258" i="1"/>
  <c r="O1258" i="1"/>
  <c r="K1258" i="1"/>
  <c r="L1258" i="1" s="1"/>
  <c r="G1258" i="1"/>
  <c r="Q1257" i="1"/>
  <c r="P1257" i="1"/>
  <c r="O1257" i="1"/>
  <c r="L1257" i="1"/>
  <c r="K1257" i="1"/>
  <c r="G1257" i="1"/>
  <c r="Q1256" i="1"/>
  <c r="P1256" i="1"/>
  <c r="O1256" i="1"/>
  <c r="K1256" i="1"/>
  <c r="L1256" i="1" s="1"/>
  <c r="G1256" i="1"/>
  <c r="Q1255" i="1"/>
  <c r="P1255" i="1"/>
  <c r="O1255" i="1"/>
  <c r="L1255" i="1"/>
  <c r="K1255" i="1"/>
  <c r="G1255" i="1"/>
  <c r="Q1254" i="1"/>
  <c r="P1254" i="1"/>
  <c r="O1254" i="1"/>
  <c r="K1254" i="1"/>
  <c r="L1254" i="1" s="1"/>
  <c r="G1254" i="1"/>
  <c r="Q1253" i="1"/>
  <c r="P1253" i="1"/>
  <c r="O1253" i="1"/>
  <c r="K1253" i="1"/>
  <c r="L1253" i="1" s="1"/>
  <c r="G1253" i="1"/>
  <c r="Q1252" i="1"/>
  <c r="P1252" i="1"/>
  <c r="O1252" i="1"/>
  <c r="K1252" i="1"/>
  <c r="L1252" i="1" s="1"/>
  <c r="G1252" i="1"/>
  <c r="Q1251" i="1"/>
  <c r="P1251" i="1"/>
  <c r="O1251" i="1"/>
  <c r="K1251" i="1"/>
  <c r="L1251" i="1" s="1"/>
  <c r="G1251" i="1"/>
  <c r="Q1250" i="1"/>
  <c r="P1250" i="1"/>
  <c r="O1250" i="1"/>
  <c r="K1250" i="1"/>
  <c r="L1250" i="1" s="1"/>
  <c r="G1250" i="1"/>
  <c r="Q1249" i="1"/>
  <c r="P1249" i="1"/>
  <c r="O1249" i="1"/>
  <c r="K1249" i="1"/>
  <c r="L1249" i="1" s="1"/>
  <c r="G1249" i="1"/>
  <c r="Q1248" i="1"/>
  <c r="P1248" i="1"/>
  <c r="O1248" i="1"/>
  <c r="K1248" i="1"/>
  <c r="L1248" i="1" s="1"/>
  <c r="G1248" i="1"/>
  <c r="Q1247" i="1"/>
  <c r="P1247" i="1"/>
  <c r="O1247" i="1"/>
  <c r="K1247" i="1"/>
  <c r="L1247" i="1" s="1"/>
  <c r="G1247" i="1"/>
  <c r="Q1246" i="1"/>
  <c r="P1246" i="1"/>
  <c r="O1246" i="1"/>
  <c r="K1246" i="1"/>
  <c r="L1246" i="1" s="1"/>
  <c r="G1246" i="1"/>
  <c r="Q1245" i="1"/>
  <c r="P1245" i="1"/>
  <c r="O1245" i="1"/>
  <c r="K1245" i="1"/>
  <c r="L1245" i="1" s="1"/>
  <c r="G1245" i="1"/>
  <c r="Q1244" i="1"/>
  <c r="P1244" i="1"/>
  <c r="O1244" i="1"/>
  <c r="K1244" i="1"/>
  <c r="L1244" i="1" s="1"/>
  <c r="G1244" i="1"/>
  <c r="Q1243" i="1"/>
  <c r="P1243" i="1"/>
  <c r="O1243" i="1"/>
  <c r="L1243" i="1"/>
  <c r="K1243" i="1"/>
  <c r="G1243" i="1"/>
  <c r="Q1242" i="1"/>
  <c r="P1242" i="1"/>
  <c r="O1242" i="1"/>
  <c r="K1242" i="1"/>
  <c r="L1242" i="1" s="1"/>
  <c r="G1242" i="1"/>
  <c r="Q1241" i="1"/>
  <c r="P1241" i="1"/>
  <c r="O1241" i="1"/>
  <c r="K1241" i="1"/>
  <c r="L1241" i="1" s="1"/>
  <c r="G1241" i="1"/>
  <c r="Q1240" i="1"/>
  <c r="P1240" i="1"/>
  <c r="O1240" i="1"/>
  <c r="K1240" i="1"/>
  <c r="L1240" i="1" s="1"/>
  <c r="G1240" i="1"/>
  <c r="Q1239" i="1"/>
  <c r="P1239" i="1"/>
  <c r="O1239" i="1"/>
  <c r="K1239" i="1"/>
  <c r="L1239" i="1" s="1"/>
  <c r="G1239" i="1"/>
  <c r="Q1238" i="1"/>
  <c r="P1238" i="1"/>
  <c r="O1238" i="1"/>
  <c r="K1238" i="1"/>
  <c r="L1238" i="1" s="1"/>
  <c r="G1238" i="1"/>
  <c r="Q1237" i="1"/>
  <c r="P1237" i="1"/>
  <c r="O1237" i="1"/>
  <c r="L1237" i="1"/>
  <c r="K1237" i="1"/>
  <c r="G1237" i="1"/>
  <c r="Q1236" i="1"/>
  <c r="P1236" i="1"/>
  <c r="O1236" i="1"/>
  <c r="K1236" i="1"/>
  <c r="L1236" i="1" s="1"/>
  <c r="G1236" i="1"/>
  <c r="Q1235" i="1"/>
  <c r="P1235" i="1"/>
  <c r="O1235" i="1"/>
  <c r="K1235" i="1"/>
  <c r="L1235" i="1" s="1"/>
  <c r="G1235" i="1"/>
  <c r="Q1234" i="1"/>
  <c r="P1234" i="1"/>
  <c r="O1234" i="1"/>
  <c r="K1234" i="1"/>
  <c r="L1234" i="1" s="1"/>
  <c r="G1234" i="1"/>
  <c r="Q1233" i="1"/>
  <c r="P1233" i="1"/>
  <c r="O1233" i="1"/>
  <c r="K1233" i="1"/>
  <c r="L1233" i="1" s="1"/>
  <c r="G1233" i="1"/>
  <c r="Q1232" i="1"/>
  <c r="P1232" i="1"/>
  <c r="O1232" i="1"/>
  <c r="K1232" i="1"/>
  <c r="L1232" i="1" s="1"/>
  <c r="G1232" i="1"/>
  <c r="Q1231" i="1"/>
  <c r="P1231" i="1"/>
  <c r="O1231" i="1"/>
  <c r="K1231" i="1"/>
  <c r="L1231" i="1" s="1"/>
  <c r="G1231" i="1"/>
  <c r="Q1230" i="1"/>
  <c r="P1230" i="1"/>
  <c r="O1230" i="1"/>
  <c r="K1230" i="1"/>
  <c r="L1230" i="1" s="1"/>
  <c r="G1230" i="1"/>
  <c r="Q1229" i="1"/>
  <c r="P1229" i="1"/>
  <c r="O1229" i="1"/>
  <c r="K1229" i="1"/>
  <c r="L1229" i="1" s="1"/>
  <c r="G1229" i="1"/>
  <c r="Q1228" i="1"/>
  <c r="P1228" i="1"/>
  <c r="O1228" i="1"/>
  <c r="K1228" i="1"/>
  <c r="L1228" i="1" s="1"/>
  <c r="G1228" i="1"/>
  <c r="Q1227" i="1"/>
  <c r="P1227" i="1"/>
  <c r="O1227" i="1"/>
  <c r="K1227" i="1"/>
  <c r="L1227" i="1" s="1"/>
  <c r="G1227" i="1"/>
  <c r="Q1226" i="1"/>
  <c r="P1226" i="1"/>
  <c r="O1226" i="1"/>
  <c r="K1226" i="1"/>
  <c r="L1226" i="1" s="1"/>
  <c r="G1226" i="1"/>
  <c r="Q1225" i="1"/>
  <c r="P1225" i="1"/>
  <c r="O1225" i="1"/>
  <c r="K1225" i="1"/>
  <c r="L1225" i="1" s="1"/>
  <c r="G1225" i="1"/>
  <c r="Q1224" i="1"/>
  <c r="P1224" i="1"/>
  <c r="O1224" i="1"/>
  <c r="K1224" i="1"/>
  <c r="L1224" i="1" s="1"/>
  <c r="G1224" i="1"/>
  <c r="Q1223" i="1"/>
  <c r="P1223" i="1"/>
  <c r="O1223" i="1"/>
  <c r="K1223" i="1"/>
  <c r="L1223" i="1" s="1"/>
  <c r="G1223" i="1"/>
  <c r="Q1222" i="1"/>
  <c r="P1222" i="1"/>
  <c r="O1222" i="1"/>
  <c r="K1222" i="1"/>
  <c r="L1222" i="1" s="1"/>
  <c r="G1222" i="1"/>
  <c r="Q1221" i="1"/>
  <c r="P1221" i="1"/>
  <c r="O1221" i="1"/>
  <c r="K1221" i="1"/>
  <c r="L1221" i="1" s="1"/>
  <c r="G1221" i="1"/>
  <c r="Q1220" i="1"/>
  <c r="P1220" i="1"/>
  <c r="O1220" i="1"/>
  <c r="K1220" i="1"/>
  <c r="L1220" i="1" s="1"/>
  <c r="G1220" i="1"/>
  <c r="Q1219" i="1"/>
  <c r="P1219" i="1"/>
  <c r="O1219" i="1"/>
  <c r="K1219" i="1"/>
  <c r="L1219" i="1" s="1"/>
  <c r="G1219" i="1"/>
  <c r="Q1218" i="1"/>
  <c r="P1218" i="1"/>
  <c r="O1218" i="1"/>
  <c r="K1218" i="1"/>
  <c r="L1218" i="1" s="1"/>
  <c r="G1218" i="1"/>
  <c r="Q1217" i="1"/>
  <c r="P1217" i="1"/>
  <c r="O1217" i="1"/>
  <c r="K1217" i="1"/>
  <c r="L1217" i="1" s="1"/>
  <c r="G1217" i="1"/>
  <c r="Q1216" i="1"/>
  <c r="P1216" i="1"/>
  <c r="O1216" i="1"/>
  <c r="L1216" i="1"/>
  <c r="K1216" i="1"/>
  <c r="G1216" i="1"/>
  <c r="Q1215" i="1"/>
  <c r="P1215" i="1"/>
  <c r="O1215" i="1"/>
  <c r="K1215" i="1"/>
  <c r="L1215" i="1" s="1"/>
  <c r="G1215" i="1"/>
  <c r="Q1214" i="1"/>
  <c r="P1214" i="1"/>
  <c r="O1214" i="1"/>
  <c r="K1214" i="1"/>
  <c r="L1214" i="1" s="1"/>
  <c r="G1214" i="1"/>
  <c r="Q1213" i="1"/>
  <c r="P1213" i="1"/>
  <c r="O1213" i="1"/>
  <c r="L1213" i="1"/>
  <c r="K1213" i="1"/>
  <c r="G1213" i="1"/>
  <c r="Q1212" i="1"/>
  <c r="P1212" i="1"/>
  <c r="O1212" i="1"/>
  <c r="K1212" i="1"/>
  <c r="L1212" i="1" s="1"/>
  <c r="G1212" i="1"/>
  <c r="Q1211" i="1"/>
  <c r="P1211" i="1"/>
  <c r="O1211" i="1"/>
  <c r="K1211" i="1"/>
  <c r="L1211" i="1" s="1"/>
  <c r="G1211" i="1"/>
  <c r="Q1210" i="1"/>
  <c r="P1210" i="1"/>
  <c r="O1210" i="1"/>
  <c r="K1210" i="1"/>
  <c r="L1210" i="1" s="1"/>
  <c r="G1210" i="1"/>
  <c r="Q1209" i="1"/>
  <c r="P1209" i="1"/>
  <c r="O1209" i="1"/>
  <c r="K1209" i="1"/>
  <c r="L1209" i="1" s="1"/>
  <c r="G1209" i="1"/>
  <c r="Q1208" i="1"/>
  <c r="P1208" i="1"/>
  <c r="O1208" i="1"/>
  <c r="K1208" i="1"/>
  <c r="L1208" i="1" s="1"/>
  <c r="G1208" i="1"/>
  <c r="Q1207" i="1"/>
  <c r="P1207" i="1"/>
  <c r="O1207" i="1"/>
  <c r="K1207" i="1"/>
  <c r="L1207" i="1" s="1"/>
  <c r="G1207" i="1"/>
  <c r="Q1206" i="1"/>
  <c r="P1206" i="1"/>
  <c r="O1206" i="1"/>
  <c r="K1206" i="1"/>
  <c r="L1206" i="1" s="1"/>
  <c r="G1206" i="1"/>
  <c r="Q1205" i="1"/>
  <c r="P1205" i="1"/>
  <c r="O1205" i="1"/>
  <c r="K1205" i="1"/>
  <c r="L1205" i="1" s="1"/>
  <c r="G1205" i="1"/>
  <c r="Q1204" i="1"/>
  <c r="P1204" i="1"/>
  <c r="O1204" i="1"/>
  <c r="K1204" i="1"/>
  <c r="L1204" i="1" s="1"/>
  <c r="G1204" i="1"/>
  <c r="Q1203" i="1"/>
  <c r="P1203" i="1"/>
  <c r="O1203" i="1"/>
  <c r="K1203" i="1"/>
  <c r="L1203" i="1" s="1"/>
  <c r="G1203" i="1"/>
  <c r="Q1202" i="1"/>
  <c r="P1202" i="1"/>
  <c r="O1202" i="1"/>
  <c r="K1202" i="1"/>
  <c r="L1202" i="1" s="1"/>
  <c r="G1202" i="1"/>
  <c r="Q1201" i="1"/>
  <c r="P1201" i="1"/>
  <c r="O1201" i="1"/>
  <c r="K1201" i="1"/>
  <c r="L1201" i="1" s="1"/>
  <c r="G1201" i="1"/>
  <c r="Q1200" i="1"/>
  <c r="P1200" i="1"/>
  <c r="O1200" i="1"/>
  <c r="K1200" i="1"/>
  <c r="L1200" i="1" s="1"/>
  <c r="G1200" i="1"/>
  <c r="Q1199" i="1"/>
  <c r="P1199" i="1"/>
  <c r="O1199" i="1"/>
  <c r="K1199" i="1"/>
  <c r="L1199" i="1" s="1"/>
  <c r="G1199" i="1"/>
  <c r="Q1198" i="1"/>
  <c r="P1198" i="1"/>
  <c r="O1198" i="1"/>
  <c r="K1198" i="1"/>
  <c r="L1198" i="1" s="1"/>
  <c r="G1198" i="1"/>
  <c r="Q1197" i="1"/>
  <c r="P1197" i="1"/>
  <c r="O1197" i="1"/>
  <c r="K1197" i="1"/>
  <c r="L1197" i="1" s="1"/>
  <c r="G1197" i="1"/>
  <c r="Q1196" i="1"/>
  <c r="P1196" i="1"/>
  <c r="O1196" i="1"/>
  <c r="K1196" i="1"/>
  <c r="L1196" i="1" s="1"/>
  <c r="G1196" i="1"/>
  <c r="Q1195" i="1"/>
  <c r="P1195" i="1"/>
  <c r="O1195" i="1"/>
  <c r="L1195" i="1"/>
  <c r="K1195" i="1"/>
  <c r="G1195" i="1"/>
  <c r="Q1194" i="1"/>
  <c r="P1194" i="1"/>
  <c r="O1194" i="1"/>
  <c r="K1194" i="1"/>
  <c r="L1194" i="1" s="1"/>
  <c r="G1194" i="1"/>
  <c r="Q1193" i="1"/>
  <c r="P1193" i="1"/>
  <c r="O1193" i="1"/>
  <c r="K1193" i="1"/>
  <c r="L1193" i="1" s="1"/>
  <c r="G1193" i="1"/>
  <c r="Q1192" i="1"/>
  <c r="P1192" i="1"/>
  <c r="O1192" i="1"/>
  <c r="K1192" i="1"/>
  <c r="L1192" i="1" s="1"/>
  <c r="G1192" i="1"/>
  <c r="Q1191" i="1"/>
  <c r="P1191" i="1"/>
  <c r="O1191" i="1"/>
  <c r="K1191" i="1"/>
  <c r="L1191" i="1" s="1"/>
  <c r="G1191" i="1"/>
  <c r="Q1190" i="1"/>
  <c r="P1190" i="1"/>
  <c r="O1190" i="1"/>
  <c r="K1190" i="1"/>
  <c r="L1190" i="1" s="1"/>
  <c r="G1190" i="1"/>
  <c r="Q1189" i="1"/>
  <c r="P1189" i="1"/>
  <c r="O1189" i="1"/>
  <c r="K1189" i="1"/>
  <c r="L1189" i="1" s="1"/>
  <c r="G1189" i="1"/>
  <c r="Q1188" i="1"/>
  <c r="P1188" i="1"/>
  <c r="O1188" i="1"/>
  <c r="K1188" i="1"/>
  <c r="L1188" i="1" s="1"/>
  <c r="G1188" i="1"/>
  <c r="Q1187" i="1"/>
  <c r="P1187" i="1"/>
  <c r="O1187" i="1"/>
  <c r="K1187" i="1"/>
  <c r="L1187" i="1" s="1"/>
  <c r="G1187" i="1"/>
  <c r="Q1186" i="1"/>
  <c r="P1186" i="1"/>
  <c r="O1186" i="1"/>
  <c r="K1186" i="1"/>
  <c r="L1186" i="1" s="1"/>
  <c r="G1186" i="1"/>
  <c r="Q1185" i="1"/>
  <c r="P1185" i="1"/>
  <c r="O1185" i="1"/>
  <c r="K1185" i="1"/>
  <c r="L1185" i="1" s="1"/>
  <c r="G1185" i="1"/>
  <c r="Q1184" i="1"/>
  <c r="P1184" i="1"/>
  <c r="O1184" i="1"/>
  <c r="K1184" i="1"/>
  <c r="L1184" i="1" s="1"/>
  <c r="G1184" i="1"/>
  <c r="Q1183" i="1"/>
  <c r="P1183" i="1"/>
  <c r="O1183" i="1"/>
  <c r="K1183" i="1"/>
  <c r="L1183" i="1" s="1"/>
  <c r="G1183" i="1"/>
  <c r="Q1182" i="1"/>
  <c r="P1182" i="1"/>
  <c r="O1182" i="1"/>
  <c r="K1182" i="1"/>
  <c r="L1182" i="1" s="1"/>
  <c r="G1182" i="1"/>
  <c r="Q1181" i="1"/>
  <c r="P1181" i="1"/>
  <c r="O1181" i="1"/>
  <c r="K1181" i="1"/>
  <c r="L1181" i="1" s="1"/>
  <c r="G1181" i="1"/>
  <c r="Q1180" i="1"/>
  <c r="P1180" i="1"/>
  <c r="O1180" i="1"/>
  <c r="K1180" i="1"/>
  <c r="L1180" i="1" s="1"/>
  <c r="G1180" i="1"/>
  <c r="Q1179" i="1"/>
  <c r="P1179" i="1"/>
  <c r="O1179" i="1"/>
  <c r="K1179" i="1"/>
  <c r="L1179" i="1" s="1"/>
  <c r="G1179" i="1"/>
  <c r="Q1178" i="1"/>
  <c r="P1178" i="1"/>
  <c r="O1178" i="1"/>
  <c r="K1178" i="1"/>
  <c r="L1178" i="1" s="1"/>
  <c r="G1178" i="1"/>
  <c r="Q1177" i="1"/>
  <c r="P1177" i="1"/>
  <c r="O1177" i="1"/>
  <c r="K1177" i="1"/>
  <c r="L1177" i="1" s="1"/>
  <c r="G1177" i="1"/>
  <c r="Q1176" i="1"/>
  <c r="P1176" i="1"/>
  <c r="O1176" i="1"/>
  <c r="K1176" i="1"/>
  <c r="L1176" i="1" s="1"/>
  <c r="G1176" i="1"/>
  <c r="Q1175" i="1"/>
  <c r="P1175" i="1"/>
  <c r="O1175" i="1"/>
  <c r="K1175" i="1"/>
  <c r="L1175" i="1" s="1"/>
  <c r="G1175" i="1"/>
  <c r="Q1174" i="1"/>
  <c r="P1174" i="1"/>
  <c r="O1174" i="1"/>
  <c r="K1174" i="1"/>
  <c r="L1174" i="1" s="1"/>
  <c r="G1174" i="1"/>
  <c r="Q1173" i="1"/>
  <c r="P1173" i="1"/>
  <c r="O1173" i="1"/>
  <c r="K1173" i="1"/>
  <c r="L1173" i="1" s="1"/>
  <c r="G1173" i="1"/>
  <c r="Q1172" i="1"/>
  <c r="P1172" i="1"/>
  <c r="O1172" i="1"/>
  <c r="K1172" i="1"/>
  <c r="L1172" i="1" s="1"/>
  <c r="G1172" i="1"/>
  <c r="Q1171" i="1"/>
  <c r="P1171" i="1"/>
  <c r="O1171" i="1"/>
  <c r="K1171" i="1"/>
  <c r="L1171" i="1" s="1"/>
  <c r="G1171" i="1"/>
  <c r="Q1170" i="1"/>
  <c r="P1170" i="1"/>
  <c r="O1170" i="1"/>
  <c r="L1170" i="1"/>
  <c r="K1170" i="1"/>
  <c r="G1170" i="1"/>
  <c r="Q1169" i="1"/>
  <c r="P1169" i="1"/>
  <c r="O1169" i="1"/>
  <c r="K1169" i="1"/>
  <c r="L1169" i="1" s="1"/>
  <c r="G1169" i="1"/>
  <c r="Q1168" i="1"/>
  <c r="P1168" i="1"/>
  <c r="O1168" i="1"/>
  <c r="K1168" i="1"/>
  <c r="L1168" i="1" s="1"/>
  <c r="G1168" i="1"/>
  <c r="Q1167" i="1"/>
  <c r="P1167" i="1"/>
  <c r="O1167" i="1"/>
  <c r="K1167" i="1"/>
  <c r="L1167" i="1" s="1"/>
  <c r="G1167" i="1"/>
  <c r="Q1166" i="1"/>
  <c r="P1166" i="1"/>
  <c r="O1166" i="1"/>
  <c r="K1166" i="1"/>
  <c r="L1166" i="1" s="1"/>
  <c r="G1166" i="1"/>
  <c r="Q1165" i="1"/>
  <c r="P1165" i="1"/>
  <c r="O1165" i="1"/>
  <c r="K1165" i="1"/>
  <c r="L1165" i="1" s="1"/>
  <c r="G1165" i="1"/>
  <c r="Q1164" i="1"/>
  <c r="P1164" i="1"/>
  <c r="O1164" i="1"/>
  <c r="L1164" i="1"/>
  <c r="K1164" i="1"/>
  <c r="G1164" i="1"/>
  <c r="Q1163" i="1"/>
  <c r="P1163" i="1"/>
  <c r="O1163" i="1"/>
  <c r="K1163" i="1"/>
  <c r="L1163" i="1" s="1"/>
  <c r="G1163" i="1"/>
  <c r="Q1162" i="1"/>
  <c r="P1162" i="1"/>
  <c r="O1162" i="1"/>
  <c r="K1162" i="1"/>
  <c r="L1162" i="1" s="1"/>
  <c r="G1162" i="1"/>
  <c r="Q1161" i="1"/>
  <c r="P1161" i="1"/>
  <c r="O1161" i="1"/>
  <c r="K1161" i="1"/>
  <c r="L1161" i="1" s="1"/>
  <c r="G1161" i="1"/>
  <c r="Q1160" i="1"/>
  <c r="P1160" i="1"/>
  <c r="O1160" i="1"/>
  <c r="K1160" i="1"/>
  <c r="L1160" i="1" s="1"/>
  <c r="G1160" i="1"/>
  <c r="Q1159" i="1"/>
  <c r="P1159" i="1"/>
  <c r="O1159" i="1"/>
  <c r="K1159" i="1"/>
  <c r="L1159" i="1" s="1"/>
  <c r="G1159" i="1"/>
  <c r="Q1158" i="1"/>
  <c r="P1158" i="1"/>
  <c r="O1158" i="1"/>
  <c r="K1158" i="1"/>
  <c r="L1158" i="1" s="1"/>
  <c r="G1158" i="1"/>
  <c r="Q1157" i="1"/>
  <c r="P1157" i="1"/>
  <c r="O1157" i="1"/>
  <c r="K1157" i="1"/>
  <c r="L1157" i="1" s="1"/>
  <c r="G1157" i="1"/>
  <c r="Q1156" i="1"/>
  <c r="P1156" i="1"/>
  <c r="O1156" i="1"/>
  <c r="K1156" i="1"/>
  <c r="L1156" i="1" s="1"/>
  <c r="G1156" i="1"/>
  <c r="Q1155" i="1"/>
  <c r="P1155" i="1"/>
  <c r="O1155" i="1"/>
  <c r="L1155" i="1"/>
  <c r="K1155" i="1"/>
  <c r="G1155" i="1"/>
  <c r="Q1154" i="1"/>
  <c r="P1154" i="1"/>
  <c r="O1154" i="1"/>
  <c r="K1154" i="1"/>
  <c r="L1154" i="1" s="1"/>
  <c r="G1154" i="1"/>
  <c r="Q1153" i="1"/>
  <c r="P1153" i="1"/>
  <c r="O1153" i="1"/>
  <c r="K1153" i="1"/>
  <c r="L1153" i="1" s="1"/>
  <c r="G1153" i="1"/>
  <c r="Q1152" i="1"/>
  <c r="P1152" i="1"/>
  <c r="O1152" i="1"/>
  <c r="L1152" i="1"/>
  <c r="K1152" i="1"/>
  <c r="G1152" i="1"/>
  <c r="Q1151" i="1"/>
  <c r="P1151" i="1"/>
  <c r="O1151" i="1"/>
  <c r="K1151" i="1"/>
  <c r="L1151" i="1" s="1"/>
  <c r="G1151" i="1"/>
  <c r="Q1150" i="1"/>
  <c r="P1150" i="1"/>
  <c r="O1150" i="1"/>
  <c r="L1150" i="1"/>
  <c r="K1150" i="1"/>
  <c r="G1150" i="1"/>
  <c r="Q1149" i="1"/>
  <c r="P1149" i="1"/>
  <c r="O1149" i="1"/>
  <c r="K1149" i="1"/>
  <c r="L1149" i="1" s="1"/>
  <c r="G1149" i="1"/>
  <c r="Q1148" i="1"/>
  <c r="P1148" i="1"/>
  <c r="O1148" i="1"/>
  <c r="K1148" i="1"/>
  <c r="L1148" i="1" s="1"/>
  <c r="G1148" i="1"/>
  <c r="Q1147" i="1"/>
  <c r="P1147" i="1"/>
  <c r="O1147" i="1"/>
  <c r="K1147" i="1"/>
  <c r="L1147" i="1" s="1"/>
  <c r="G1147" i="1"/>
  <c r="Q1146" i="1"/>
  <c r="P1146" i="1"/>
  <c r="O1146" i="1"/>
  <c r="K1146" i="1"/>
  <c r="L1146" i="1" s="1"/>
  <c r="G1146" i="1"/>
  <c r="Q1145" i="1"/>
  <c r="P1145" i="1"/>
  <c r="O1145" i="1"/>
  <c r="K1145" i="1"/>
  <c r="L1145" i="1" s="1"/>
  <c r="G1145" i="1"/>
  <c r="Q1144" i="1"/>
  <c r="P1144" i="1"/>
  <c r="O1144" i="1"/>
  <c r="K1144" i="1"/>
  <c r="L1144" i="1" s="1"/>
  <c r="G1144" i="1"/>
  <c r="Q1143" i="1"/>
  <c r="P1143" i="1"/>
  <c r="O1143" i="1"/>
  <c r="K1143" i="1"/>
  <c r="L1143" i="1" s="1"/>
  <c r="G1143" i="1"/>
  <c r="Q1142" i="1"/>
  <c r="P1142" i="1"/>
  <c r="O1142" i="1"/>
  <c r="K1142" i="1"/>
  <c r="L1142" i="1" s="1"/>
  <c r="G1142" i="1"/>
  <c r="Q1141" i="1"/>
  <c r="P1141" i="1"/>
  <c r="O1141" i="1"/>
  <c r="K1141" i="1"/>
  <c r="L1141" i="1" s="1"/>
  <c r="G1141" i="1"/>
  <c r="Q1140" i="1"/>
  <c r="P1140" i="1"/>
  <c r="O1140" i="1"/>
  <c r="K1140" i="1"/>
  <c r="L1140" i="1" s="1"/>
  <c r="G1140" i="1"/>
  <c r="Q1139" i="1"/>
  <c r="P1139" i="1"/>
  <c r="O1139" i="1"/>
  <c r="K1139" i="1"/>
  <c r="L1139" i="1" s="1"/>
  <c r="G1139" i="1"/>
  <c r="Q1138" i="1"/>
  <c r="P1138" i="1"/>
  <c r="O1138" i="1"/>
  <c r="K1138" i="1"/>
  <c r="L1138" i="1" s="1"/>
  <c r="G1138" i="1"/>
  <c r="Q1137" i="1"/>
  <c r="P1137" i="1"/>
  <c r="O1137" i="1"/>
  <c r="K1137" i="1"/>
  <c r="L1137" i="1" s="1"/>
  <c r="G1137" i="1"/>
  <c r="Q1136" i="1"/>
  <c r="P1136" i="1"/>
  <c r="O1136" i="1"/>
  <c r="K1136" i="1"/>
  <c r="L1136" i="1" s="1"/>
  <c r="G1136" i="1"/>
  <c r="Q1135" i="1"/>
  <c r="P1135" i="1"/>
  <c r="O1135" i="1"/>
  <c r="K1135" i="1"/>
  <c r="L1135" i="1" s="1"/>
  <c r="G1135" i="1"/>
  <c r="Q1134" i="1"/>
  <c r="P1134" i="1"/>
  <c r="O1134" i="1"/>
  <c r="K1134" i="1"/>
  <c r="L1134" i="1" s="1"/>
  <c r="G1134" i="1"/>
  <c r="Q1133" i="1"/>
  <c r="P1133" i="1"/>
  <c r="O1133" i="1"/>
  <c r="K1133" i="1"/>
  <c r="L1133" i="1" s="1"/>
  <c r="G1133" i="1"/>
  <c r="Q1132" i="1"/>
  <c r="P1132" i="1"/>
  <c r="O1132" i="1"/>
  <c r="K1132" i="1"/>
  <c r="L1132" i="1" s="1"/>
  <c r="G1132" i="1"/>
  <c r="Q1131" i="1"/>
  <c r="P1131" i="1"/>
  <c r="O1131" i="1"/>
  <c r="K1131" i="1"/>
  <c r="L1131" i="1" s="1"/>
  <c r="G1131" i="1"/>
  <c r="Q1130" i="1"/>
  <c r="P1130" i="1"/>
  <c r="O1130" i="1"/>
  <c r="K1130" i="1"/>
  <c r="L1130" i="1" s="1"/>
  <c r="G1130" i="1"/>
  <c r="Q1129" i="1"/>
  <c r="P1129" i="1"/>
  <c r="O1129" i="1"/>
  <c r="K1129" i="1"/>
  <c r="L1129" i="1" s="1"/>
  <c r="G1129" i="1"/>
  <c r="Q1128" i="1"/>
  <c r="P1128" i="1"/>
  <c r="O1128" i="1"/>
  <c r="K1128" i="1"/>
  <c r="L1128" i="1" s="1"/>
  <c r="G1128" i="1"/>
  <c r="Q1127" i="1"/>
  <c r="P1127" i="1"/>
  <c r="O1127" i="1"/>
  <c r="K1127" i="1"/>
  <c r="L1127" i="1" s="1"/>
  <c r="G1127" i="1"/>
  <c r="Q1126" i="1"/>
  <c r="P1126" i="1"/>
  <c r="O1126" i="1"/>
  <c r="K1126" i="1"/>
  <c r="L1126" i="1" s="1"/>
  <c r="G1126" i="1"/>
  <c r="Q1125" i="1"/>
  <c r="P1125" i="1"/>
  <c r="O1125" i="1"/>
  <c r="K1125" i="1"/>
  <c r="L1125" i="1" s="1"/>
  <c r="G1125" i="1"/>
  <c r="Q1124" i="1"/>
  <c r="P1124" i="1"/>
  <c r="O1124" i="1"/>
  <c r="K1124" i="1"/>
  <c r="L1124" i="1" s="1"/>
  <c r="G1124" i="1"/>
  <c r="Q1123" i="1"/>
  <c r="P1123" i="1"/>
  <c r="O1123" i="1"/>
  <c r="K1123" i="1"/>
  <c r="L1123" i="1" s="1"/>
  <c r="G1123" i="1"/>
  <c r="Q1122" i="1"/>
  <c r="P1122" i="1"/>
  <c r="O1122" i="1"/>
  <c r="L1122" i="1"/>
  <c r="K1122" i="1"/>
  <c r="G1122" i="1"/>
  <c r="Q1121" i="1"/>
  <c r="P1121" i="1"/>
  <c r="O1121" i="1"/>
  <c r="K1121" i="1"/>
  <c r="L1121" i="1" s="1"/>
  <c r="G1121" i="1"/>
  <c r="Q1120" i="1"/>
  <c r="P1120" i="1"/>
  <c r="O1120" i="1"/>
  <c r="K1120" i="1"/>
  <c r="L1120" i="1" s="1"/>
  <c r="G1120" i="1"/>
  <c r="Q1119" i="1"/>
  <c r="P1119" i="1"/>
  <c r="O1119" i="1"/>
  <c r="L1119" i="1"/>
  <c r="K1119" i="1"/>
  <c r="G1119" i="1"/>
  <c r="Q1118" i="1"/>
  <c r="P1118" i="1"/>
  <c r="O1118" i="1"/>
  <c r="K1118" i="1"/>
  <c r="L1118" i="1" s="1"/>
  <c r="G1118" i="1"/>
  <c r="Q1117" i="1"/>
  <c r="P1117" i="1"/>
  <c r="O1117" i="1"/>
  <c r="K1117" i="1"/>
  <c r="L1117" i="1" s="1"/>
  <c r="G1117" i="1"/>
  <c r="Q1116" i="1"/>
  <c r="P1116" i="1"/>
  <c r="O1116" i="1"/>
  <c r="K1116" i="1"/>
  <c r="L1116" i="1" s="1"/>
  <c r="G1116" i="1"/>
  <c r="Q1115" i="1"/>
  <c r="P1115" i="1"/>
  <c r="O1115" i="1"/>
  <c r="K1115" i="1"/>
  <c r="L1115" i="1" s="1"/>
  <c r="G1115" i="1"/>
  <c r="Q1114" i="1"/>
  <c r="P1114" i="1"/>
  <c r="O1114" i="1"/>
  <c r="K1114" i="1"/>
  <c r="L1114" i="1" s="1"/>
  <c r="G1114" i="1"/>
  <c r="Q1113" i="1"/>
  <c r="P1113" i="1"/>
  <c r="O1113" i="1"/>
  <c r="L1113" i="1"/>
  <c r="K1113" i="1"/>
  <c r="G1113" i="1"/>
  <c r="Q1112" i="1"/>
  <c r="P1112" i="1"/>
  <c r="O1112" i="1"/>
  <c r="K1112" i="1"/>
  <c r="L1112" i="1" s="1"/>
  <c r="G1112" i="1"/>
  <c r="Q1111" i="1"/>
  <c r="P1111" i="1"/>
  <c r="O1111" i="1"/>
  <c r="K1111" i="1"/>
  <c r="L1111" i="1" s="1"/>
  <c r="G1111" i="1"/>
  <c r="Q1110" i="1"/>
  <c r="P1110" i="1"/>
  <c r="O1110" i="1"/>
  <c r="K1110" i="1"/>
  <c r="L1110" i="1" s="1"/>
  <c r="G1110" i="1"/>
  <c r="Q1109" i="1"/>
  <c r="P1109" i="1"/>
  <c r="O1109" i="1"/>
  <c r="K1109" i="1"/>
  <c r="L1109" i="1" s="1"/>
  <c r="G1109" i="1"/>
  <c r="Q1108" i="1"/>
  <c r="P1108" i="1"/>
  <c r="O1108" i="1"/>
  <c r="K1108" i="1"/>
  <c r="L1108" i="1" s="1"/>
  <c r="G1108" i="1"/>
  <c r="Q1107" i="1"/>
  <c r="P1107" i="1"/>
  <c r="O1107" i="1"/>
  <c r="K1107" i="1"/>
  <c r="L1107" i="1" s="1"/>
  <c r="G1107" i="1"/>
  <c r="Q1106" i="1"/>
  <c r="P1106" i="1"/>
  <c r="O1106" i="1"/>
  <c r="L1106" i="1"/>
  <c r="K1106" i="1"/>
  <c r="G1106" i="1"/>
  <c r="Q1105" i="1"/>
  <c r="P1105" i="1"/>
  <c r="O1105" i="1"/>
  <c r="K1105" i="1"/>
  <c r="L1105" i="1" s="1"/>
  <c r="G1105" i="1"/>
  <c r="Q1104" i="1"/>
  <c r="P1104" i="1"/>
  <c r="O1104" i="1"/>
  <c r="K1104" i="1"/>
  <c r="L1104" i="1" s="1"/>
  <c r="G1104" i="1"/>
  <c r="Q1103" i="1"/>
  <c r="P1103" i="1"/>
  <c r="O1103" i="1"/>
  <c r="L1103" i="1"/>
  <c r="K1103" i="1"/>
  <c r="G1103" i="1"/>
  <c r="Q1102" i="1"/>
  <c r="P1102" i="1"/>
  <c r="O1102" i="1"/>
  <c r="K1102" i="1"/>
  <c r="L1102" i="1" s="1"/>
  <c r="G1102" i="1"/>
  <c r="Q1101" i="1"/>
  <c r="P1101" i="1"/>
  <c r="O1101" i="1"/>
  <c r="K1101" i="1"/>
  <c r="L1101" i="1" s="1"/>
  <c r="G1101" i="1"/>
  <c r="Q1100" i="1"/>
  <c r="P1100" i="1"/>
  <c r="O1100" i="1"/>
  <c r="K1100" i="1"/>
  <c r="L1100" i="1" s="1"/>
  <c r="G1100" i="1"/>
  <c r="Q1099" i="1"/>
  <c r="P1099" i="1"/>
  <c r="O1099" i="1"/>
  <c r="K1099" i="1"/>
  <c r="L1099" i="1" s="1"/>
  <c r="G1099" i="1"/>
  <c r="Q1098" i="1"/>
  <c r="P1098" i="1"/>
  <c r="O1098" i="1"/>
  <c r="K1098" i="1"/>
  <c r="L1098" i="1" s="1"/>
  <c r="G1098" i="1"/>
  <c r="Q1097" i="1"/>
  <c r="P1097" i="1"/>
  <c r="O1097" i="1"/>
  <c r="K1097" i="1"/>
  <c r="L1097" i="1" s="1"/>
  <c r="G1097" i="1"/>
  <c r="Q1096" i="1"/>
  <c r="P1096" i="1"/>
  <c r="O1096" i="1"/>
  <c r="K1096" i="1"/>
  <c r="L1096" i="1" s="1"/>
  <c r="G1096" i="1"/>
  <c r="Q1095" i="1"/>
  <c r="P1095" i="1"/>
  <c r="O1095" i="1"/>
  <c r="L1095" i="1"/>
  <c r="K1095" i="1"/>
  <c r="G1095" i="1"/>
  <c r="Q1094" i="1"/>
  <c r="P1094" i="1"/>
  <c r="O1094" i="1"/>
  <c r="K1094" i="1"/>
  <c r="L1094" i="1" s="1"/>
  <c r="G1094" i="1"/>
  <c r="Q1093" i="1"/>
  <c r="P1093" i="1"/>
  <c r="O1093" i="1"/>
  <c r="L1093" i="1"/>
  <c r="K1093" i="1"/>
  <c r="G1093" i="1"/>
  <c r="Q1092" i="1"/>
  <c r="P1092" i="1"/>
  <c r="O1092" i="1"/>
  <c r="K1092" i="1"/>
  <c r="L1092" i="1" s="1"/>
  <c r="G1092" i="1"/>
  <c r="Q1091" i="1"/>
  <c r="P1091" i="1"/>
  <c r="O1091" i="1"/>
  <c r="K1091" i="1"/>
  <c r="L1091" i="1" s="1"/>
  <c r="G1091" i="1"/>
  <c r="Q1090" i="1"/>
  <c r="P1090" i="1"/>
  <c r="O1090" i="1"/>
  <c r="K1090" i="1"/>
  <c r="L1090" i="1" s="1"/>
  <c r="G1090" i="1"/>
  <c r="Q1089" i="1"/>
  <c r="P1089" i="1"/>
  <c r="O1089" i="1"/>
  <c r="L1089" i="1"/>
  <c r="K1089" i="1"/>
  <c r="G1089" i="1"/>
  <c r="Q1088" i="1"/>
  <c r="P1088" i="1"/>
  <c r="O1088" i="1"/>
  <c r="K1088" i="1"/>
  <c r="L1088" i="1" s="1"/>
  <c r="G1088" i="1"/>
  <c r="Q1087" i="1"/>
  <c r="P1087" i="1"/>
  <c r="O1087" i="1"/>
  <c r="L1087" i="1"/>
  <c r="K1087" i="1"/>
  <c r="G1087" i="1"/>
  <c r="Q1086" i="1"/>
  <c r="P1086" i="1"/>
  <c r="O1086" i="1"/>
  <c r="K1086" i="1"/>
  <c r="L1086" i="1" s="1"/>
  <c r="G1086" i="1"/>
  <c r="Q1085" i="1"/>
  <c r="P1085" i="1"/>
  <c r="O1085" i="1"/>
  <c r="K1085" i="1"/>
  <c r="L1085" i="1" s="1"/>
  <c r="G1085" i="1"/>
  <c r="Q1084" i="1"/>
  <c r="P1084" i="1"/>
  <c r="K1084" i="1"/>
  <c r="L1084" i="1" s="1"/>
  <c r="G1084" i="1"/>
  <c r="Q1083" i="1"/>
  <c r="P1083" i="1"/>
  <c r="O1083" i="1"/>
  <c r="K1083" i="1"/>
  <c r="L1083" i="1" s="1"/>
  <c r="G1083" i="1"/>
  <c r="Q1082" i="1"/>
  <c r="P1082" i="1"/>
  <c r="O1082" i="1"/>
  <c r="K1082" i="1"/>
  <c r="L1082" i="1" s="1"/>
  <c r="G1082" i="1"/>
  <c r="Q1081" i="1"/>
  <c r="P1081" i="1"/>
  <c r="O1081" i="1"/>
  <c r="K1081" i="1"/>
  <c r="L1081" i="1" s="1"/>
  <c r="G1081" i="1"/>
  <c r="Q1080" i="1"/>
  <c r="P1080" i="1"/>
  <c r="O1080" i="1"/>
  <c r="K1080" i="1"/>
  <c r="L1080" i="1" s="1"/>
  <c r="G1080" i="1"/>
  <c r="Q1079" i="1"/>
  <c r="P1079" i="1"/>
  <c r="O1079" i="1"/>
  <c r="K1079" i="1"/>
  <c r="L1079" i="1" s="1"/>
  <c r="G1079" i="1"/>
  <c r="Q1078" i="1"/>
  <c r="P1078" i="1"/>
  <c r="O1078" i="1"/>
  <c r="K1078" i="1"/>
  <c r="L1078" i="1" s="1"/>
  <c r="G1078" i="1"/>
  <c r="Q1077" i="1"/>
  <c r="P1077" i="1"/>
  <c r="O1077" i="1"/>
  <c r="K1077" i="1"/>
  <c r="L1077" i="1" s="1"/>
  <c r="G1077" i="1"/>
  <c r="Q1076" i="1"/>
  <c r="P1076" i="1"/>
  <c r="O1076" i="1"/>
  <c r="L1076" i="1"/>
  <c r="K1076" i="1"/>
  <c r="G1076" i="1"/>
  <c r="Q1075" i="1"/>
  <c r="P1075" i="1"/>
  <c r="O1075" i="1"/>
  <c r="K1075" i="1"/>
  <c r="L1075" i="1" s="1"/>
  <c r="G1075" i="1"/>
  <c r="Q1074" i="1"/>
  <c r="P1074" i="1"/>
  <c r="O1074" i="1"/>
  <c r="K1074" i="1"/>
  <c r="L1074" i="1" s="1"/>
  <c r="G1074" i="1"/>
  <c r="Q1073" i="1"/>
  <c r="P1073" i="1"/>
  <c r="O1073" i="1"/>
  <c r="K1073" i="1"/>
  <c r="L1073" i="1" s="1"/>
  <c r="G1073" i="1"/>
  <c r="Q1072" i="1"/>
  <c r="P1072" i="1"/>
  <c r="O1072" i="1"/>
  <c r="K1072" i="1"/>
  <c r="L1072" i="1" s="1"/>
  <c r="G1072" i="1"/>
  <c r="Q1071" i="1"/>
  <c r="P1071" i="1"/>
  <c r="O1071" i="1"/>
  <c r="K1071" i="1"/>
  <c r="L1071" i="1" s="1"/>
  <c r="G1071" i="1"/>
  <c r="Q1070" i="1"/>
  <c r="P1070" i="1"/>
  <c r="O1070" i="1"/>
  <c r="K1070" i="1"/>
  <c r="L1070" i="1" s="1"/>
  <c r="G1070" i="1"/>
  <c r="Q1069" i="1"/>
  <c r="P1069" i="1"/>
  <c r="O1069" i="1"/>
  <c r="K1069" i="1"/>
  <c r="L1069" i="1" s="1"/>
  <c r="G1069" i="1"/>
  <c r="Q1068" i="1"/>
  <c r="P1068" i="1"/>
  <c r="O1068" i="1"/>
  <c r="K1068" i="1"/>
  <c r="L1068" i="1" s="1"/>
  <c r="G1068" i="1"/>
  <c r="Q1067" i="1"/>
  <c r="P1067" i="1"/>
  <c r="O1067" i="1"/>
  <c r="K1067" i="1"/>
  <c r="L1067" i="1" s="1"/>
  <c r="G1067" i="1"/>
  <c r="Q1066" i="1"/>
  <c r="P1066" i="1"/>
  <c r="O1066" i="1"/>
  <c r="K1066" i="1"/>
  <c r="L1066" i="1" s="1"/>
  <c r="G1066" i="1"/>
  <c r="Q1065" i="1"/>
  <c r="P1065" i="1"/>
  <c r="O1065" i="1"/>
  <c r="K1065" i="1"/>
  <c r="L1065" i="1" s="1"/>
  <c r="G1065" i="1"/>
  <c r="Q1064" i="1"/>
  <c r="P1064" i="1"/>
  <c r="O1064" i="1"/>
  <c r="K1064" i="1"/>
  <c r="L1064" i="1" s="1"/>
  <c r="G1064" i="1"/>
  <c r="Q1063" i="1"/>
  <c r="P1063" i="1"/>
  <c r="O1063" i="1"/>
  <c r="K1063" i="1"/>
  <c r="L1063" i="1" s="1"/>
  <c r="G1063" i="1"/>
  <c r="Q1062" i="1"/>
  <c r="P1062" i="1"/>
  <c r="O1062" i="1"/>
  <c r="K1062" i="1"/>
  <c r="L1062" i="1" s="1"/>
  <c r="G1062" i="1"/>
  <c r="Q1061" i="1"/>
  <c r="P1061" i="1"/>
  <c r="O1061" i="1"/>
  <c r="K1061" i="1"/>
  <c r="L1061" i="1" s="1"/>
  <c r="G1061" i="1"/>
  <c r="Q1060" i="1"/>
  <c r="P1060" i="1"/>
  <c r="O1060" i="1"/>
  <c r="K1060" i="1"/>
  <c r="L1060" i="1" s="1"/>
  <c r="G1060" i="1"/>
  <c r="Q1059" i="1"/>
  <c r="P1059" i="1"/>
  <c r="O1059" i="1"/>
  <c r="K1059" i="1"/>
  <c r="L1059" i="1" s="1"/>
  <c r="G1059" i="1"/>
  <c r="Q1058" i="1"/>
  <c r="P1058" i="1"/>
  <c r="O1058" i="1"/>
  <c r="K1058" i="1"/>
  <c r="L1058" i="1" s="1"/>
  <c r="G1058" i="1"/>
  <c r="Q1057" i="1"/>
  <c r="P1057" i="1"/>
  <c r="O1057" i="1"/>
  <c r="K1057" i="1"/>
  <c r="L1057" i="1" s="1"/>
  <c r="G1057" i="1"/>
  <c r="Q1056" i="1"/>
  <c r="P1056" i="1"/>
  <c r="O1056" i="1"/>
  <c r="K1056" i="1"/>
  <c r="L1056" i="1" s="1"/>
  <c r="G1056" i="1"/>
  <c r="Q1055" i="1"/>
  <c r="P1055" i="1"/>
  <c r="O1055" i="1"/>
  <c r="K1055" i="1"/>
  <c r="L1055" i="1" s="1"/>
  <c r="G1055" i="1"/>
  <c r="Q1054" i="1"/>
  <c r="P1054" i="1"/>
  <c r="O1054" i="1"/>
  <c r="K1054" i="1"/>
  <c r="L1054" i="1" s="1"/>
  <c r="G1054" i="1"/>
  <c r="Q1053" i="1"/>
  <c r="P1053" i="1"/>
  <c r="O1053" i="1"/>
  <c r="K1053" i="1"/>
  <c r="L1053" i="1" s="1"/>
  <c r="G1053" i="1"/>
  <c r="Q1052" i="1"/>
  <c r="P1052" i="1"/>
  <c r="O1052" i="1"/>
  <c r="K1052" i="1"/>
  <c r="L1052" i="1" s="1"/>
  <c r="G1052" i="1"/>
  <c r="Q1051" i="1"/>
  <c r="P1051" i="1"/>
  <c r="O1051" i="1"/>
  <c r="K1051" i="1"/>
  <c r="L1051" i="1" s="1"/>
  <c r="G1051" i="1"/>
  <c r="Q1050" i="1"/>
  <c r="P1050" i="1"/>
  <c r="O1050" i="1"/>
  <c r="K1050" i="1"/>
  <c r="L1050" i="1" s="1"/>
  <c r="G1050" i="1"/>
  <c r="Q1049" i="1"/>
  <c r="P1049" i="1"/>
  <c r="O1049" i="1"/>
  <c r="K1049" i="1"/>
  <c r="L1049" i="1" s="1"/>
  <c r="G1049" i="1"/>
  <c r="Q1048" i="1"/>
  <c r="P1048" i="1"/>
  <c r="O1048" i="1"/>
  <c r="K1048" i="1"/>
  <c r="L1048" i="1" s="1"/>
  <c r="G1048" i="1"/>
  <c r="Q1047" i="1"/>
  <c r="P1047" i="1"/>
  <c r="O1047" i="1"/>
  <c r="K1047" i="1"/>
  <c r="L1047" i="1" s="1"/>
  <c r="G1047" i="1"/>
  <c r="Q1046" i="1"/>
  <c r="P1046" i="1"/>
  <c r="O1046" i="1"/>
  <c r="K1046" i="1"/>
  <c r="L1046" i="1" s="1"/>
  <c r="G1046" i="1"/>
  <c r="Q1045" i="1"/>
  <c r="P1045" i="1"/>
  <c r="O1045" i="1"/>
  <c r="K1045" i="1"/>
  <c r="L1045" i="1" s="1"/>
  <c r="G1045" i="1"/>
  <c r="Q1044" i="1"/>
  <c r="P1044" i="1"/>
  <c r="O1044" i="1"/>
  <c r="K1044" i="1"/>
  <c r="L1044" i="1" s="1"/>
  <c r="G1044" i="1"/>
  <c r="Q1043" i="1"/>
  <c r="P1043" i="1"/>
  <c r="O1043" i="1"/>
  <c r="K1043" i="1"/>
  <c r="L1043" i="1" s="1"/>
  <c r="G1043" i="1"/>
  <c r="Q1042" i="1"/>
  <c r="P1042" i="1"/>
  <c r="O1042" i="1"/>
  <c r="K1042" i="1"/>
  <c r="L1042" i="1" s="1"/>
  <c r="G1042" i="1"/>
  <c r="Q1041" i="1"/>
  <c r="P1041" i="1"/>
  <c r="O1041" i="1"/>
  <c r="K1041" i="1"/>
  <c r="L1041" i="1" s="1"/>
  <c r="G1041" i="1"/>
  <c r="Q1040" i="1"/>
  <c r="P1040" i="1"/>
  <c r="O1040" i="1"/>
  <c r="K1040" i="1"/>
  <c r="L1040" i="1" s="1"/>
  <c r="G1040" i="1"/>
  <c r="Q1039" i="1"/>
  <c r="P1039" i="1"/>
  <c r="O1039" i="1"/>
  <c r="K1039" i="1"/>
  <c r="L1039" i="1" s="1"/>
  <c r="G1039" i="1"/>
  <c r="Q1038" i="1"/>
  <c r="P1038" i="1"/>
  <c r="O1038" i="1"/>
  <c r="K1038" i="1"/>
  <c r="L1038" i="1" s="1"/>
  <c r="G1038" i="1"/>
  <c r="Q1037" i="1"/>
  <c r="P1037" i="1"/>
  <c r="O1037" i="1"/>
  <c r="K1037" i="1"/>
  <c r="L1037" i="1" s="1"/>
  <c r="G1037" i="1"/>
  <c r="Q1036" i="1"/>
  <c r="P1036" i="1"/>
  <c r="O1036" i="1"/>
  <c r="K1036" i="1"/>
  <c r="L1036" i="1" s="1"/>
  <c r="G1036" i="1"/>
  <c r="Q1035" i="1"/>
  <c r="P1035" i="1"/>
  <c r="O1035" i="1"/>
  <c r="K1035" i="1"/>
  <c r="L1035" i="1" s="1"/>
  <c r="G1035" i="1"/>
  <c r="Q1034" i="1"/>
  <c r="P1034" i="1"/>
  <c r="O1034" i="1"/>
  <c r="K1034" i="1"/>
  <c r="L1034" i="1" s="1"/>
  <c r="G1034" i="1"/>
  <c r="Q1033" i="1"/>
  <c r="P1033" i="1"/>
  <c r="O1033" i="1"/>
  <c r="K1033" i="1"/>
  <c r="L1033" i="1" s="1"/>
  <c r="G1033" i="1"/>
  <c r="Q1032" i="1"/>
  <c r="P1032" i="1"/>
  <c r="O1032" i="1"/>
  <c r="K1032" i="1"/>
  <c r="L1032" i="1" s="1"/>
  <c r="G1032" i="1"/>
  <c r="Q1031" i="1"/>
  <c r="P1031" i="1"/>
  <c r="O1031" i="1"/>
  <c r="L1031" i="1"/>
  <c r="K1031" i="1"/>
  <c r="G1031" i="1"/>
  <c r="Q1030" i="1"/>
  <c r="P1030" i="1"/>
  <c r="O1030" i="1"/>
  <c r="K1030" i="1"/>
  <c r="L1030" i="1" s="1"/>
  <c r="G1030" i="1"/>
  <c r="Q1029" i="1"/>
  <c r="P1029" i="1"/>
  <c r="O1029" i="1"/>
  <c r="K1029" i="1"/>
  <c r="L1029" i="1" s="1"/>
  <c r="G1029" i="1"/>
  <c r="Q1028" i="1"/>
  <c r="P1028" i="1"/>
  <c r="O1028" i="1"/>
  <c r="L1028" i="1"/>
  <c r="K1028" i="1"/>
  <c r="G1028" i="1"/>
  <c r="Q1027" i="1"/>
  <c r="P1027" i="1"/>
  <c r="O1027" i="1"/>
  <c r="K1027" i="1"/>
  <c r="L1027" i="1" s="1"/>
  <c r="G1027" i="1"/>
  <c r="Q1026" i="1"/>
  <c r="P1026" i="1"/>
  <c r="O1026" i="1"/>
  <c r="K1026" i="1"/>
  <c r="L1026" i="1" s="1"/>
  <c r="G1026" i="1"/>
  <c r="Q1025" i="1"/>
  <c r="P1025" i="1"/>
  <c r="O1025" i="1"/>
  <c r="L1025" i="1"/>
  <c r="K1025" i="1"/>
  <c r="G1025" i="1"/>
  <c r="Q1024" i="1"/>
  <c r="P1024" i="1"/>
  <c r="O1024" i="1"/>
  <c r="K1024" i="1"/>
  <c r="L1024" i="1" s="1"/>
  <c r="G1024" i="1"/>
  <c r="Q1023" i="1"/>
  <c r="P1023" i="1"/>
  <c r="O1023" i="1"/>
  <c r="K1023" i="1"/>
  <c r="L1023" i="1" s="1"/>
  <c r="G1023" i="1"/>
  <c r="Q1022" i="1"/>
  <c r="P1022" i="1"/>
  <c r="O1022" i="1"/>
  <c r="L1022" i="1"/>
  <c r="K1022" i="1"/>
  <c r="G1022" i="1"/>
  <c r="Q1021" i="1"/>
  <c r="P1021" i="1"/>
  <c r="O1021" i="1"/>
  <c r="K1021" i="1"/>
  <c r="L1021" i="1" s="1"/>
  <c r="G1021" i="1"/>
  <c r="Q1020" i="1"/>
  <c r="P1020" i="1"/>
  <c r="O1020" i="1"/>
  <c r="K1020" i="1"/>
  <c r="L1020" i="1" s="1"/>
  <c r="G1020" i="1"/>
  <c r="Q1019" i="1"/>
  <c r="P1019" i="1"/>
  <c r="O1019" i="1"/>
  <c r="K1019" i="1"/>
  <c r="L1019" i="1" s="1"/>
  <c r="G1019" i="1"/>
  <c r="Q1018" i="1"/>
  <c r="P1018" i="1"/>
  <c r="O1018" i="1"/>
  <c r="K1018" i="1"/>
  <c r="L1018" i="1" s="1"/>
  <c r="G1018" i="1"/>
  <c r="Q1017" i="1"/>
  <c r="P1017" i="1"/>
  <c r="O1017" i="1"/>
  <c r="K1017" i="1"/>
  <c r="L1017" i="1" s="1"/>
  <c r="G1017" i="1"/>
  <c r="Q1016" i="1"/>
  <c r="P1016" i="1"/>
  <c r="O1016" i="1"/>
  <c r="K1016" i="1"/>
  <c r="L1016" i="1" s="1"/>
  <c r="G1016" i="1"/>
  <c r="Q1015" i="1"/>
  <c r="P1015" i="1"/>
  <c r="O1015" i="1"/>
  <c r="K1015" i="1"/>
  <c r="L1015" i="1" s="1"/>
  <c r="G1015" i="1"/>
  <c r="Q1014" i="1"/>
  <c r="P1014" i="1"/>
  <c r="O1014" i="1"/>
  <c r="K1014" i="1"/>
  <c r="L1014" i="1" s="1"/>
  <c r="G1014" i="1"/>
  <c r="Q1013" i="1"/>
  <c r="P1013" i="1"/>
  <c r="O1013" i="1"/>
  <c r="K1013" i="1"/>
  <c r="L1013" i="1" s="1"/>
  <c r="G1013" i="1"/>
  <c r="Q1012" i="1"/>
  <c r="P1012" i="1"/>
  <c r="O1012" i="1"/>
  <c r="K1012" i="1"/>
  <c r="L1012" i="1" s="1"/>
  <c r="G1012" i="1"/>
  <c r="Q1011" i="1"/>
  <c r="P1011" i="1"/>
  <c r="O1011" i="1"/>
  <c r="K1011" i="1"/>
  <c r="L1011" i="1" s="1"/>
  <c r="G1011" i="1"/>
  <c r="Q1010" i="1"/>
  <c r="P1010" i="1"/>
  <c r="O1010" i="1"/>
  <c r="K1010" i="1"/>
  <c r="L1010" i="1" s="1"/>
  <c r="G1010" i="1"/>
  <c r="Q1009" i="1"/>
  <c r="P1009" i="1"/>
  <c r="O1009" i="1"/>
  <c r="K1009" i="1"/>
  <c r="L1009" i="1" s="1"/>
  <c r="G1009" i="1"/>
  <c r="Q1008" i="1"/>
  <c r="P1008" i="1"/>
  <c r="O1008" i="1"/>
  <c r="L1008" i="1"/>
  <c r="K1008" i="1"/>
  <c r="G1008" i="1"/>
  <c r="Q1007" i="1"/>
  <c r="P1007" i="1"/>
  <c r="O1007" i="1"/>
  <c r="K1007" i="1"/>
  <c r="L1007" i="1" s="1"/>
  <c r="G1007" i="1"/>
  <c r="Q1006" i="1"/>
  <c r="P1006" i="1"/>
  <c r="O1006" i="1"/>
  <c r="K1006" i="1"/>
  <c r="L1006" i="1" s="1"/>
  <c r="G1006" i="1"/>
  <c r="Q1005" i="1"/>
  <c r="P1005" i="1"/>
  <c r="O1005" i="1"/>
  <c r="K1005" i="1"/>
  <c r="L1005" i="1" s="1"/>
  <c r="G1005" i="1"/>
  <c r="Q1004" i="1"/>
  <c r="P1004" i="1"/>
  <c r="O1004" i="1"/>
  <c r="K1004" i="1"/>
  <c r="L1004" i="1" s="1"/>
  <c r="G1004" i="1"/>
  <c r="Q1003" i="1"/>
  <c r="P1003" i="1"/>
  <c r="O1003" i="1"/>
  <c r="K1003" i="1"/>
  <c r="L1003" i="1" s="1"/>
  <c r="G1003" i="1"/>
  <c r="Q1002" i="1"/>
  <c r="P1002" i="1"/>
  <c r="O1002" i="1"/>
  <c r="K1002" i="1"/>
  <c r="L1002" i="1" s="1"/>
  <c r="G1002" i="1"/>
  <c r="Q1001" i="1"/>
  <c r="P1001" i="1"/>
  <c r="O1001" i="1"/>
  <c r="K1001" i="1"/>
  <c r="L1001" i="1" s="1"/>
  <c r="G1001" i="1"/>
  <c r="Q1000" i="1"/>
  <c r="P1000" i="1"/>
  <c r="O1000" i="1"/>
  <c r="L1000" i="1"/>
  <c r="K1000" i="1"/>
  <c r="G1000" i="1"/>
  <c r="Q999" i="1"/>
  <c r="P999" i="1"/>
  <c r="O999" i="1"/>
  <c r="K999" i="1"/>
  <c r="L999" i="1" s="1"/>
  <c r="G999" i="1"/>
  <c r="Q998" i="1"/>
  <c r="P998" i="1"/>
  <c r="O998" i="1"/>
  <c r="K998" i="1"/>
  <c r="L998" i="1" s="1"/>
  <c r="G998" i="1"/>
  <c r="Q997" i="1"/>
  <c r="P997" i="1"/>
  <c r="O997" i="1"/>
  <c r="K997" i="1"/>
  <c r="L997" i="1" s="1"/>
  <c r="G997" i="1"/>
  <c r="Q996" i="1"/>
  <c r="P996" i="1"/>
  <c r="O996" i="1"/>
  <c r="K996" i="1"/>
  <c r="L996" i="1" s="1"/>
  <c r="G996" i="1"/>
  <c r="Q995" i="1"/>
  <c r="P995" i="1"/>
  <c r="O995" i="1"/>
  <c r="K995" i="1"/>
  <c r="L995" i="1" s="1"/>
  <c r="G995" i="1"/>
  <c r="Q994" i="1"/>
  <c r="P994" i="1"/>
  <c r="O994" i="1"/>
  <c r="K994" i="1"/>
  <c r="L994" i="1" s="1"/>
  <c r="G994" i="1"/>
  <c r="Q993" i="1"/>
  <c r="P993" i="1"/>
  <c r="O993" i="1"/>
  <c r="K993" i="1"/>
  <c r="L993" i="1" s="1"/>
  <c r="G993" i="1"/>
  <c r="Q992" i="1"/>
  <c r="P992" i="1"/>
  <c r="O992" i="1"/>
  <c r="K992" i="1"/>
  <c r="L992" i="1" s="1"/>
  <c r="G992" i="1"/>
  <c r="Q991" i="1"/>
  <c r="P991" i="1"/>
  <c r="O991" i="1"/>
  <c r="K991" i="1"/>
  <c r="L991" i="1" s="1"/>
  <c r="G991" i="1"/>
  <c r="Q990" i="1"/>
  <c r="P990" i="1"/>
  <c r="O990" i="1"/>
  <c r="K990" i="1"/>
  <c r="L990" i="1" s="1"/>
  <c r="G990" i="1"/>
  <c r="Q989" i="1"/>
  <c r="P989" i="1"/>
  <c r="O989" i="1"/>
  <c r="K989" i="1"/>
  <c r="L989" i="1" s="1"/>
  <c r="G989" i="1"/>
  <c r="Q988" i="1"/>
  <c r="P988" i="1"/>
  <c r="O988" i="1"/>
  <c r="K988" i="1"/>
  <c r="L988" i="1" s="1"/>
  <c r="G988" i="1"/>
  <c r="Q987" i="1"/>
  <c r="P987" i="1"/>
  <c r="O987" i="1"/>
  <c r="K987" i="1"/>
  <c r="L987" i="1" s="1"/>
  <c r="G987" i="1"/>
  <c r="Q986" i="1"/>
  <c r="P986" i="1"/>
  <c r="O986" i="1"/>
  <c r="K986" i="1"/>
  <c r="L986" i="1" s="1"/>
  <c r="G986" i="1"/>
  <c r="Q985" i="1"/>
  <c r="P985" i="1"/>
  <c r="O985" i="1"/>
  <c r="K985" i="1"/>
  <c r="L985" i="1" s="1"/>
  <c r="G985" i="1"/>
  <c r="Q984" i="1"/>
  <c r="P984" i="1"/>
  <c r="O984" i="1"/>
  <c r="K984" i="1"/>
  <c r="L984" i="1" s="1"/>
  <c r="G984" i="1"/>
  <c r="Q983" i="1"/>
  <c r="P983" i="1"/>
  <c r="O983" i="1"/>
  <c r="K983" i="1"/>
  <c r="L983" i="1" s="1"/>
  <c r="G983" i="1"/>
  <c r="Q982" i="1"/>
  <c r="P982" i="1"/>
  <c r="O982" i="1"/>
  <c r="K982" i="1"/>
  <c r="L982" i="1" s="1"/>
  <c r="G982" i="1"/>
  <c r="Q981" i="1"/>
  <c r="P981" i="1"/>
  <c r="O981" i="1"/>
  <c r="K981" i="1"/>
  <c r="L981" i="1" s="1"/>
  <c r="G981" i="1"/>
  <c r="Q980" i="1"/>
  <c r="P980" i="1"/>
  <c r="O980" i="1"/>
  <c r="K980" i="1"/>
  <c r="L980" i="1" s="1"/>
  <c r="G980" i="1"/>
  <c r="Q979" i="1"/>
  <c r="P979" i="1"/>
  <c r="O979" i="1"/>
  <c r="K979" i="1"/>
  <c r="L979" i="1" s="1"/>
  <c r="G979" i="1"/>
  <c r="Q978" i="1"/>
  <c r="P978" i="1"/>
  <c r="O978" i="1"/>
  <c r="K978" i="1"/>
  <c r="L978" i="1" s="1"/>
  <c r="G978" i="1"/>
  <c r="Q977" i="1"/>
  <c r="P977" i="1"/>
  <c r="O977" i="1"/>
  <c r="K977" i="1"/>
  <c r="L977" i="1" s="1"/>
  <c r="G977" i="1"/>
  <c r="Q976" i="1"/>
  <c r="P976" i="1"/>
  <c r="O976" i="1"/>
  <c r="K976" i="1"/>
  <c r="L976" i="1" s="1"/>
  <c r="G976" i="1"/>
  <c r="Q975" i="1"/>
  <c r="P975" i="1"/>
  <c r="O975" i="1"/>
  <c r="K975" i="1"/>
  <c r="L975" i="1" s="1"/>
  <c r="G975" i="1"/>
  <c r="Q974" i="1"/>
  <c r="P974" i="1"/>
  <c r="O974" i="1"/>
  <c r="K974" i="1"/>
  <c r="L974" i="1" s="1"/>
  <c r="G974" i="1"/>
  <c r="Q973" i="1"/>
  <c r="P973" i="1"/>
  <c r="O973" i="1"/>
  <c r="K973" i="1"/>
  <c r="L973" i="1" s="1"/>
  <c r="G973" i="1"/>
  <c r="Q972" i="1"/>
  <c r="P972" i="1"/>
  <c r="O972" i="1"/>
  <c r="K972" i="1"/>
  <c r="L972" i="1" s="1"/>
  <c r="G972" i="1"/>
  <c r="Q971" i="1"/>
  <c r="P971" i="1"/>
  <c r="O971" i="1"/>
  <c r="K971" i="1"/>
  <c r="L971" i="1" s="1"/>
  <c r="G971" i="1"/>
  <c r="Q970" i="1"/>
  <c r="P970" i="1"/>
  <c r="O970" i="1"/>
  <c r="K970" i="1"/>
  <c r="L970" i="1" s="1"/>
  <c r="G970" i="1"/>
  <c r="Q969" i="1"/>
  <c r="P969" i="1"/>
  <c r="O969" i="1"/>
  <c r="K969" i="1"/>
  <c r="L969" i="1" s="1"/>
  <c r="G969" i="1"/>
  <c r="Q968" i="1"/>
  <c r="P968" i="1"/>
  <c r="O968" i="1"/>
  <c r="L968" i="1"/>
  <c r="K968" i="1"/>
  <c r="G968" i="1"/>
  <c r="Q967" i="1"/>
  <c r="P967" i="1"/>
  <c r="O967" i="1"/>
  <c r="K967" i="1"/>
  <c r="L967" i="1" s="1"/>
  <c r="G967" i="1"/>
  <c r="Q966" i="1"/>
  <c r="P966" i="1"/>
  <c r="O966" i="1"/>
  <c r="K966" i="1"/>
  <c r="L966" i="1" s="1"/>
  <c r="G966" i="1"/>
  <c r="Q965" i="1"/>
  <c r="P965" i="1"/>
  <c r="O965" i="1"/>
  <c r="L965" i="1"/>
  <c r="K965" i="1"/>
  <c r="G965" i="1"/>
  <c r="Q964" i="1"/>
  <c r="P964" i="1"/>
  <c r="O964" i="1"/>
  <c r="K964" i="1"/>
  <c r="L964" i="1" s="1"/>
  <c r="G964" i="1"/>
  <c r="Q963" i="1"/>
  <c r="P963" i="1"/>
  <c r="O963" i="1"/>
  <c r="K963" i="1"/>
  <c r="L963" i="1" s="1"/>
  <c r="G963" i="1"/>
  <c r="Q962" i="1"/>
  <c r="P962" i="1"/>
  <c r="O962" i="1"/>
  <c r="K962" i="1"/>
  <c r="L962" i="1" s="1"/>
  <c r="G962" i="1"/>
  <c r="Q961" i="1"/>
  <c r="P961" i="1"/>
  <c r="O961" i="1"/>
  <c r="K961" i="1"/>
  <c r="L961" i="1" s="1"/>
  <c r="G961" i="1"/>
  <c r="Q960" i="1"/>
  <c r="P960" i="1"/>
  <c r="O960" i="1"/>
  <c r="K960" i="1"/>
  <c r="L960" i="1" s="1"/>
  <c r="G960" i="1"/>
  <c r="Q959" i="1"/>
  <c r="P959" i="1"/>
  <c r="O959" i="1"/>
  <c r="L959" i="1"/>
  <c r="K959" i="1"/>
  <c r="G959" i="1"/>
  <c r="Q958" i="1"/>
  <c r="P958" i="1"/>
  <c r="O958" i="1"/>
  <c r="K958" i="1"/>
  <c r="L958" i="1" s="1"/>
  <c r="G958" i="1"/>
  <c r="Q957" i="1"/>
  <c r="P957" i="1"/>
  <c r="O957" i="1"/>
  <c r="K957" i="1"/>
  <c r="L957" i="1" s="1"/>
  <c r="G957" i="1"/>
  <c r="Q956" i="1"/>
  <c r="P956" i="1"/>
  <c r="O956" i="1"/>
  <c r="K956" i="1"/>
  <c r="L956" i="1" s="1"/>
  <c r="G956" i="1"/>
  <c r="Q955" i="1"/>
  <c r="P955" i="1"/>
  <c r="O955" i="1"/>
  <c r="K955" i="1"/>
  <c r="L955" i="1" s="1"/>
  <c r="G955" i="1"/>
  <c r="Q954" i="1"/>
  <c r="P954" i="1"/>
  <c r="O954" i="1"/>
  <c r="K954" i="1"/>
  <c r="L954" i="1" s="1"/>
  <c r="G954" i="1"/>
  <c r="Q953" i="1"/>
  <c r="P953" i="1"/>
  <c r="O953" i="1"/>
  <c r="K953" i="1"/>
  <c r="L953" i="1" s="1"/>
  <c r="G953" i="1"/>
  <c r="Q952" i="1"/>
  <c r="P952" i="1"/>
  <c r="O952" i="1"/>
  <c r="K952" i="1"/>
  <c r="L952" i="1" s="1"/>
  <c r="G952" i="1"/>
  <c r="Q951" i="1"/>
  <c r="P951" i="1"/>
  <c r="O951" i="1"/>
  <c r="K951" i="1"/>
  <c r="L951" i="1" s="1"/>
  <c r="G951" i="1"/>
  <c r="Q950" i="1"/>
  <c r="P950" i="1"/>
  <c r="O950" i="1"/>
  <c r="K950" i="1"/>
  <c r="L950" i="1" s="1"/>
  <c r="G950" i="1"/>
  <c r="Q949" i="1"/>
  <c r="P949" i="1"/>
  <c r="O949" i="1"/>
  <c r="K949" i="1"/>
  <c r="L949" i="1" s="1"/>
  <c r="G949" i="1"/>
  <c r="Q948" i="1"/>
  <c r="P948" i="1"/>
  <c r="O948" i="1"/>
  <c r="K948" i="1"/>
  <c r="L948" i="1" s="1"/>
  <c r="G948" i="1"/>
  <c r="Q947" i="1"/>
  <c r="P947" i="1"/>
  <c r="O947" i="1"/>
  <c r="K947" i="1"/>
  <c r="L947" i="1" s="1"/>
  <c r="G947" i="1"/>
  <c r="Q946" i="1"/>
  <c r="P946" i="1"/>
  <c r="O946" i="1"/>
  <c r="K946" i="1"/>
  <c r="L946" i="1" s="1"/>
  <c r="G946" i="1"/>
  <c r="Q945" i="1"/>
  <c r="P945" i="1"/>
  <c r="O945" i="1"/>
  <c r="K945" i="1"/>
  <c r="L945" i="1" s="1"/>
  <c r="G945" i="1"/>
  <c r="Q944" i="1"/>
  <c r="P944" i="1"/>
  <c r="O944" i="1"/>
  <c r="K944" i="1"/>
  <c r="L944" i="1" s="1"/>
  <c r="G944" i="1"/>
  <c r="Q943" i="1"/>
  <c r="P943" i="1"/>
  <c r="O943" i="1"/>
  <c r="K943" i="1"/>
  <c r="L943" i="1" s="1"/>
  <c r="G943" i="1"/>
  <c r="Q942" i="1"/>
  <c r="P942" i="1"/>
  <c r="O942" i="1"/>
  <c r="K942" i="1"/>
  <c r="L942" i="1" s="1"/>
  <c r="G942" i="1"/>
  <c r="Q941" i="1"/>
  <c r="P941" i="1"/>
  <c r="O941" i="1"/>
  <c r="K941" i="1"/>
  <c r="L941" i="1" s="1"/>
  <c r="G941" i="1"/>
  <c r="Q940" i="1"/>
  <c r="P940" i="1"/>
  <c r="O940" i="1"/>
  <c r="K940" i="1"/>
  <c r="L940" i="1" s="1"/>
  <c r="G940" i="1"/>
  <c r="Q939" i="1"/>
  <c r="P939" i="1"/>
  <c r="O939" i="1"/>
  <c r="K939" i="1"/>
  <c r="L939" i="1" s="1"/>
  <c r="G939" i="1"/>
  <c r="Q938" i="1"/>
  <c r="P938" i="1"/>
  <c r="O938" i="1"/>
  <c r="K938" i="1"/>
  <c r="L938" i="1" s="1"/>
  <c r="G938" i="1"/>
  <c r="Q937" i="1"/>
  <c r="P937" i="1"/>
  <c r="O937" i="1"/>
  <c r="K937" i="1"/>
  <c r="L937" i="1" s="1"/>
  <c r="G937" i="1"/>
  <c r="Q936" i="1"/>
  <c r="P936" i="1"/>
  <c r="O936" i="1"/>
  <c r="K936" i="1"/>
  <c r="L936" i="1" s="1"/>
  <c r="G936" i="1"/>
  <c r="Q935" i="1"/>
  <c r="P935" i="1"/>
  <c r="O935" i="1"/>
  <c r="K935" i="1"/>
  <c r="L935" i="1" s="1"/>
  <c r="G935" i="1"/>
  <c r="Q934" i="1"/>
  <c r="P934" i="1"/>
  <c r="O934" i="1"/>
  <c r="K934" i="1"/>
  <c r="L934" i="1" s="1"/>
  <c r="G934" i="1"/>
  <c r="Q933" i="1"/>
  <c r="P933" i="1"/>
  <c r="O933" i="1"/>
  <c r="K933" i="1"/>
  <c r="L933" i="1" s="1"/>
  <c r="G933" i="1"/>
  <c r="Q932" i="1"/>
  <c r="P932" i="1"/>
  <c r="O932" i="1"/>
  <c r="K932" i="1"/>
  <c r="L932" i="1" s="1"/>
  <c r="G932" i="1"/>
  <c r="Q931" i="1"/>
  <c r="P931" i="1"/>
  <c r="O931" i="1"/>
  <c r="K931" i="1"/>
  <c r="L931" i="1" s="1"/>
  <c r="G931" i="1"/>
  <c r="Q930" i="1"/>
  <c r="P930" i="1"/>
  <c r="O930" i="1"/>
  <c r="K930" i="1"/>
  <c r="L930" i="1" s="1"/>
  <c r="G930" i="1"/>
  <c r="Q929" i="1"/>
  <c r="P929" i="1"/>
  <c r="O929" i="1"/>
  <c r="L929" i="1"/>
  <c r="K929" i="1"/>
  <c r="G929" i="1"/>
  <c r="Q928" i="1"/>
  <c r="P928" i="1"/>
  <c r="O928" i="1"/>
  <c r="K928" i="1"/>
  <c r="L928" i="1" s="1"/>
  <c r="G928" i="1"/>
  <c r="Q927" i="1"/>
  <c r="P927" i="1"/>
  <c r="O927" i="1"/>
  <c r="K927" i="1"/>
  <c r="L927" i="1" s="1"/>
  <c r="G927" i="1"/>
  <c r="Q926" i="1"/>
  <c r="P926" i="1"/>
  <c r="O926" i="1"/>
  <c r="K926" i="1"/>
  <c r="L926" i="1" s="1"/>
  <c r="G926" i="1"/>
  <c r="Q925" i="1"/>
  <c r="P925" i="1"/>
  <c r="O925" i="1"/>
  <c r="K925" i="1"/>
  <c r="L925" i="1" s="1"/>
  <c r="G925" i="1"/>
  <c r="Q924" i="1"/>
  <c r="P924" i="1"/>
  <c r="O924" i="1"/>
  <c r="K924" i="1"/>
  <c r="L924" i="1" s="1"/>
  <c r="G924" i="1"/>
  <c r="Q923" i="1"/>
  <c r="P923" i="1"/>
  <c r="O923" i="1"/>
  <c r="K923" i="1"/>
  <c r="L923" i="1" s="1"/>
  <c r="G923" i="1"/>
  <c r="Q922" i="1"/>
  <c r="P922" i="1"/>
  <c r="O922" i="1"/>
  <c r="K922" i="1"/>
  <c r="L922" i="1" s="1"/>
  <c r="G922" i="1"/>
  <c r="Q921" i="1"/>
  <c r="P921" i="1"/>
  <c r="O921" i="1"/>
  <c r="K921" i="1"/>
  <c r="L921" i="1" s="1"/>
  <c r="G921" i="1"/>
  <c r="Q920" i="1"/>
  <c r="P920" i="1"/>
  <c r="O920" i="1"/>
  <c r="K920" i="1"/>
  <c r="L920" i="1" s="1"/>
  <c r="G920" i="1"/>
  <c r="Q919" i="1"/>
  <c r="P919" i="1"/>
  <c r="O919" i="1"/>
  <c r="K919" i="1"/>
  <c r="L919" i="1" s="1"/>
  <c r="G919" i="1"/>
  <c r="Q918" i="1"/>
  <c r="P918" i="1"/>
  <c r="O918" i="1"/>
  <c r="K918" i="1"/>
  <c r="L918" i="1" s="1"/>
  <c r="G918" i="1"/>
  <c r="Q917" i="1"/>
  <c r="P917" i="1"/>
  <c r="O917" i="1"/>
  <c r="K917" i="1"/>
  <c r="L917" i="1" s="1"/>
  <c r="G917" i="1"/>
  <c r="Q916" i="1"/>
  <c r="P916" i="1"/>
  <c r="O916" i="1"/>
  <c r="K916" i="1"/>
  <c r="L916" i="1" s="1"/>
  <c r="G916" i="1"/>
  <c r="Q915" i="1"/>
  <c r="P915" i="1"/>
  <c r="O915" i="1"/>
  <c r="K915" i="1"/>
  <c r="L915" i="1" s="1"/>
  <c r="G915" i="1"/>
  <c r="Q914" i="1"/>
  <c r="P914" i="1"/>
  <c r="O914" i="1"/>
  <c r="K914" i="1"/>
  <c r="L914" i="1" s="1"/>
  <c r="G914" i="1"/>
  <c r="Q913" i="1"/>
  <c r="P913" i="1"/>
  <c r="O913" i="1"/>
  <c r="K913" i="1"/>
  <c r="L913" i="1" s="1"/>
  <c r="G913" i="1"/>
  <c r="Q912" i="1"/>
  <c r="P912" i="1"/>
  <c r="O912" i="1"/>
  <c r="K912" i="1"/>
  <c r="L912" i="1" s="1"/>
  <c r="G912" i="1"/>
  <c r="Q911" i="1"/>
  <c r="P911" i="1"/>
  <c r="O911" i="1"/>
  <c r="K911" i="1"/>
  <c r="L911" i="1" s="1"/>
  <c r="G911" i="1"/>
  <c r="Q910" i="1"/>
  <c r="P910" i="1"/>
  <c r="O910" i="1"/>
  <c r="K910" i="1"/>
  <c r="L910" i="1" s="1"/>
  <c r="G910" i="1"/>
  <c r="Q909" i="1"/>
  <c r="P909" i="1"/>
  <c r="O909" i="1"/>
  <c r="K909" i="1"/>
  <c r="L909" i="1" s="1"/>
  <c r="G909" i="1"/>
  <c r="Q908" i="1"/>
  <c r="P908" i="1"/>
  <c r="O908" i="1"/>
  <c r="K908" i="1"/>
  <c r="L908" i="1" s="1"/>
  <c r="G908" i="1"/>
  <c r="Q907" i="1"/>
  <c r="P907" i="1"/>
  <c r="O907" i="1"/>
  <c r="K907" i="1"/>
  <c r="L907" i="1" s="1"/>
  <c r="G907" i="1"/>
  <c r="Q906" i="1"/>
  <c r="P906" i="1"/>
  <c r="O906" i="1"/>
  <c r="K906" i="1"/>
  <c r="L906" i="1" s="1"/>
  <c r="G906" i="1"/>
  <c r="Q905" i="1"/>
  <c r="P905" i="1"/>
  <c r="O905" i="1"/>
  <c r="K905" i="1"/>
  <c r="L905" i="1" s="1"/>
  <c r="G905" i="1"/>
  <c r="Q904" i="1"/>
  <c r="P904" i="1"/>
  <c r="O904" i="1"/>
  <c r="K904" i="1"/>
  <c r="L904" i="1" s="1"/>
  <c r="G904" i="1"/>
  <c r="Q903" i="1"/>
  <c r="P903" i="1"/>
  <c r="O903" i="1"/>
  <c r="K903" i="1"/>
  <c r="L903" i="1" s="1"/>
  <c r="G903" i="1"/>
  <c r="Q902" i="1"/>
  <c r="P902" i="1"/>
  <c r="O902" i="1"/>
  <c r="K902" i="1"/>
  <c r="L902" i="1" s="1"/>
  <c r="G902" i="1"/>
  <c r="Q901" i="1"/>
  <c r="P901" i="1"/>
  <c r="O901" i="1"/>
  <c r="K901" i="1"/>
  <c r="L901" i="1" s="1"/>
  <c r="G901" i="1"/>
  <c r="Q900" i="1"/>
  <c r="P900" i="1"/>
  <c r="O900" i="1"/>
  <c r="K900" i="1"/>
  <c r="L900" i="1" s="1"/>
  <c r="G900" i="1"/>
  <c r="Q899" i="1"/>
  <c r="P899" i="1"/>
  <c r="O899" i="1"/>
  <c r="K899" i="1"/>
  <c r="L899" i="1" s="1"/>
  <c r="G899" i="1"/>
  <c r="Q898" i="1"/>
  <c r="P898" i="1"/>
  <c r="O898" i="1"/>
  <c r="K898" i="1"/>
  <c r="L898" i="1" s="1"/>
  <c r="G898" i="1"/>
  <c r="Q897" i="1"/>
  <c r="P897" i="1"/>
  <c r="O897" i="1"/>
  <c r="L897" i="1"/>
  <c r="K897" i="1"/>
  <c r="G897" i="1"/>
  <c r="Q896" i="1"/>
  <c r="P896" i="1"/>
  <c r="O896" i="1"/>
  <c r="K896" i="1"/>
  <c r="L896" i="1" s="1"/>
  <c r="G896" i="1"/>
  <c r="Q895" i="1"/>
  <c r="P895" i="1"/>
  <c r="O895" i="1"/>
  <c r="K895" i="1"/>
  <c r="L895" i="1" s="1"/>
  <c r="G895" i="1"/>
  <c r="Q894" i="1"/>
  <c r="P894" i="1"/>
  <c r="O894" i="1"/>
  <c r="K894" i="1"/>
  <c r="L894" i="1" s="1"/>
  <c r="G894" i="1"/>
  <c r="Q893" i="1"/>
  <c r="P893" i="1"/>
  <c r="O893" i="1"/>
  <c r="K893" i="1"/>
  <c r="L893" i="1" s="1"/>
  <c r="G893" i="1"/>
  <c r="Q892" i="1"/>
  <c r="P892" i="1"/>
  <c r="O892" i="1"/>
  <c r="K892" i="1"/>
  <c r="L892" i="1" s="1"/>
  <c r="G892" i="1"/>
  <c r="Q891" i="1"/>
  <c r="P891" i="1"/>
  <c r="O891" i="1"/>
  <c r="K891" i="1"/>
  <c r="L891" i="1" s="1"/>
  <c r="G891" i="1"/>
  <c r="Q890" i="1"/>
  <c r="P890" i="1"/>
  <c r="O890" i="1"/>
  <c r="K890" i="1"/>
  <c r="L890" i="1" s="1"/>
  <c r="G890" i="1"/>
  <c r="Q889" i="1"/>
  <c r="P889" i="1"/>
  <c r="O889" i="1"/>
  <c r="K889" i="1"/>
  <c r="L889" i="1" s="1"/>
  <c r="G889" i="1"/>
  <c r="Q888" i="1"/>
  <c r="P888" i="1"/>
  <c r="O888" i="1"/>
  <c r="K888" i="1"/>
  <c r="L888" i="1" s="1"/>
  <c r="G888" i="1"/>
  <c r="Q887" i="1"/>
  <c r="P887" i="1"/>
  <c r="O887" i="1"/>
  <c r="K887" i="1"/>
  <c r="L887" i="1" s="1"/>
  <c r="G887" i="1"/>
  <c r="Q886" i="1"/>
  <c r="P886" i="1"/>
  <c r="O886" i="1"/>
  <c r="K886" i="1"/>
  <c r="L886" i="1" s="1"/>
  <c r="G886" i="1"/>
  <c r="Q885" i="1"/>
  <c r="P885" i="1"/>
  <c r="O885" i="1"/>
  <c r="K885" i="1"/>
  <c r="L885" i="1" s="1"/>
  <c r="G885" i="1"/>
  <c r="Q884" i="1"/>
  <c r="P884" i="1"/>
  <c r="O884" i="1"/>
  <c r="K884" i="1"/>
  <c r="L884" i="1" s="1"/>
  <c r="G884" i="1"/>
  <c r="Q883" i="1"/>
  <c r="P883" i="1"/>
  <c r="O883" i="1"/>
  <c r="K883" i="1"/>
  <c r="L883" i="1" s="1"/>
  <c r="G883" i="1"/>
  <c r="Q882" i="1"/>
  <c r="P882" i="1"/>
  <c r="O882" i="1"/>
  <c r="K882" i="1"/>
  <c r="L882" i="1" s="1"/>
  <c r="G882" i="1"/>
  <c r="Q881" i="1"/>
  <c r="P881" i="1"/>
  <c r="O881" i="1"/>
  <c r="K881" i="1"/>
  <c r="L881" i="1" s="1"/>
  <c r="G881" i="1"/>
  <c r="Q880" i="1"/>
  <c r="P880" i="1"/>
  <c r="O880" i="1"/>
  <c r="K880" i="1"/>
  <c r="L880" i="1" s="1"/>
  <c r="G880" i="1"/>
  <c r="Q879" i="1"/>
  <c r="P879" i="1"/>
  <c r="O879" i="1"/>
  <c r="K879" i="1"/>
  <c r="L879" i="1" s="1"/>
  <c r="G879" i="1"/>
  <c r="Q878" i="1"/>
  <c r="P878" i="1"/>
  <c r="O878" i="1"/>
  <c r="K878" i="1"/>
  <c r="L878" i="1" s="1"/>
  <c r="G878" i="1"/>
  <c r="Q877" i="1"/>
  <c r="P877" i="1"/>
  <c r="O877" i="1"/>
  <c r="K877" i="1"/>
  <c r="L877" i="1" s="1"/>
  <c r="G877" i="1"/>
  <c r="Q876" i="1"/>
  <c r="P876" i="1"/>
  <c r="O876" i="1"/>
  <c r="K876" i="1"/>
  <c r="L876" i="1" s="1"/>
  <c r="G876" i="1"/>
  <c r="Q875" i="1"/>
  <c r="P875" i="1"/>
  <c r="O875" i="1"/>
  <c r="K875" i="1"/>
  <c r="L875" i="1" s="1"/>
  <c r="G875" i="1"/>
  <c r="Q874" i="1"/>
  <c r="P874" i="1"/>
  <c r="O874" i="1"/>
  <c r="K874" i="1"/>
  <c r="L874" i="1" s="1"/>
  <c r="G874" i="1"/>
  <c r="Q873" i="1"/>
  <c r="P873" i="1"/>
  <c r="O873" i="1"/>
  <c r="K873" i="1"/>
  <c r="L873" i="1" s="1"/>
  <c r="G873" i="1"/>
  <c r="Q872" i="1"/>
  <c r="P872" i="1"/>
  <c r="O872" i="1"/>
  <c r="K872" i="1"/>
  <c r="L872" i="1" s="1"/>
  <c r="G872" i="1"/>
  <c r="Q871" i="1"/>
  <c r="P871" i="1"/>
  <c r="O871" i="1"/>
  <c r="K871" i="1"/>
  <c r="L871" i="1" s="1"/>
  <c r="G871" i="1"/>
  <c r="Q870" i="1"/>
  <c r="P870" i="1"/>
  <c r="O870" i="1"/>
  <c r="K870" i="1"/>
  <c r="L870" i="1" s="1"/>
  <c r="G870" i="1"/>
  <c r="Q869" i="1"/>
  <c r="P869" i="1"/>
  <c r="O869" i="1"/>
  <c r="K869" i="1"/>
  <c r="L869" i="1" s="1"/>
  <c r="G869" i="1"/>
  <c r="Q868" i="1"/>
  <c r="P868" i="1"/>
  <c r="O868" i="1"/>
  <c r="L868" i="1"/>
  <c r="K868" i="1"/>
  <c r="G868" i="1"/>
  <c r="Q867" i="1"/>
  <c r="P867" i="1"/>
  <c r="O867" i="1"/>
  <c r="K867" i="1"/>
  <c r="L867" i="1" s="1"/>
  <c r="G867" i="1"/>
  <c r="Q866" i="1"/>
  <c r="P866" i="1"/>
  <c r="O866" i="1"/>
  <c r="L866" i="1"/>
  <c r="K866" i="1"/>
  <c r="G866" i="1"/>
  <c r="Q865" i="1"/>
  <c r="P865" i="1"/>
  <c r="O865" i="1"/>
  <c r="K865" i="1"/>
  <c r="L865" i="1" s="1"/>
  <c r="G865" i="1"/>
  <c r="Q864" i="1"/>
  <c r="P864" i="1"/>
  <c r="O864" i="1"/>
  <c r="K864" i="1"/>
  <c r="L864" i="1" s="1"/>
  <c r="G864" i="1"/>
  <c r="Q863" i="1"/>
  <c r="P863" i="1"/>
  <c r="O863" i="1"/>
  <c r="K863" i="1"/>
  <c r="L863" i="1" s="1"/>
  <c r="G863" i="1"/>
  <c r="Q862" i="1"/>
  <c r="P862" i="1"/>
  <c r="O862" i="1"/>
  <c r="K862" i="1"/>
  <c r="L862" i="1" s="1"/>
  <c r="G862" i="1"/>
  <c r="Q861" i="1"/>
  <c r="P861" i="1"/>
  <c r="O861" i="1"/>
  <c r="K861" i="1"/>
  <c r="L861" i="1" s="1"/>
  <c r="G861" i="1"/>
  <c r="Q860" i="1"/>
  <c r="P860" i="1"/>
  <c r="O860" i="1"/>
  <c r="K860" i="1"/>
  <c r="L860" i="1" s="1"/>
  <c r="G860" i="1"/>
  <c r="Q859" i="1"/>
  <c r="P859" i="1"/>
  <c r="O859" i="1"/>
  <c r="K859" i="1"/>
  <c r="L859" i="1" s="1"/>
  <c r="G859" i="1"/>
  <c r="Q858" i="1"/>
  <c r="P858" i="1"/>
  <c r="O858" i="1"/>
  <c r="K858" i="1"/>
  <c r="L858" i="1" s="1"/>
  <c r="G858" i="1"/>
  <c r="Q857" i="1"/>
  <c r="P857" i="1"/>
  <c r="O857" i="1"/>
  <c r="K857" i="1"/>
  <c r="L857" i="1" s="1"/>
  <c r="G857" i="1"/>
  <c r="Q856" i="1"/>
  <c r="P856" i="1"/>
  <c r="O856" i="1"/>
  <c r="K856" i="1"/>
  <c r="L856" i="1" s="1"/>
  <c r="G856" i="1"/>
  <c r="Q855" i="1"/>
  <c r="P855" i="1"/>
  <c r="O855" i="1"/>
  <c r="K855" i="1"/>
  <c r="L855" i="1" s="1"/>
  <c r="G855" i="1"/>
  <c r="Q854" i="1"/>
  <c r="P854" i="1"/>
  <c r="O854" i="1"/>
  <c r="K854" i="1"/>
  <c r="L854" i="1" s="1"/>
  <c r="G854" i="1"/>
  <c r="Q853" i="1"/>
  <c r="P853" i="1"/>
  <c r="O853" i="1"/>
  <c r="K853" i="1"/>
  <c r="L853" i="1" s="1"/>
  <c r="G853" i="1"/>
  <c r="Q852" i="1"/>
  <c r="P852" i="1"/>
  <c r="O852" i="1"/>
  <c r="K852" i="1"/>
  <c r="L852" i="1" s="1"/>
  <c r="G852" i="1"/>
  <c r="Q851" i="1"/>
  <c r="P851" i="1"/>
  <c r="O851" i="1"/>
  <c r="K851" i="1"/>
  <c r="L851" i="1" s="1"/>
  <c r="G851" i="1"/>
  <c r="Q850" i="1"/>
  <c r="P850" i="1"/>
  <c r="O850" i="1"/>
  <c r="K850" i="1"/>
  <c r="L850" i="1" s="1"/>
  <c r="G850" i="1"/>
  <c r="Q849" i="1"/>
  <c r="P849" i="1"/>
  <c r="O849" i="1"/>
  <c r="K849" i="1"/>
  <c r="L849" i="1" s="1"/>
  <c r="G849" i="1"/>
  <c r="Q848" i="1"/>
  <c r="P848" i="1"/>
  <c r="O848" i="1"/>
  <c r="K848" i="1"/>
  <c r="L848" i="1" s="1"/>
  <c r="G848" i="1"/>
  <c r="Q847" i="1"/>
  <c r="P847" i="1"/>
  <c r="O847" i="1"/>
  <c r="K847" i="1"/>
  <c r="L847" i="1" s="1"/>
  <c r="G847" i="1"/>
  <c r="Q846" i="1"/>
  <c r="P846" i="1"/>
  <c r="O846" i="1"/>
  <c r="K846" i="1"/>
  <c r="L846" i="1" s="1"/>
  <c r="G846" i="1"/>
  <c r="Q845" i="1"/>
  <c r="P845" i="1"/>
  <c r="O845" i="1"/>
  <c r="K845" i="1"/>
  <c r="L845" i="1" s="1"/>
  <c r="G845" i="1"/>
  <c r="Q844" i="1"/>
  <c r="P844" i="1"/>
  <c r="O844" i="1"/>
  <c r="K844" i="1"/>
  <c r="L844" i="1" s="1"/>
  <c r="G844" i="1"/>
  <c r="Q843" i="1"/>
  <c r="P843" i="1"/>
  <c r="O843" i="1"/>
  <c r="K843" i="1"/>
  <c r="L843" i="1" s="1"/>
  <c r="G843" i="1"/>
  <c r="Q842" i="1"/>
  <c r="P842" i="1"/>
  <c r="O842" i="1"/>
  <c r="K842" i="1"/>
  <c r="L842" i="1" s="1"/>
  <c r="G842" i="1"/>
  <c r="Q841" i="1"/>
  <c r="P841" i="1"/>
  <c r="O841" i="1"/>
  <c r="K841" i="1"/>
  <c r="L841" i="1" s="1"/>
  <c r="G841" i="1"/>
  <c r="Q840" i="1"/>
  <c r="P840" i="1"/>
  <c r="O840" i="1"/>
  <c r="K840" i="1"/>
  <c r="L840" i="1" s="1"/>
  <c r="G840" i="1"/>
  <c r="Q839" i="1"/>
  <c r="P839" i="1"/>
  <c r="O839" i="1"/>
  <c r="L839" i="1"/>
  <c r="K839" i="1"/>
  <c r="G839" i="1"/>
  <c r="Q838" i="1"/>
  <c r="P838" i="1"/>
  <c r="O838" i="1"/>
  <c r="K838" i="1"/>
  <c r="L838" i="1" s="1"/>
  <c r="G838" i="1"/>
  <c r="Q837" i="1"/>
  <c r="P837" i="1"/>
  <c r="O837" i="1"/>
  <c r="K837" i="1"/>
  <c r="L837" i="1" s="1"/>
  <c r="G837" i="1"/>
  <c r="Q836" i="1"/>
  <c r="P836" i="1"/>
  <c r="O836" i="1"/>
  <c r="K836" i="1"/>
  <c r="L836" i="1" s="1"/>
  <c r="G836" i="1"/>
  <c r="Q835" i="1"/>
  <c r="P835" i="1"/>
  <c r="O835" i="1"/>
  <c r="K835" i="1"/>
  <c r="L835" i="1" s="1"/>
  <c r="G835" i="1"/>
  <c r="Q834" i="1"/>
  <c r="P834" i="1"/>
  <c r="O834" i="1"/>
  <c r="K834" i="1"/>
  <c r="L834" i="1" s="1"/>
  <c r="G834" i="1"/>
  <c r="Q833" i="1"/>
  <c r="P833" i="1"/>
  <c r="O833" i="1"/>
  <c r="K833" i="1"/>
  <c r="L833" i="1" s="1"/>
  <c r="G833" i="1"/>
  <c r="Q832" i="1"/>
  <c r="P832" i="1"/>
  <c r="O832" i="1"/>
  <c r="K832" i="1"/>
  <c r="L832" i="1" s="1"/>
  <c r="G832" i="1"/>
  <c r="Q831" i="1"/>
  <c r="P831" i="1"/>
  <c r="O831" i="1"/>
  <c r="K831" i="1"/>
  <c r="L831" i="1" s="1"/>
  <c r="G831" i="1"/>
  <c r="Q830" i="1"/>
  <c r="P830" i="1"/>
  <c r="O830" i="1"/>
  <c r="K830" i="1"/>
  <c r="L830" i="1" s="1"/>
  <c r="G830" i="1"/>
  <c r="Q829" i="1"/>
  <c r="P829" i="1"/>
  <c r="O829" i="1"/>
  <c r="K829" i="1"/>
  <c r="L829" i="1" s="1"/>
  <c r="G829" i="1"/>
  <c r="Q828" i="1"/>
  <c r="P828" i="1"/>
  <c r="O828" i="1"/>
  <c r="K828" i="1"/>
  <c r="L828" i="1" s="1"/>
  <c r="G828" i="1"/>
  <c r="Q827" i="1"/>
  <c r="P827" i="1"/>
  <c r="O827" i="1"/>
  <c r="K827" i="1"/>
  <c r="L827" i="1" s="1"/>
  <c r="G827" i="1"/>
  <c r="Q826" i="1"/>
  <c r="P826" i="1"/>
  <c r="O826" i="1"/>
  <c r="K826" i="1"/>
  <c r="L826" i="1" s="1"/>
  <c r="G826" i="1"/>
  <c r="Q825" i="1"/>
  <c r="P825" i="1"/>
  <c r="O825" i="1"/>
  <c r="K825" i="1"/>
  <c r="L825" i="1" s="1"/>
  <c r="G825" i="1"/>
  <c r="Q824" i="1"/>
  <c r="P824" i="1"/>
  <c r="O824" i="1"/>
  <c r="K824" i="1"/>
  <c r="L824" i="1" s="1"/>
  <c r="G824" i="1"/>
  <c r="Q823" i="1"/>
  <c r="P823" i="1"/>
  <c r="O823" i="1"/>
  <c r="K823" i="1"/>
  <c r="L823" i="1" s="1"/>
  <c r="G823" i="1"/>
  <c r="Q822" i="1"/>
  <c r="P822" i="1"/>
  <c r="O822" i="1"/>
  <c r="K822" i="1"/>
  <c r="L822" i="1" s="1"/>
  <c r="G822" i="1"/>
  <c r="Q821" i="1"/>
  <c r="P821" i="1"/>
  <c r="O821" i="1"/>
  <c r="K821" i="1"/>
  <c r="L821" i="1" s="1"/>
  <c r="G821" i="1"/>
  <c r="Q820" i="1"/>
  <c r="P820" i="1"/>
  <c r="O820" i="1"/>
  <c r="K820" i="1"/>
  <c r="L820" i="1" s="1"/>
  <c r="G820" i="1"/>
  <c r="Q819" i="1"/>
  <c r="P819" i="1"/>
  <c r="O819" i="1"/>
  <c r="K819" i="1"/>
  <c r="L819" i="1" s="1"/>
  <c r="G819" i="1"/>
  <c r="Q818" i="1"/>
  <c r="P818" i="1"/>
  <c r="O818" i="1"/>
  <c r="K818" i="1"/>
  <c r="L818" i="1" s="1"/>
  <c r="G818" i="1"/>
  <c r="Q817" i="1"/>
  <c r="P817" i="1"/>
  <c r="O817" i="1"/>
  <c r="K817" i="1"/>
  <c r="L817" i="1" s="1"/>
  <c r="G817" i="1"/>
  <c r="Q816" i="1"/>
  <c r="P816" i="1"/>
  <c r="O816" i="1"/>
  <c r="K816" i="1"/>
  <c r="L816" i="1" s="1"/>
  <c r="G816" i="1"/>
  <c r="Q815" i="1"/>
  <c r="P815" i="1"/>
  <c r="O815" i="1"/>
  <c r="K815" i="1"/>
  <c r="L815" i="1" s="1"/>
  <c r="G815" i="1"/>
  <c r="Q814" i="1"/>
  <c r="P814" i="1"/>
  <c r="O814" i="1"/>
  <c r="K814" i="1"/>
  <c r="L814" i="1" s="1"/>
  <c r="G814" i="1"/>
  <c r="Q813" i="1"/>
  <c r="P813" i="1"/>
  <c r="O813" i="1"/>
  <c r="K813" i="1"/>
  <c r="L813" i="1" s="1"/>
  <c r="G813" i="1"/>
  <c r="Q812" i="1"/>
  <c r="P812" i="1"/>
  <c r="O812" i="1"/>
  <c r="K812" i="1"/>
  <c r="L812" i="1" s="1"/>
  <c r="G812" i="1"/>
  <c r="Q811" i="1"/>
  <c r="P811" i="1"/>
  <c r="O811" i="1"/>
  <c r="K811" i="1"/>
  <c r="L811" i="1" s="1"/>
  <c r="G811" i="1"/>
  <c r="Q810" i="1"/>
  <c r="P810" i="1"/>
  <c r="O810" i="1"/>
  <c r="K810" i="1"/>
  <c r="L810" i="1" s="1"/>
  <c r="G810" i="1"/>
  <c r="Q809" i="1"/>
  <c r="P809" i="1"/>
  <c r="O809" i="1"/>
  <c r="K809" i="1"/>
  <c r="L809" i="1" s="1"/>
  <c r="G809" i="1"/>
  <c r="Q808" i="1"/>
  <c r="P808" i="1"/>
  <c r="O808" i="1"/>
  <c r="L808" i="1"/>
  <c r="K808" i="1"/>
  <c r="G808" i="1"/>
  <c r="Q807" i="1"/>
  <c r="P807" i="1"/>
  <c r="O807" i="1"/>
  <c r="K807" i="1"/>
  <c r="L807" i="1" s="1"/>
  <c r="G807" i="1"/>
  <c r="Q806" i="1"/>
  <c r="P806" i="1"/>
  <c r="O806" i="1"/>
  <c r="K806" i="1"/>
  <c r="L806" i="1" s="1"/>
  <c r="G806" i="1"/>
  <c r="Q805" i="1"/>
  <c r="P805" i="1"/>
  <c r="O805" i="1"/>
  <c r="K805" i="1"/>
  <c r="L805" i="1" s="1"/>
  <c r="G805" i="1"/>
  <c r="Q804" i="1"/>
  <c r="P804" i="1"/>
  <c r="O804" i="1"/>
  <c r="K804" i="1"/>
  <c r="L804" i="1" s="1"/>
  <c r="G804" i="1"/>
  <c r="Q803" i="1"/>
  <c r="P803" i="1"/>
  <c r="O803" i="1"/>
  <c r="K803" i="1"/>
  <c r="L803" i="1" s="1"/>
  <c r="G803" i="1"/>
  <c r="Q802" i="1"/>
  <c r="P802" i="1"/>
  <c r="O802" i="1"/>
  <c r="K802" i="1"/>
  <c r="L802" i="1" s="1"/>
  <c r="G802" i="1"/>
  <c r="Q801" i="1"/>
  <c r="P801" i="1"/>
  <c r="O801" i="1"/>
  <c r="K801" i="1"/>
  <c r="L801" i="1" s="1"/>
  <c r="G801" i="1"/>
  <c r="Q800" i="1"/>
  <c r="P800" i="1"/>
  <c r="O800" i="1"/>
  <c r="K800" i="1"/>
  <c r="L800" i="1" s="1"/>
  <c r="G800" i="1"/>
  <c r="Q799" i="1"/>
  <c r="P799" i="1"/>
  <c r="O799" i="1"/>
  <c r="K799" i="1"/>
  <c r="L799" i="1" s="1"/>
  <c r="G799" i="1"/>
  <c r="Q798" i="1"/>
  <c r="P798" i="1"/>
  <c r="O798" i="1"/>
  <c r="L798" i="1"/>
  <c r="K798" i="1"/>
  <c r="G798" i="1"/>
  <c r="Q797" i="1"/>
  <c r="P797" i="1"/>
  <c r="O797" i="1"/>
  <c r="K797" i="1"/>
  <c r="L797" i="1" s="1"/>
  <c r="G797" i="1"/>
  <c r="Q796" i="1"/>
  <c r="P796" i="1"/>
  <c r="O796" i="1"/>
  <c r="K796" i="1"/>
  <c r="L796" i="1" s="1"/>
  <c r="G796" i="1"/>
  <c r="Q795" i="1"/>
  <c r="P795" i="1"/>
  <c r="O795" i="1"/>
  <c r="K795" i="1"/>
  <c r="L795" i="1" s="1"/>
  <c r="G795" i="1"/>
  <c r="Q794" i="1"/>
  <c r="P794" i="1"/>
  <c r="O794" i="1"/>
  <c r="K794" i="1"/>
  <c r="L794" i="1" s="1"/>
  <c r="G794" i="1"/>
  <c r="Q793" i="1"/>
  <c r="P793" i="1"/>
  <c r="O793" i="1"/>
  <c r="K793" i="1"/>
  <c r="L793" i="1" s="1"/>
  <c r="G793" i="1"/>
  <c r="Q792" i="1"/>
  <c r="P792" i="1"/>
  <c r="O792" i="1"/>
  <c r="K792" i="1"/>
  <c r="L792" i="1" s="1"/>
  <c r="G792" i="1"/>
  <c r="Q791" i="1"/>
  <c r="P791" i="1"/>
  <c r="O791" i="1"/>
  <c r="K791" i="1"/>
  <c r="L791" i="1" s="1"/>
  <c r="G791" i="1"/>
  <c r="Q790" i="1"/>
  <c r="P790" i="1"/>
  <c r="O790" i="1"/>
  <c r="K790" i="1"/>
  <c r="L790" i="1" s="1"/>
  <c r="G790" i="1"/>
  <c r="Q789" i="1"/>
  <c r="P789" i="1"/>
  <c r="O789" i="1"/>
  <c r="K789" i="1"/>
  <c r="L789" i="1" s="1"/>
  <c r="G789" i="1"/>
  <c r="Q788" i="1"/>
  <c r="P788" i="1"/>
  <c r="O788" i="1"/>
  <c r="K788" i="1"/>
  <c r="L788" i="1" s="1"/>
  <c r="G788" i="1"/>
  <c r="Q787" i="1"/>
  <c r="P787" i="1"/>
  <c r="O787" i="1"/>
  <c r="K787" i="1"/>
  <c r="L787" i="1" s="1"/>
  <c r="G787" i="1"/>
  <c r="Q786" i="1"/>
  <c r="P786" i="1"/>
  <c r="O786" i="1"/>
  <c r="K786" i="1"/>
  <c r="L786" i="1" s="1"/>
  <c r="G786" i="1"/>
  <c r="Q785" i="1"/>
  <c r="P785" i="1"/>
  <c r="O785" i="1"/>
  <c r="K785" i="1"/>
  <c r="L785" i="1" s="1"/>
  <c r="G785" i="1"/>
  <c r="Q784" i="1"/>
  <c r="P784" i="1"/>
  <c r="O784" i="1"/>
  <c r="K784" i="1"/>
  <c r="L784" i="1" s="1"/>
  <c r="G784" i="1"/>
  <c r="Q783" i="1"/>
  <c r="P783" i="1"/>
  <c r="O783" i="1"/>
  <c r="K783" i="1"/>
  <c r="L783" i="1" s="1"/>
  <c r="G783" i="1"/>
  <c r="Q782" i="1"/>
  <c r="P782" i="1"/>
  <c r="O782" i="1"/>
  <c r="K782" i="1"/>
  <c r="L782" i="1" s="1"/>
  <c r="G782" i="1"/>
  <c r="Q781" i="1"/>
  <c r="P781" i="1"/>
  <c r="O781" i="1"/>
  <c r="K781" i="1"/>
  <c r="L781" i="1" s="1"/>
  <c r="G781" i="1"/>
  <c r="Q780" i="1"/>
  <c r="P780" i="1"/>
  <c r="O780" i="1"/>
  <c r="K780" i="1"/>
  <c r="L780" i="1" s="1"/>
  <c r="G780" i="1"/>
  <c r="Q779" i="1"/>
  <c r="P779" i="1"/>
  <c r="O779" i="1"/>
  <c r="K779" i="1"/>
  <c r="L779" i="1" s="1"/>
  <c r="G779" i="1"/>
  <c r="Q778" i="1"/>
  <c r="P778" i="1"/>
  <c r="O778" i="1"/>
  <c r="K778" i="1"/>
  <c r="L778" i="1" s="1"/>
  <c r="G778" i="1"/>
  <c r="Q777" i="1"/>
  <c r="P777" i="1"/>
  <c r="O777" i="1"/>
  <c r="K777" i="1"/>
  <c r="L777" i="1" s="1"/>
  <c r="G777" i="1"/>
  <c r="Q776" i="1"/>
  <c r="P776" i="1"/>
  <c r="O776" i="1"/>
  <c r="K776" i="1"/>
  <c r="L776" i="1" s="1"/>
  <c r="G776" i="1"/>
  <c r="Q775" i="1"/>
  <c r="P775" i="1"/>
  <c r="O775" i="1"/>
  <c r="K775" i="1"/>
  <c r="L775" i="1" s="1"/>
  <c r="G775" i="1"/>
  <c r="Q774" i="1"/>
  <c r="P774" i="1"/>
  <c r="O774" i="1"/>
  <c r="K774" i="1"/>
  <c r="L774" i="1" s="1"/>
  <c r="G774" i="1"/>
  <c r="Q773" i="1"/>
  <c r="P773" i="1"/>
  <c r="O773" i="1"/>
  <c r="K773" i="1"/>
  <c r="L773" i="1" s="1"/>
  <c r="G773" i="1"/>
  <c r="Q772" i="1"/>
  <c r="P772" i="1"/>
  <c r="O772" i="1"/>
  <c r="K772" i="1"/>
  <c r="L772" i="1" s="1"/>
  <c r="G772" i="1"/>
  <c r="Q771" i="1"/>
  <c r="P771" i="1"/>
  <c r="O771" i="1"/>
  <c r="K771" i="1"/>
  <c r="L771" i="1" s="1"/>
  <c r="G771" i="1"/>
  <c r="Q770" i="1"/>
  <c r="P770" i="1"/>
  <c r="O770" i="1"/>
  <c r="K770" i="1"/>
  <c r="L770" i="1" s="1"/>
  <c r="G770" i="1"/>
  <c r="Q769" i="1"/>
  <c r="P769" i="1"/>
  <c r="O769" i="1"/>
  <c r="K769" i="1"/>
  <c r="L769" i="1" s="1"/>
  <c r="G769" i="1"/>
  <c r="Q768" i="1"/>
  <c r="P768" i="1"/>
  <c r="O768" i="1"/>
  <c r="K768" i="1"/>
  <c r="L768" i="1" s="1"/>
  <c r="G768" i="1"/>
  <c r="Q767" i="1"/>
  <c r="P767" i="1"/>
  <c r="O767" i="1"/>
  <c r="K767" i="1"/>
  <c r="L767" i="1" s="1"/>
  <c r="G767" i="1"/>
  <c r="Q766" i="1"/>
  <c r="P766" i="1"/>
  <c r="O766" i="1"/>
  <c r="K766" i="1"/>
  <c r="L766" i="1" s="1"/>
  <c r="G766" i="1"/>
  <c r="Q765" i="1"/>
  <c r="P765" i="1"/>
  <c r="O765" i="1"/>
  <c r="K765" i="1"/>
  <c r="L765" i="1" s="1"/>
  <c r="G765" i="1"/>
  <c r="Q764" i="1"/>
  <c r="P764" i="1"/>
  <c r="O764" i="1"/>
  <c r="K764" i="1"/>
  <c r="L764" i="1" s="1"/>
  <c r="G764" i="1"/>
  <c r="Q763" i="1"/>
  <c r="P763" i="1"/>
  <c r="O763" i="1"/>
  <c r="K763" i="1"/>
  <c r="L763" i="1" s="1"/>
  <c r="G763" i="1"/>
  <c r="Q762" i="1"/>
  <c r="P762" i="1"/>
  <c r="O762" i="1"/>
  <c r="K762" i="1"/>
  <c r="L762" i="1" s="1"/>
  <c r="G762" i="1"/>
  <c r="Q761" i="1"/>
  <c r="P761" i="1"/>
  <c r="O761" i="1"/>
  <c r="K761" i="1"/>
  <c r="L761" i="1" s="1"/>
  <c r="G761" i="1"/>
  <c r="Q760" i="1"/>
  <c r="P760" i="1"/>
  <c r="O760" i="1"/>
  <c r="K760" i="1"/>
  <c r="L760" i="1" s="1"/>
  <c r="G760" i="1"/>
  <c r="Q759" i="1"/>
  <c r="P759" i="1"/>
  <c r="O759" i="1"/>
  <c r="K759" i="1"/>
  <c r="L759" i="1" s="1"/>
  <c r="G759" i="1"/>
  <c r="Q758" i="1"/>
  <c r="P758" i="1"/>
  <c r="O758" i="1"/>
  <c r="K758" i="1"/>
  <c r="L758" i="1" s="1"/>
  <c r="G758" i="1"/>
  <c r="Q757" i="1"/>
  <c r="P757" i="1"/>
  <c r="O757" i="1"/>
  <c r="K757" i="1"/>
  <c r="L757" i="1" s="1"/>
  <c r="G757" i="1"/>
  <c r="Q756" i="1"/>
  <c r="P756" i="1"/>
  <c r="O756" i="1"/>
  <c r="K756" i="1"/>
  <c r="L756" i="1" s="1"/>
  <c r="G756" i="1"/>
  <c r="Q755" i="1"/>
  <c r="P755" i="1"/>
  <c r="O755" i="1"/>
  <c r="K755" i="1"/>
  <c r="L755" i="1" s="1"/>
  <c r="G755" i="1"/>
  <c r="Q754" i="1"/>
  <c r="P754" i="1"/>
  <c r="O754" i="1"/>
  <c r="K754" i="1"/>
  <c r="L754" i="1" s="1"/>
  <c r="G754" i="1"/>
  <c r="Q753" i="1"/>
  <c r="P753" i="1"/>
  <c r="O753" i="1"/>
  <c r="K753" i="1"/>
  <c r="L753" i="1" s="1"/>
  <c r="G753" i="1"/>
  <c r="Q752" i="1"/>
  <c r="P752" i="1"/>
  <c r="O752" i="1"/>
  <c r="K752" i="1"/>
  <c r="L752" i="1" s="1"/>
  <c r="G752" i="1"/>
  <c r="Q751" i="1"/>
  <c r="P751" i="1"/>
  <c r="O751" i="1"/>
  <c r="K751" i="1"/>
  <c r="L751" i="1" s="1"/>
  <c r="G751" i="1"/>
  <c r="Q750" i="1"/>
  <c r="P750" i="1"/>
  <c r="O750" i="1"/>
  <c r="K750" i="1"/>
  <c r="L750" i="1" s="1"/>
  <c r="G750" i="1"/>
  <c r="Q749" i="1"/>
  <c r="P749" i="1"/>
  <c r="O749" i="1"/>
  <c r="K749" i="1"/>
  <c r="L749" i="1" s="1"/>
  <c r="G749" i="1"/>
  <c r="Q748" i="1"/>
  <c r="P748" i="1"/>
  <c r="O748" i="1"/>
  <c r="K748" i="1"/>
  <c r="L748" i="1" s="1"/>
  <c r="G748" i="1"/>
  <c r="Q747" i="1"/>
  <c r="P747" i="1"/>
  <c r="O747" i="1"/>
  <c r="K747" i="1"/>
  <c r="L747" i="1" s="1"/>
  <c r="G747" i="1"/>
  <c r="Q746" i="1"/>
  <c r="P746" i="1"/>
  <c r="O746" i="1"/>
  <c r="K746" i="1"/>
  <c r="L746" i="1" s="1"/>
  <c r="G746" i="1"/>
  <c r="Q745" i="1"/>
  <c r="P745" i="1"/>
  <c r="O745" i="1"/>
  <c r="K745" i="1"/>
  <c r="L745" i="1" s="1"/>
  <c r="G745" i="1"/>
  <c r="Q744" i="1"/>
  <c r="P744" i="1"/>
  <c r="O744" i="1"/>
  <c r="K744" i="1"/>
  <c r="L744" i="1" s="1"/>
  <c r="G744" i="1"/>
  <c r="Q743" i="1"/>
  <c r="P743" i="1"/>
  <c r="O743" i="1"/>
  <c r="K743" i="1"/>
  <c r="L743" i="1" s="1"/>
  <c r="G743" i="1"/>
  <c r="Q742" i="1"/>
  <c r="P742" i="1"/>
  <c r="O742" i="1"/>
  <c r="K742" i="1"/>
  <c r="L742" i="1" s="1"/>
  <c r="G742" i="1"/>
  <c r="Q741" i="1"/>
  <c r="P741" i="1"/>
  <c r="O741" i="1"/>
  <c r="K741" i="1"/>
  <c r="L741" i="1" s="1"/>
  <c r="G741" i="1"/>
  <c r="Q740" i="1"/>
  <c r="P740" i="1"/>
  <c r="O740" i="1"/>
  <c r="K740" i="1"/>
  <c r="L740" i="1" s="1"/>
  <c r="G740" i="1"/>
  <c r="Q739" i="1"/>
  <c r="P739" i="1"/>
  <c r="O739" i="1"/>
  <c r="K739" i="1"/>
  <c r="L739" i="1" s="1"/>
  <c r="G739" i="1"/>
  <c r="Q738" i="1"/>
  <c r="P738" i="1"/>
  <c r="O738" i="1"/>
  <c r="K738" i="1"/>
  <c r="L738" i="1" s="1"/>
  <c r="G738" i="1"/>
  <c r="Q737" i="1"/>
  <c r="P737" i="1"/>
  <c r="O737" i="1"/>
  <c r="K737" i="1"/>
  <c r="L737" i="1" s="1"/>
  <c r="G737" i="1"/>
  <c r="Q736" i="1"/>
  <c r="P736" i="1"/>
  <c r="O736" i="1"/>
  <c r="K736" i="1"/>
  <c r="L736" i="1" s="1"/>
  <c r="G736" i="1"/>
  <c r="Q735" i="1"/>
  <c r="P735" i="1"/>
  <c r="O735" i="1"/>
  <c r="K735" i="1"/>
  <c r="L735" i="1" s="1"/>
  <c r="G735" i="1"/>
  <c r="Q734" i="1"/>
  <c r="P734" i="1"/>
  <c r="O734" i="1"/>
  <c r="K734" i="1"/>
  <c r="L734" i="1" s="1"/>
  <c r="G734" i="1"/>
  <c r="Q733" i="1"/>
  <c r="P733" i="1"/>
  <c r="O733" i="1"/>
  <c r="K733" i="1"/>
  <c r="L733" i="1" s="1"/>
  <c r="G733" i="1"/>
  <c r="Q732" i="1"/>
  <c r="P732" i="1"/>
  <c r="O732" i="1"/>
  <c r="K732" i="1"/>
  <c r="L732" i="1" s="1"/>
  <c r="G732" i="1"/>
  <c r="Q731" i="1"/>
  <c r="P731" i="1"/>
  <c r="O731" i="1"/>
  <c r="K731" i="1"/>
  <c r="L731" i="1" s="1"/>
  <c r="G731" i="1"/>
  <c r="Q730" i="1"/>
  <c r="P730" i="1"/>
  <c r="O730" i="1"/>
  <c r="K730" i="1"/>
  <c r="L730" i="1" s="1"/>
  <c r="G730" i="1"/>
  <c r="Q729" i="1"/>
  <c r="P729" i="1"/>
  <c r="O729" i="1"/>
  <c r="K729" i="1"/>
  <c r="L729" i="1" s="1"/>
  <c r="G729" i="1"/>
  <c r="Q728" i="1"/>
  <c r="P728" i="1"/>
  <c r="O728" i="1"/>
  <c r="K728" i="1"/>
  <c r="L728" i="1" s="1"/>
  <c r="G728" i="1"/>
  <c r="Q727" i="1"/>
  <c r="P727" i="1"/>
  <c r="O727" i="1"/>
  <c r="K727" i="1"/>
  <c r="L727" i="1" s="1"/>
  <c r="G727" i="1"/>
  <c r="Q726" i="1"/>
  <c r="P726" i="1"/>
  <c r="O726" i="1"/>
  <c r="K726" i="1"/>
  <c r="L726" i="1" s="1"/>
  <c r="G726" i="1"/>
  <c r="Q725" i="1"/>
  <c r="P725" i="1"/>
  <c r="O725" i="1"/>
  <c r="K725" i="1"/>
  <c r="L725" i="1" s="1"/>
  <c r="G725" i="1"/>
  <c r="Q724" i="1"/>
  <c r="P724" i="1"/>
  <c r="O724" i="1"/>
  <c r="K724" i="1"/>
  <c r="L724" i="1" s="1"/>
  <c r="G724" i="1"/>
  <c r="Q723" i="1"/>
  <c r="P723" i="1"/>
  <c r="O723" i="1"/>
  <c r="K723" i="1"/>
  <c r="L723" i="1" s="1"/>
  <c r="G723" i="1"/>
  <c r="Q722" i="1"/>
  <c r="P722" i="1"/>
  <c r="O722" i="1"/>
  <c r="K722" i="1"/>
  <c r="L722" i="1" s="1"/>
  <c r="G722" i="1"/>
  <c r="Q721" i="1"/>
  <c r="P721" i="1"/>
  <c r="O721" i="1"/>
  <c r="K721" i="1"/>
  <c r="L721" i="1" s="1"/>
  <c r="G721" i="1"/>
  <c r="Q720" i="1"/>
  <c r="P720" i="1"/>
  <c r="O720" i="1"/>
  <c r="K720" i="1"/>
  <c r="L720" i="1" s="1"/>
  <c r="G720" i="1"/>
  <c r="Q719" i="1"/>
  <c r="P719" i="1"/>
  <c r="O719" i="1"/>
  <c r="K719" i="1"/>
  <c r="L719" i="1" s="1"/>
  <c r="G719" i="1"/>
  <c r="Q718" i="1"/>
  <c r="P718" i="1"/>
  <c r="O718" i="1"/>
  <c r="K718" i="1"/>
  <c r="L718" i="1" s="1"/>
  <c r="G718" i="1"/>
  <c r="Q717" i="1"/>
  <c r="P717" i="1"/>
  <c r="O717" i="1"/>
  <c r="K717" i="1"/>
  <c r="L717" i="1" s="1"/>
  <c r="G717" i="1"/>
  <c r="Q716" i="1"/>
  <c r="P716" i="1"/>
  <c r="O716" i="1"/>
  <c r="K716" i="1"/>
  <c r="L716" i="1" s="1"/>
  <c r="G716" i="1"/>
  <c r="Q715" i="1"/>
  <c r="P715" i="1"/>
  <c r="O715" i="1"/>
  <c r="K715" i="1"/>
  <c r="L715" i="1" s="1"/>
  <c r="G715" i="1"/>
  <c r="Q714" i="1"/>
  <c r="P714" i="1"/>
  <c r="O714" i="1"/>
  <c r="K714" i="1"/>
  <c r="L714" i="1" s="1"/>
  <c r="G714" i="1"/>
  <c r="Q713" i="1"/>
  <c r="P713" i="1"/>
  <c r="O713" i="1"/>
  <c r="K713" i="1"/>
  <c r="L713" i="1" s="1"/>
  <c r="G713" i="1"/>
  <c r="Q712" i="1"/>
  <c r="P712" i="1"/>
  <c r="O712" i="1"/>
  <c r="K712" i="1"/>
  <c r="L712" i="1" s="1"/>
  <c r="G712" i="1"/>
  <c r="Q711" i="1"/>
  <c r="P711" i="1"/>
  <c r="O711" i="1"/>
  <c r="K711" i="1"/>
  <c r="L711" i="1" s="1"/>
  <c r="G711" i="1"/>
  <c r="Q710" i="1"/>
  <c r="P710" i="1"/>
  <c r="O710" i="1"/>
  <c r="K710" i="1"/>
  <c r="L710" i="1" s="1"/>
  <c r="G710" i="1"/>
  <c r="Q709" i="1"/>
  <c r="P709" i="1"/>
  <c r="O709" i="1"/>
  <c r="K709" i="1"/>
  <c r="L709" i="1" s="1"/>
  <c r="G709" i="1"/>
  <c r="Q708" i="1"/>
  <c r="P708" i="1"/>
  <c r="O708" i="1"/>
  <c r="K708" i="1"/>
  <c r="L708" i="1" s="1"/>
  <c r="G708" i="1"/>
  <c r="Q707" i="1"/>
  <c r="P707" i="1"/>
  <c r="O707" i="1"/>
  <c r="K707" i="1"/>
  <c r="L707" i="1" s="1"/>
  <c r="G707" i="1"/>
  <c r="Q706" i="1"/>
  <c r="P706" i="1"/>
  <c r="O706" i="1"/>
  <c r="K706" i="1"/>
  <c r="L706" i="1" s="1"/>
  <c r="G706" i="1"/>
  <c r="Q705" i="1"/>
  <c r="P705" i="1"/>
  <c r="O705" i="1"/>
  <c r="K705" i="1"/>
  <c r="L705" i="1" s="1"/>
  <c r="G705" i="1"/>
  <c r="Q704" i="1"/>
  <c r="P704" i="1"/>
  <c r="O704" i="1"/>
  <c r="K704" i="1"/>
  <c r="L704" i="1" s="1"/>
  <c r="G704" i="1"/>
  <c r="Q703" i="1"/>
  <c r="P703" i="1"/>
  <c r="O703" i="1"/>
  <c r="K703" i="1"/>
  <c r="L703" i="1" s="1"/>
  <c r="G703" i="1"/>
  <c r="Q702" i="1"/>
  <c r="P702" i="1"/>
  <c r="O702" i="1"/>
  <c r="K702" i="1"/>
  <c r="L702" i="1" s="1"/>
  <c r="G702" i="1"/>
  <c r="Q701" i="1"/>
  <c r="P701" i="1"/>
  <c r="O701" i="1"/>
  <c r="K701" i="1"/>
  <c r="L701" i="1" s="1"/>
  <c r="G701" i="1"/>
  <c r="Q700" i="1"/>
  <c r="P700" i="1"/>
  <c r="O700" i="1"/>
  <c r="K700" i="1"/>
  <c r="L700" i="1" s="1"/>
  <c r="G700" i="1"/>
  <c r="Q699" i="1"/>
  <c r="P699" i="1"/>
  <c r="O699" i="1"/>
  <c r="K699" i="1"/>
  <c r="L699" i="1" s="1"/>
  <c r="G699" i="1"/>
  <c r="Q698" i="1"/>
  <c r="P698" i="1"/>
  <c r="O698" i="1"/>
  <c r="K698" i="1"/>
  <c r="L698" i="1" s="1"/>
  <c r="G698" i="1"/>
  <c r="Q697" i="1"/>
  <c r="P697" i="1"/>
  <c r="O697" i="1"/>
  <c r="K697" i="1"/>
  <c r="L697" i="1" s="1"/>
  <c r="G697" i="1"/>
  <c r="Q696" i="1"/>
  <c r="P696" i="1"/>
  <c r="O696" i="1"/>
  <c r="K696" i="1"/>
  <c r="L696" i="1" s="1"/>
  <c r="G696" i="1"/>
  <c r="Q695" i="1"/>
  <c r="P695" i="1"/>
  <c r="O695" i="1"/>
  <c r="K695" i="1"/>
  <c r="L695" i="1" s="1"/>
  <c r="G695" i="1"/>
  <c r="Q694" i="1"/>
  <c r="P694" i="1"/>
  <c r="O694" i="1"/>
  <c r="K694" i="1"/>
  <c r="L694" i="1" s="1"/>
  <c r="G694" i="1"/>
  <c r="Q693" i="1"/>
  <c r="P693" i="1"/>
  <c r="O693" i="1"/>
  <c r="K693" i="1"/>
  <c r="L693" i="1" s="1"/>
  <c r="G693" i="1"/>
  <c r="Q692" i="1"/>
  <c r="P692" i="1"/>
  <c r="O692" i="1"/>
  <c r="K692" i="1"/>
  <c r="L692" i="1" s="1"/>
  <c r="G692" i="1"/>
  <c r="Q691" i="1"/>
  <c r="P691" i="1"/>
  <c r="O691" i="1"/>
  <c r="K691" i="1"/>
  <c r="L691" i="1" s="1"/>
  <c r="G691" i="1"/>
  <c r="Q690" i="1"/>
  <c r="P690" i="1"/>
  <c r="O690" i="1"/>
  <c r="K690" i="1"/>
  <c r="L690" i="1" s="1"/>
  <c r="G690" i="1"/>
  <c r="Q689" i="1"/>
  <c r="P689" i="1"/>
  <c r="O689" i="1"/>
  <c r="K689" i="1"/>
  <c r="L689" i="1" s="1"/>
  <c r="G689" i="1"/>
  <c r="Q688" i="1"/>
  <c r="P688" i="1"/>
  <c r="O688" i="1"/>
  <c r="K688" i="1"/>
  <c r="L688" i="1" s="1"/>
  <c r="G688" i="1"/>
  <c r="Q687" i="1"/>
  <c r="P687" i="1"/>
  <c r="O687" i="1"/>
  <c r="K687" i="1"/>
  <c r="L687" i="1" s="1"/>
  <c r="G687" i="1"/>
  <c r="Q686" i="1"/>
  <c r="P686" i="1"/>
  <c r="O686" i="1"/>
  <c r="K686" i="1"/>
  <c r="L686" i="1" s="1"/>
  <c r="G686" i="1"/>
  <c r="Q685" i="1"/>
  <c r="P685" i="1"/>
  <c r="O685" i="1"/>
  <c r="K685" i="1"/>
  <c r="L685" i="1" s="1"/>
  <c r="G685" i="1"/>
  <c r="Q684" i="1"/>
  <c r="P684" i="1"/>
  <c r="O684" i="1"/>
  <c r="K684" i="1"/>
  <c r="L684" i="1" s="1"/>
  <c r="G684" i="1"/>
  <c r="Q683" i="1"/>
  <c r="P683" i="1"/>
  <c r="O683" i="1"/>
  <c r="K683" i="1"/>
  <c r="L683" i="1" s="1"/>
  <c r="G683" i="1"/>
  <c r="Q682" i="1"/>
  <c r="P682" i="1"/>
  <c r="O682" i="1"/>
  <c r="K682" i="1"/>
  <c r="L682" i="1" s="1"/>
  <c r="G682" i="1"/>
  <c r="Q681" i="1"/>
  <c r="P681" i="1"/>
  <c r="O681" i="1"/>
  <c r="K681" i="1"/>
  <c r="L681" i="1" s="1"/>
  <c r="G681" i="1"/>
  <c r="Q680" i="1"/>
  <c r="P680" i="1"/>
  <c r="O680" i="1"/>
  <c r="K680" i="1"/>
  <c r="L680" i="1" s="1"/>
  <c r="G680" i="1"/>
  <c r="Q679" i="1"/>
  <c r="P679" i="1"/>
  <c r="O679" i="1"/>
  <c r="K679" i="1"/>
  <c r="L679" i="1" s="1"/>
  <c r="G679" i="1"/>
  <c r="Q678" i="1"/>
  <c r="P678" i="1"/>
  <c r="O678" i="1"/>
  <c r="K678" i="1"/>
  <c r="L678" i="1" s="1"/>
  <c r="G678" i="1"/>
  <c r="Q677" i="1"/>
  <c r="P677" i="1"/>
  <c r="O677" i="1"/>
  <c r="K677" i="1"/>
  <c r="L677" i="1" s="1"/>
  <c r="G677" i="1"/>
  <c r="Q676" i="1"/>
  <c r="P676" i="1"/>
  <c r="O676" i="1"/>
  <c r="K676" i="1"/>
  <c r="L676" i="1" s="1"/>
  <c r="G676" i="1"/>
  <c r="Q675" i="1"/>
  <c r="P675" i="1"/>
  <c r="O675" i="1"/>
  <c r="K675" i="1"/>
  <c r="L675" i="1" s="1"/>
  <c r="G675" i="1"/>
  <c r="Q674" i="1"/>
  <c r="P674" i="1"/>
  <c r="O674" i="1"/>
  <c r="K674" i="1"/>
  <c r="L674" i="1" s="1"/>
  <c r="G674" i="1"/>
  <c r="Q673" i="1"/>
  <c r="P673" i="1"/>
  <c r="O673" i="1"/>
  <c r="K673" i="1"/>
  <c r="L673" i="1" s="1"/>
  <c r="G673" i="1"/>
  <c r="Q672" i="1"/>
  <c r="P672" i="1"/>
  <c r="O672" i="1"/>
  <c r="K672" i="1"/>
  <c r="L672" i="1" s="1"/>
  <c r="G672" i="1"/>
  <c r="Q671" i="1"/>
  <c r="P671" i="1"/>
  <c r="O671" i="1"/>
  <c r="K671" i="1"/>
  <c r="L671" i="1" s="1"/>
  <c r="G671" i="1"/>
  <c r="Q670" i="1"/>
  <c r="P670" i="1"/>
  <c r="O670" i="1"/>
  <c r="K670" i="1"/>
  <c r="L670" i="1" s="1"/>
  <c r="G670" i="1"/>
  <c r="Q669" i="1"/>
  <c r="P669" i="1"/>
  <c r="O669" i="1"/>
  <c r="K669" i="1"/>
  <c r="L669" i="1" s="1"/>
  <c r="G669" i="1"/>
  <c r="Q668" i="1"/>
  <c r="P668" i="1"/>
  <c r="O668" i="1"/>
  <c r="K668" i="1"/>
  <c r="L668" i="1" s="1"/>
  <c r="G668" i="1"/>
  <c r="Q667" i="1"/>
  <c r="P667" i="1"/>
  <c r="O667" i="1"/>
  <c r="K667" i="1"/>
  <c r="L667" i="1" s="1"/>
  <c r="G667" i="1"/>
  <c r="Q666" i="1"/>
  <c r="P666" i="1"/>
  <c r="O666" i="1"/>
  <c r="K666" i="1"/>
  <c r="L666" i="1" s="1"/>
  <c r="G666" i="1"/>
  <c r="Q665" i="1"/>
  <c r="P665" i="1"/>
  <c r="O665" i="1"/>
  <c r="K665" i="1"/>
  <c r="L665" i="1" s="1"/>
  <c r="G665" i="1"/>
  <c r="Q664" i="1"/>
  <c r="P664" i="1"/>
  <c r="O664" i="1"/>
  <c r="K664" i="1"/>
  <c r="L664" i="1" s="1"/>
  <c r="G664" i="1"/>
  <c r="Q663" i="1"/>
  <c r="P663" i="1"/>
  <c r="O663" i="1"/>
  <c r="K663" i="1"/>
  <c r="L663" i="1" s="1"/>
  <c r="G663" i="1"/>
  <c r="Q662" i="1"/>
  <c r="P662" i="1"/>
  <c r="O662" i="1"/>
  <c r="K662" i="1"/>
  <c r="L662" i="1" s="1"/>
  <c r="G662" i="1"/>
  <c r="Q661" i="1"/>
  <c r="P661" i="1"/>
  <c r="O661" i="1"/>
  <c r="K661" i="1"/>
  <c r="L661" i="1" s="1"/>
  <c r="G661" i="1"/>
  <c r="Q660" i="1"/>
  <c r="P660" i="1"/>
  <c r="O660" i="1"/>
  <c r="K660" i="1"/>
  <c r="L660" i="1" s="1"/>
  <c r="G660" i="1"/>
  <c r="Q659" i="1"/>
  <c r="P659" i="1"/>
  <c r="O659" i="1"/>
  <c r="K659" i="1"/>
  <c r="L659" i="1" s="1"/>
  <c r="G659" i="1"/>
  <c r="Q658" i="1"/>
  <c r="P658" i="1"/>
  <c r="O658" i="1"/>
  <c r="K658" i="1"/>
  <c r="L658" i="1" s="1"/>
  <c r="G658" i="1"/>
  <c r="Q657" i="1"/>
  <c r="P657" i="1"/>
  <c r="O657" i="1"/>
  <c r="K657" i="1"/>
  <c r="L657" i="1" s="1"/>
  <c r="G657" i="1"/>
  <c r="Q656" i="1"/>
  <c r="P656" i="1"/>
  <c r="O656" i="1"/>
  <c r="K656" i="1"/>
  <c r="L656" i="1" s="1"/>
  <c r="G656" i="1"/>
  <c r="Q655" i="1"/>
  <c r="P655" i="1"/>
  <c r="O655" i="1"/>
  <c r="K655" i="1"/>
  <c r="L655" i="1" s="1"/>
  <c r="G655" i="1"/>
  <c r="Q654" i="1"/>
  <c r="P654" i="1"/>
  <c r="O654" i="1"/>
  <c r="K654" i="1"/>
  <c r="L654" i="1" s="1"/>
  <c r="G654" i="1"/>
  <c r="Q653" i="1"/>
  <c r="P653" i="1"/>
  <c r="O653" i="1"/>
  <c r="K653" i="1"/>
  <c r="L653" i="1" s="1"/>
  <c r="G653" i="1"/>
  <c r="Q652" i="1"/>
  <c r="P652" i="1"/>
  <c r="O652" i="1"/>
  <c r="K652" i="1"/>
  <c r="L652" i="1" s="1"/>
  <c r="G652" i="1"/>
  <c r="Q651" i="1"/>
  <c r="P651" i="1"/>
  <c r="O651" i="1"/>
  <c r="K651" i="1"/>
  <c r="L651" i="1" s="1"/>
  <c r="G651" i="1"/>
  <c r="Q650" i="1"/>
  <c r="P650" i="1"/>
  <c r="O650" i="1"/>
  <c r="K650" i="1"/>
  <c r="L650" i="1" s="1"/>
  <c r="G650" i="1"/>
  <c r="Q649" i="1"/>
  <c r="P649" i="1"/>
  <c r="O649" i="1"/>
  <c r="K649" i="1"/>
  <c r="L649" i="1" s="1"/>
  <c r="G649" i="1"/>
  <c r="Q648" i="1"/>
  <c r="P648" i="1"/>
  <c r="O648" i="1"/>
  <c r="K648" i="1"/>
  <c r="L648" i="1" s="1"/>
  <c r="G648" i="1"/>
  <c r="Q647" i="1"/>
  <c r="P647" i="1"/>
  <c r="O647" i="1"/>
  <c r="K647" i="1"/>
  <c r="L647" i="1" s="1"/>
  <c r="G647" i="1"/>
  <c r="Q646" i="1"/>
  <c r="P646" i="1"/>
  <c r="O646" i="1"/>
  <c r="K646" i="1"/>
  <c r="L646" i="1" s="1"/>
  <c r="G646" i="1"/>
  <c r="Q645" i="1"/>
  <c r="P645" i="1"/>
  <c r="O645" i="1"/>
  <c r="K645" i="1"/>
  <c r="L645" i="1" s="1"/>
  <c r="G645" i="1"/>
  <c r="Q644" i="1"/>
  <c r="P644" i="1"/>
  <c r="O644" i="1"/>
  <c r="K644" i="1"/>
  <c r="L644" i="1" s="1"/>
  <c r="G644" i="1"/>
  <c r="Q643" i="1"/>
  <c r="P643" i="1"/>
  <c r="O643" i="1"/>
  <c r="K643" i="1"/>
  <c r="L643" i="1" s="1"/>
  <c r="G643" i="1"/>
  <c r="Q642" i="1"/>
  <c r="P642" i="1"/>
  <c r="O642" i="1"/>
  <c r="K642" i="1"/>
  <c r="L642" i="1" s="1"/>
  <c r="G642" i="1"/>
  <c r="Q641" i="1"/>
  <c r="P641" i="1"/>
  <c r="O641" i="1"/>
  <c r="K641" i="1"/>
  <c r="L641" i="1" s="1"/>
  <c r="G641" i="1"/>
  <c r="Q640" i="1"/>
  <c r="P640" i="1"/>
  <c r="O640" i="1"/>
  <c r="K640" i="1"/>
  <c r="L640" i="1" s="1"/>
  <c r="G640" i="1"/>
  <c r="Q639" i="1"/>
  <c r="P639" i="1"/>
  <c r="O639" i="1"/>
  <c r="K639" i="1"/>
  <c r="L639" i="1" s="1"/>
  <c r="G639" i="1"/>
  <c r="Q638" i="1"/>
  <c r="P638" i="1"/>
  <c r="O638" i="1"/>
  <c r="K638" i="1"/>
  <c r="L638" i="1" s="1"/>
  <c r="G638" i="1"/>
  <c r="Q637" i="1"/>
  <c r="P637" i="1"/>
  <c r="O637" i="1"/>
  <c r="K637" i="1"/>
  <c r="L637" i="1" s="1"/>
  <c r="G637" i="1"/>
  <c r="Q636" i="1"/>
  <c r="P636" i="1"/>
  <c r="O636" i="1"/>
  <c r="K636" i="1"/>
  <c r="L636" i="1" s="1"/>
  <c r="G636" i="1"/>
  <c r="Q635" i="1"/>
  <c r="P635" i="1"/>
  <c r="O635" i="1"/>
  <c r="K635" i="1"/>
  <c r="L635" i="1" s="1"/>
  <c r="G635" i="1"/>
  <c r="Q634" i="1"/>
  <c r="P634" i="1"/>
  <c r="O634" i="1"/>
  <c r="K634" i="1"/>
  <c r="L634" i="1" s="1"/>
  <c r="G634" i="1"/>
  <c r="Q633" i="1"/>
  <c r="P633" i="1"/>
  <c r="O633" i="1"/>
  <c r="K633" i="1"/>
  <c r="L633" i="1" s="1"/>
  <c r="G633" i="1"/>
  <c r="Q632" i="1"/>
  <c r="P632" i="1"/>
  <c r="O632" i="1"/>
  <c r="K632" i="1"/>
  <c r="L632" i="1" s="1"/>
  <c r="G632" i="1"/>
  <c r="Q631" i="1"/>
  <c r="P631" i="1"/>
  <c r="O631" i="1"/>
  <c r="K631" i="1"/>
  <c r="L631" i="1" s="1"/>
  <c r="G631" i="1"/>
  <c r="Q630" i="1"/>
  <c r="P630" i="1"/>
  <c r="O630" i="1"/>
  <c r="K630" i="1"/>
  <c r="L630" i="1" s="1"/>
  <c r="G630" i="1"/>
  <c r="Q629" i="1"/>
  <c r="P629" i="1"/>
  <c r="O629" i="1"/>
  <c r="K629" i="1"/>
  <c r="L629" i="1" s="1"/>
  <c r="G629" i="1"/>
  <c r="Q628" i="1"/>
  <c r="P628" i="1"/>
  <c r="O628" i="1"/>
  <c r="K628" i="1"/>
  <c r="L628" i="1" s="1"/>
  <c r="G628" i="1"/>
  <c r="Q627" i="1"/>
  <c r="P627" i="1"/>
  <c r="O627" i="1"/>
  <c r="K627" i="1"/>
  <c r="L627" i="1" s="1"/>
  <c r="G627" i="1"/>
  <c r="Q626" i="1"/>
  <c r="P626" i="1"/>
  <c r="O626" i="1"/>
  <c r="K626" i="1"/>
  <c r="L626" i="1" s="1"/>
  <c r="G626" i="1"/>
  <c r="Q625" i="1"/>
  <c r="P625" i="1"/>
  <c r="O625" i="1"/>
  <c r="K625" i="1"/>
  <c r="L625" i="1" s="1"/>
  <c r="G625" i="1"/>
  <c r="Q624" i="1"/>
  <c r="P624" i="1"/>
  <c r="O624" i="1"/>
  <c r="K624" i="1"/>
  <c r="L624" i="1" s="1"/>
  <c r="G624" i="1"/>
  <c r="Q623" i="1"/>
  <c r="P623" i="1"/>
  <c r="O623" i="1"/>
  <c r="K623" i="1"/>
  <c r="L623" i="1" s="1"/>
  <c r="G623" i="1"/>
  <c r="Q622" i="1"/>
  <c r="P622" i="1"/>
  <c r="O622" i="1"/>
  <c r="K622" i="1"/>
  <c r="L622" i="1" s="1"/>
  <c r="G622" i="1"/>
  <c r="Q621" i="1"/>
  <c r="P621" i="1"/>
  <c r="O621" i="1"/>
  <c r="K621" i="1"/>
  <c r="L621" i="1" s="1"/>
  <c r="G621" i="1"/>
  <c r="Q620" i="1"/>
  <c r="P620" i="1"/>
  <c r="O620" i="1"/>
  <c r="K620" i="1"/>
  <c r="L620" i="1" s="1"/>
  <c r="G620" i="1"/>
  <c r="Q619" i="1"/>
  <c r="P619" i="1"/>
  <c r="O619" i="1"/>
  <c r="K619" i="1"/>
  <c r="L619" i="1" s="1"/>
  <c r="G619" i="1"/>
  <c r="Q618" i="1"/>
  <c r="P618" i="1"/>
  <c r="O618" i="1"/>
  <c r="K618" i="1"/>
  <c r="L618" i="1" s="1"/>
  <c r="G618" i="1"/>
  <c r="Q617" i="1"/>
  <c r="P617" i="1"/>
  <c r="O617" i="1"/>
  <c r="K617" i="1"/>
  <c r="L617" i="1" s="1"/>
  <c r="G617" i="1"/>
  <c r="Q616" i="1"/>
  <c r="P616" i="1"/>
  <c r="O616" i="1"/>
  <c r="K616" i="1"/>
  <c r="L616" i="1" s="1"/>
  <c r="G616" i="1"/>
  <c r="Q615" i="1"/>
  <c r="P615" i="1"/>
  <c r="O615" i="1"/>
  <c r="K615" i="1"/>
  <c r="L615" i="1" s="1"/>
  <c r="G615" i="1"/>
  <c r="Q614" i="1"/>
  <c r="P614" i="1"/>
  <c r="O614" i="1"/>
  <c r="L614" i="1"/>
  <c r="K614" i="1"/>
  <c r="G614" i="1"/>
  <c r="Q613" i="1"/>
  <c r="P613" i="1"/>
  <c r="O613" i="1"/>
  <c r="K613" i="1"/>
  <c r="L613" i="1" s="1"/>
  <c r="G613" i="1"/>
  <c r="Q612" i="1"/>
  <c r="P612" i="1"/>
  <c r="O612" i="1"/>
  <c r="K612" i="1"/>
  <c r="L612" i="1" s="1"/>
  <c r="G612" i="1"/>
  <c r="Q611" i="1"/>
  <c r="P611" i="1"/>
  <c r="O611" i="1"/>
  <c r="K611" i="1"/>
  <c r="L611" i="1" s="1"/>
  <c r="G611" i="1"/>
  <c r="Q610" i="1"/>
  <c r="P610" i="1"/>
  <c r="O610" i="1"/>
  <c r="K610" i="1"/>
  <c r="L610" i="1" s="1"/>
  <c r="G610" i="1"/>
  <c r="Q609" i="1"/>
  <c r="P609" i="1"/>
  <c r="O609" i="1"/>
  <c r="K609" i="1"/>
  <c r="L609" i="1" s="1"/>
  <c r="G609" i="1"/>
  <c r="Q608" i="1"/>
  <c r="P608" i="1"/>
  <c r="O608" i="1"/>
  <c r="K608" i="1"/>
  <c r="L608" i="1" s="1"/>
  <c r="G608" i="1"/>
  <c r="Q607" i="1"/>
  <c r="P607" i="1"/>
  <c r="O607" i="1"/>
  <c r="K607" i="1"/>
  <c r="L607" i="1" s="1"/>
  <c r="G607" i="1"/>
  <c r="Q606" i="1"/>
  <c r="P606" i="1"/>
  <c r="O606" i="1"/>
  <c r="K606" i="1"/>
  <c r="L606" i="1" s="1"/>
  <c r="G606" i="1"/>
  <c r="Q605" i="1"/>
  <c r="P605" i="1"/>
  <c r="O605" i="1"/>
  <c r="K605" i="1"/>
  <c r="L605" i="1" s="1"/>
  <c r="G605" i="1"/>
  <c r="Q604" i="1"/>
  <c r="P604" i="1"/>
  <c r="O604" i="1"/>
  <c r="K604" i="1"/>
  <c r="L604" i="1" s="1"/>
  <c r="G604" i="1"/>
  <c r="Q603" i="1"/>
  <c r="P603" i="1"/>
  <c r="O603" i="1"/>
  <c r="K603" i="1"/>
  <c r="L603" i="1" s="1"/>
  <c r="G603" i="1"/>
  <c r="Q602" i="1"/>
  <c r="P602" i="1"/>
  <c r="O602" i="1"/>
  <c r="K602" i="1"/>
  <c r="L602" i="1" s="1"/>
  <c r="G602" i="1"/>
  <c r="Q601" i="1"/>
  <c r="P601" i="1"/>
  <c r="O601" i="1"/>
  <c r="K601" i="1"/>
  <c r="L601" i="1" s="1"/>
  <c r="G601" i="1"/>
  <c r="Q600" i="1"/>
  <c r="P600" i="1"/>
  <c r="O600" i="1"/>
  <c r="K600" i="1"/>
  <c r="L600" i="1" s="1"/>
  <c r="G600" i="1"/>
  <c r="Q599" i="1"/>
  <c r="P599" i="1"/>
  <c r="O599" i="1"/>
  <c r="K599" i="1"/>
  <c r="L599" i="1" s="1"/>
  <c r="G599" i="1"/>
  <c r="Q598" i="1"/>
  <c r="P598" i="1"/>
  <c r="O598" i="1"/>
  <c r="K598" i="1"/>
  <c r="L598" i="1" s="1"/>
  <c r="G598" i="1"/>
  <c r="Q597" i="1"/>
  <c r="P597" i="1"/>
  <c r="O597" i="1"/>
  <c r="K597" i="1"/>
  <c r="L597" i="1" s="1"/>
  <c r="G597" i="1"/>
  <c r="Q596" i="1"/>
  <c r="P596" i="1"/>
  <c r="O596" i="1"/>
  <c r="K596" i="1"/>
  <c r="L596" i="1" s="1"/>
  <c r="G596" i="1"/>
  <c r="Q595" i="1"/>
  <c r="P595" i="1"/>
  <c r="O595" i="1"/>
  <c r="K595" i="1"/>
  <c r="L595" i="1" s="1"/>
  <c r="G595" i="1"/>
  <c r="Q594" i="1"/>
  <c r="P594" i="1"/>
  <c r="O594" i="1"/>
  <c r="K594" i="1"/>
  <c r="L594" i="1" s="1"/>
  <c r="G594" i="1"/>
  <c r="Q593" i="1"/>
  <c r="P593" i="1"/>
  <c r="O593" i="1"/>
  <c r="K593" i="1"/>
  <c r="L593" i="1" s="1"/>
  <c r="G593" i="1"/>
  <c r="Q592" i="1"/>
  <c r="P592" i="1"/>
  <c r="O592" i="1"/>
  <c r="K592" i="1"/>
  <c r="L592" i="1" s="1"/>
  <c r="G592" i="1"/>
  <c r="Q591" i="1"/>
  <c r="P591" i="1"/>
  <c r="O591" i="1"/>
  <c r="K591" i="1"/>
  <c r="L591" i="1" s="1"/>
  <c r="G591" i="1"/>
  <c r="Q590" i="1"/>
  <c r="P590" i="1"/>
  <c r="O590" i="1"/>
  <c r="K590" i="1"/>
  <c r="L590" i="1" s="1"/>
  <c r="G590" i="1"/>
  <c r="Q589" i="1"/>
  <c r="P589" i="1"/>
  <c r="O589" i="1"/>
  <c r="K589" i="1"/>
  <c r="L589" i="1" s="1"/>
  <c r="G589" i="1"/>
  <c r="Q588" i="1"/>
  <c r="P588" i="1"/>
  <c r="O588" i="1"/>
  <c r="K588" i="1"/>
  <c r="L588" i="1" s="1"/>
  <c r="G588" i="1"/>
  <c r="Q587" i="1"/>
  <c r="P587" i="1"/>
  <c r="O587" i="1"/>
  <c r="K587" i="1"/>
  <c r="L587" i="1" s="1"/>
  <c r="G587" i="1"/>
  <c r="Q586" i="1"/>
  <c r="P586" i="1"/>
  <c r="O586" i="1"/>
  <c r="K586" i="1"/>
  <c r="L586" i="1" s="1"/>
  <c r="G586" i="1"/>
  <c r="Q585" i="1"/>
  <c r="P585" i="1"/>
  <c r="O585" i="1"/>
  <c r="K585" i="1"/>
  <c r="L585" i="1" s="1"/>
  <c r="G585" i="1"/>
  <c r="Q584" i="1"/>
  <c r="P584" i="1"/>
  <c r="O584" i="1"/>
  <c r="K584" i="1"/>
  <c r="L584" i="1" s="1"/>
  <c r="G584" i="1"/>
  <c r="Q583" i="1"/>
  <c r="P583" i="1"/>
  <c r="O583" i="1"/>
  <c r="K583" i="1"/>
  <c r="L583" i="1" s="1"/>
  <c r="G583" i="1"/>
  <c r="Q582" i="1"/>
  <c r="P582" i="1"/>
  <c r="O582" i="1"/>
  <c r="K582" i="1"/>
  <c r="L582" i="1" s="1"/>
  <c r="G582" i="1"/>
  <c r="Q581" i="1"/>
  <c r="P581" i="1"/>
  <c r="O581" i="1"/>
  <c r="L581" i="1"/>
  <c r="K581" i="1"/>
  <c r="G581" i="1"/>
  <c r="Q580" i="1"/>
  <c r="P580" i="1"/>
  <c r="O580" i="1"/>
  <c r="K580" i="1"/>
  <c r="L580" i="1" s="1"/>
  <c r="G580" i="1"/>
  <c r="Q579" i="1"/>
  <c r="P579" i="1"/>
  <c r="O579" i="1"/>
  <c r="K579" i="1"/>
  <c r="L579" i="1" s="1"/>
  <c r="G579" i="1"/>
  <c r="Q578" i="1"/>
  <c r="P578" i="1"/>
  <c r="O578" i="1"/>
  <c r="K578" i="1"/>
  <c r="L578" i="1" s="1"/>
  <c r="G578" i="1"/>
  <c r="Q577" i="1"/>
  <c r="P577" i="1"/>
  <c r="O577" i="1"/>
  <c r="K577" i="1"/>
  <c r="L577" i="1" s="1"/>
  <c r="G577" i="1"/>
  <c r="Q576" i="1"/>
  <c r="P576" i="1"/>
  <c r="O576" i="1"/>
  <c r="K576" i="1"/>
  <c r="L576" i="1" s="1"/>
  <c r="G576" i="1"/>
  <c r="Q575" i="1"/>
  <c r="P575" i="1"/>
  <c r="O575" i="1"/>
  <c r="K575" i="1"/>
  <c r="L575" i="1" s="1"/>
  <c r="G575" i="1"/>
  <c r="Q574" i="1"/>
  <c r="P574" i="1"/>
  <c r="O574" i="1"/>
  <c r="K574" i="1"/>
  <c r="L574" i="1" s="1"/>
  <c r="G574" i="1"/>
  <c r="Q573" i="1"/>
  <c r="P573" i="1"/>
  <c r="O573" i="1"/>
  <c r="K573" i="1"/>
  <c r="L573" i="1" s="1"/>
  <c r="G573" i="1"/>
  <c r="Q572" i="1"/>
  <c r="P572" i="1"/>
  <c r="O572" i="1"/>
  <c r="K572" i="1"/>
  <c r="L572" i="1" s="1"/>
  <c r="G572" i="1"/>
  <c r="Q571" i="1"/>
  <c r="P571" i="1"/>
  <c r="O571" i="1"/>
  <c r="K571" i="1"/>
  <c r="L571" i="1" s="1"/>
  <c r="G571" i="1"/>
  <c r="Q570" i="1"/>
  <c r="P570" i="1"/>
  <c r="O570" i="1"/>
  <c r="K570" i="1"/>
  <c r="L570" i="1" s="1"/>
  <c r="G570" i="1"/>
  <c r="Q569" i="1"/>
  <c r="P569" i="1"/>
  <c r="O569" i="1"/>
  <c r="K569" i="1"/>
  <c r="L569" i="1" s="1"/>
  <c r="G569" i="1"/>
  <c r="Q568" i="1"/>
  <c r="P568" i="1"/>
  <c r="O568" i="1"/>
  <c r="K568" i="1"/>
  <c r="L568" i="1" s="1"/>
  <c r="G568" i="1"/>
  <c r="Q567" i="1"/>
  <c r="P567" i="1"/>
  <c r="O567" i="1"/>
  <c r="K567" i="1"/>
  <c r="L567" i="1" s="1"/>
  <c r="G567" i="1"/>
  <c r="Q566" i="1"/>
  <c r="P566" i="1"/>
  <c r="O566" i="1"/>
  <c r="K566" i="1"/>
  <c r="L566" i="1" s="1"/>
  <c r="G566" i="1"/>
  <c r="Q565" i="1"/>
  <c r="P565" i="1"/>
  <c r="O565" i="1"/>
  <c r="L565" i="1"/>
  <c r="K565" i="1"/>
  <c r="G565" i="1"/>
  <c r="Q564" i="1"/>
  <c r="P564" i="1"/>
  <c r="O564" i="1"/>
  <c r="K564" i="1"/>
  <c r="L564" i="1" s="1"/>
  <c r="G564" i="1"/>
  <c r="Q563" i="1"/>
  <c r="P563" i="1"/>
  <c r="O563" i="1"/>
  <c r="K563" i="1"/>
  <c r="L563" i="1" s="1"/>
  <c r="G563" i="1"/>
  <c r="Q562" i="1"/>
  <c r="P562" i="1"/>
  <c r="O562" i="1"/>
  <c r="K562" i="1"/>
  <c r="L562" i="1" s="1"/>
  <c r="G562" i="1"/>
  <c r="Q561" i="1"/>
  <c r="P561" i="1"/>
  <c r="O561" i="1"/>
  <c r="K561" i="1"/>
  <c r="L561" i="1" s="1"/>
  <c r="G561" i="1"/>
  <c r="Q560" i="1"/>
  <c r="P560" i="1"/>
  <c r="O560" i="1"/>
  <c r="K560" i="1"/>
  <c r="L560" i="1" s="1"/>
  <c r="G560" i="1"/>
  <c r="Q559" i="1"/>
  <c r="P559" i="1"/>
  <c r="O559" i="1"/>
  <c r="K559" i="1"/>
  <c r="L559" i="1" s="1"/>
  <c r="G559" i="1"/>
  <c r="Q558" i="1"/>
  <c r="P558" i="1"/>
  <c r="O558" i="1"/>
  <c r="K558" i="1"/>
  <c r="L558" i="1" s="1"/>
  <c r="G558" i="1"/>
  <c r="Q557" i="1"/>
  <c r="P557" i="1"/>
  <c r="O557" i="1"/>
  <c r="K557" i="1"/>
  <c r="L557" i="1" s="1"/>
  <c r="G557" i="1"/>
  <c r="Q556" i="1"/>
  <c r="P556" i="1"/>
  <c r="O556" i="1"/>
  <c r="K556" i="1"/>
  <c r="L556" i="1" s="1"/>
  <c r="G556" i="1"/>
  <c r="Q555" i="1"/>
  <c r="P555" i="1"/>
  <c r="O555" i="1"/>
  <c r="K555" i="1"/>
  <c r="L555" i="1" s="1"/>
  <c r="G555" i="1"/>
  <c r="Q554" i="1"/>
  <c r="P554" i="1"/>
  <c r="O554" i="1"/>
  <c r="K554" i="1"/>
  <c r="L554" i="1" s="1"/>
  <c r="G554" i="1"/>
  <c r="Q553" i="1"/>
  <c r="P553" i="1"/>
  <c r="O553" i="1"/>
  <c r="K553" i="1"/>
  <c r="L553" i="1" s="1"/>
  <c r="G553" i="1"/>
  <c r="Q552" i="1"/>
  <c r="P552" i="1"/>
  <c r="O552" i="1"/>
  <c r="K552" i="1"/>
  <c r="L552" i="1" s="1"/>
  <c r="G552" i="1"/>
  <c r="Q551" i="1"/>
  <c r="P551" i="1"/>
  <c r="O551" i="1"/>
  <c r="L551" i="1"/>
  <c r="K551" i="1"/>
  <c r="G551" i="1"/>
  <c r="Q550" i="1"/>
  <c r="P550" i="1"/>
  <c r="O550" i="1"/>
  <c r="K550" i="1"/>
  <c r="L550" i="1" s="1"/>
  <c r="G550" i="1"/>
  <c r="Q549" i="1"/>
  <c r="P549" i="1"/>
  <c r="O549" i="1"/>
  <c r="K549" i="1"/>
  <c r="L549" i="1" s="1"/>
  <c r="G549" i="1"/>
  <c r="Q548" i="1"/>
  <c r="P548" i="1"/>
  <c r="O548" i="1"/>
  <c r="K548" i="1"/>
  <c r="L548" i="1" s="1"/>
  <c r="G548" i="1"/>
  <c r="Q547" i="1"/>
  <c r="P547" i="1"/>
  <c r="O547" i="1"/>
  <c r="K547" i="1"/>
  <c r="L547" i="1" s="1"/>
  <c r="G547" i="1"/>
  <c r="Q546" i="1"/>
  <c r="P546" i="1"/>
  <c r="O546" i="1"/>
  <c r="K546" i="1"/>
  <c r="L546" i="1" s="1"/>
  <c r="G546" i="1"/>
  <c r="Q545" i="1"/>
  <c r="P545" i="1"/>
  <c r="O545" i="1"/>
  <c r="K545" i="1"/>
  <c r="L545" i="1" s="1"/>
  <c r="G545" i="1"/>
  <c r="Q544" i="1"/>
  <c r="P544" i="1"/>
  <c r="O544" i="1"/>
  <c r="K544" i="1"/>
  <c r="L544" i="1" s="1"/>
  <c r="G544" i="1"/>
  <c r="Q543" i="1"/>
  <c r="P543" i="1"/>
  <c r="O543" i="1"/>
  <c r="K543" i="1"/>
  <c r="L543" i="1" s="1"/>
  <c r="G543" i="1"/>
  <c r="Q542" i="1"/>
  <c r="P542" i="1"/>
  <c r="O542" i="1"/>
  <c r="K542" i="1"/>
  <c r="L542" i="1" s="1"/>
  <c r="G542" i="1"/>
  <c r="Q541" i="1"/>
  <c r="P541" i="1"/>
  <c r="O541" i="1"/>
  <c r="K541" i="1"/>
  <c r="L541" i="1" s="1"/>
  <c r="G541" i="1"/>
  <c r="Q540" i="1"/>
  <c r="P540" i="1"/>
  <c r="O540" i="1"/>
  <c r="K540" i="1"/>
  <c r="L540" i="1" s="1"/>
  <c r="G540" i="1"/>
  <c r="Q539" i="1"/>
  <c r="P539" i="1"/>
  <c r="O539" i="1"/>
  <c r="K539" i="1"/>
  <c r="L539" i="1" s="1"/>
  <c r="G539" i="1"/>
  <c r="Q538" i="1"/>
  <c r="P538" i="1"/>
  <c r="O538" i="1"/>
  <c r="K538" i="1"/>
  <c r="L538" i="1" s="1"/>
  <c r="G538" i="1"/>
  <c r="Q537" i="1"/>
  <c r="P537" i="1"/>
  <c r="O537" i="1"/>
  <c r="K537" i="1"/>
  <c r="L537" i="1" s="1"/>
  <c r="G537" i="1"/>
  <c r="Q536" i="1"/>
  <c r="P536" i="1"/>
  <c r="O536" i="1"/>
  <c r="K536" i="1"/>
  <c r="L536" i="1" s="1"/>
  <c r="G536" i="1"/>
  <c r="Q535" i="1"/>
  <c r="P535" i="1"/>
  <c r="O535" i="1"/>
  <c r="K535" i="1"/>
  <c r="L535" i="1" s="1"/>
  <c r="G535" i="1"/>
  <c r="Q534" i="1"/>
  <c r="P534" i="1"/>
  <c r="O534" i="1"/>
  <c r="K534" i="1"/>
  <c r="L534" i="1" s="1"/>
  <c r="G534" i="1"/>
  <c r="Q533" i="1"/>
  <c r="P533" i="1"/>
  <c r="O533" i="1"/>
  <c r="K533" i="1"/>
  <c r="L533" i="1" s="1"/>
  <c r="G533" i="1"/>
  <c r="Q532" i="1"/>
  <c r="P532" i="1"/>
  <c r="O532" i="1"/>
  <c r="K532" i="1"/>
  <c r="L532" i="1" s="1"/>
  <c r="G532" i="1"/>
  <c r="Q531" i="1"/>
  <c r="P531" i="1"/>
  <c r="O531" i="1"/>
  <c r="K531" i="1"/>
  <c r="L531" i="1" s="1"/>
  <c r="G531" i="1"/>
  <c r="Q530" i="1"/>
  <c r="P530" i="1"/>
  <c r="O530" i="1"/>
  <c r="K530" i="1"/>
  <c r="L530" i="1" s="1"/>
  <c r="G530" i="1"/>
  <c r="Q529" i="1"/>
  <c r="P529" i="1"/>
  <c r="O529" i="1"/>
  <c r="K529" i="1"/>
  <c r="L529" i="1" s="1"/>
  <c r="G529" i="1"/>
  <c r="Q528" i="1"/>
  <c r="P528" i="1"/>
  <c r="O528" i="1"/>
  <c r="K528" i="1"/>
  <c r="L528" i="1" s="1"/>
  <c r="G528" i="1"/>
  <c r="Q527" i="1"/>
  <c r="P527" i="1"/>
  <c r="O527" i="1"/>
  <c r="K527" i="1"/>
  <c r="L527" i="1" s="1"/>
  <c r="G527" i="1"/>
  <c r="Q526" i="1"/>
  <c r="P526" i="1"/>
  <c r="O526" i="1"/>
  <c r="K526" i="1"/>
  <c r="L526" i="1" s="1"/>
  <c r="G526" i="1"/>
  <c r="Q525" i="1"/>
  <c r="P525" i="1"/>
  <c r="O525" i="1"/>
  <c r="K525" i="1"/>
  <c r="L525" i="1" s="1"/>
  <c r="G525" i="1"/>
  <c r="Q524" i="1"/>
  <c r="P524" i="1"/>
  <c r="O524" i="1"/>
  <c r="K524" i="1"/>
  <c r="L524" i="1" s="1"/>
  <c r="G524" i="1"/>
  <c r="Q523" i="1"/>
  <c r="P523" i="1"/>
  <c r="O523" i="1"/>
  <c r="K523" i="1"/>
  <c r="L523" i="1" s="1"/>
  <c r="G523" i="1"/>
  <c r="Q522" i="1"/>
  <c r="P522" i="1"/>
  <c r="O522" i="1"/>
  <c r="K522" i="1"/>
  <c r="L522" i="1" s="1"/>
  <c r="G522" i="1"/>
  <c r="Q521" i="1"/>
  <c r="P521" i="1"/>
  <c r="O521" i="1"/>
  <c r="K521" i="1"/>
  <c r="L521" i="1" s="1"/>
  <c r="G521" i="1"/>
  <c r="Q520" i="1"/>
  <c r="P520" i="1"/>
  <c r="O520" i="1"/>
  <c r="K520" i="1"/>
  <c r="L520" i="1" s="1"/>
  <c r="G520" i="1"/>
  <c r="Q519" i="1"/>
  <c r="P519" i="1"/>
  <c r="O519" i="1"/>
  <c r="K519" i="1"/>
  <c r="L519" i="1" s="1"/>
  <c r="G519" i="1"/>
  <c r="Q518" i="1"/>
  <c r="P518" i="1"/>
  <c r="O518" i="1"/>
  <c r="K518" i="1"/>
  <c r="L518" i="1" s="1"/>
  <c r="G518" i="1"/>
  <c r="Q517" i="1"/>
  <c r="P517" i="1"/>
  <c r="O517" i="1"/>
  <c r="K517" i="1"/>
  <c r="L517" i="1" s="1"/>
  <c r="G517" i="1"/>
  <c r="Q516" i="1"/>
  <c r="P516" i="1"/>
  <c r="O516" i="1"/>
  <c r="K516" i="1"/>
  <c r="L516" i="1" s="1"/>
  <c r="G516" i="1"/>
  <c r="Q515" i="1"/>
  <c r="P515" i="1"/>
  <c r="O515" i="1"/>
  <c r="K515" i="1"/>
  <c r="L515" i="1" s="1"/>
  <c r="G515" i="1"/>
  <c r="Q514" i="1"/>
  <c r="P514" i="1"/>
  <c r="O514" i="1"/>
  <c r="K514" i="1"/>
  <c r="L514" i="1" s="1"/>
  <c r="G514" i="1"/>
  <c r="Q513" i="1"/>
  <c r="P513" i="1"/>
  <c r="O513" i="1"/>
  <c r="K513" i="1"/>
  <c r="L513" i="1" s="1"/>
  <c r="G513" i="1"/>
  <c r="Q512" i="1"/>
  <c r="P512" i="1"/>
  <c r="O512" i="1"/>
  <c r="K512" i="1"/>
  <c r="L512" i="1" s="1"/>
  <c r="G512" i="1"/>
  <c r="Q511" i="1"/>
  <c r="P511" i="1"/>
  <c r="O511" i="1"/>
  <c r="K511" i="1"/>
  <c r="L511" i="1" s="1"/>
  <c r="G511" i="1"/>
  <c r="Q510" i="1"/>
  <c r="P510" i="1"/>
  <c r="O510" i="1"/>
  <c r="K510" i="1"/>
  <c r="L510" i="1" s="1"/>
  <c r="G510" i="1"/>
  <c r="Q509" i="1"/>
  <c r="P509" i="1"/>
  <c r="O509" i="1"/>
  <c r="K509" i="1"/>
  <c r="L509" i="1" s="1"/>
  <c r="G509" i="1"/>
  <c r="Q508" i="1"/>
  <c r="P508" i="1"/>
  <c r="O508" i="1"/>
  <c r="K508" i="1"/>
  <c r="L508" i="1" s="1"/>
  <c r="G508" i="1"/>
  <c r="Q507" i="1"/>
  <c r="P507" i="1"/>
  <c r="O507" i="1"/>
  <c r="K507" i="1"/>
  <c r="L507" i="1" s="1"/>
  <c r="G507" i="1"/>
  <c r="Q506" i="1"/>
  <c r="P506" i="1"/>
  <c r="O506" i="1"/>
  <c r="K506" i="1"/>
  <c r="L506" i="1" s="1"/>
  <c r="G506" i="1"/>
  <c r="Q505" i="1"/>
  <c r="P505" i="1"/>
  <c r="O505" i="1"/>
  <c r="K505" i="1"/>
  <c r="L505" i="1" s="1"/>
  <c r="G505" i="1"/>
  <c r="Q504" i="1"/>
  <c r="P504" i="1"/>
  <c r="O504" i="1"/>
  <c r="K504" i="1"/>
  <c r="L504" i="1" s="1"/>
  <c r="G504" i="1"/>
  <c r="Q503" i="1"/>
  <c r="P503" i="1"/>
  <c r="O503" i="1"/>
  <c r="K503" i="1"/>
  <c r="L503" i="1" s="1"/>
  <c r="G503" i="1"/>
  <c r="Q502" i="1"/>
  <c r="P502" i="1"/>
  <c r="O502" i="1"/>
  <c r="K502" i="1"/>
  <c r="L502" i="1" s="1"/>
  <c r="G502" i="1"/>
  <c r="Q501" i="1"/>
  <c r="P501" i="1"/>
  <c r="O501" i="1"/>
  <c r="K501" i="1"/>
  <c r="L501" i="1" s="1"/>
  <c r="G501" i="1"/>
  <c r="Q500" i="1"/>
  <c r="P500" i="1"/>
  <c r="O500" i="1"/>
  <c r="K500" i="1"/>
  <c r="L500" i="1" s="1"/>
  <c r="G500" i="1"/>
  <c r="Q499" i="1"/>
  <c r="P499" i="1"/>
  <c r="O499" i="1"/>
  <c r="K499" i="1"/>
  <c r="L499" i="1" s="1"/>
  <c r="G499" i="1"/>
  <c r="Q498" i="1"/>
  <c r="P498" i="1"/>
  <c r="O498" i="1"/>
  <c r="K498" i="1"/>
  <c r="L498" i="1" s="1"/>
  <c r="G498" i="1"/>
  <c r="Q497" i="1"/>
  <c r="P497" i="1"/>
  <c r="O497" i="1"/>
  <c r="K497" i="1"/>
  <c r="L497" i="1" s="1"/>
  <c r="G497" i="1"/>
  <c r="Q496" i="1"/>
  <c r="P496" i="1"/>
  <c r="O496" i="1"/>
  <c r="K496" i="1"/>
  <c r="L496" i="1" s="1"/>
  <c r="G496" i="1"/>
  <c r="Q495" i="1"/>
  <c r="P495" i="1"/>
  <c r="O495" i="1"/>
  <c r="K495" i="1"/>
  <c r="L495" i="1" s="1"/>
  <c r="G495" i="1"/>
  <c r="Q494" i="1"/>
  <c r="P494" i="1"/>
  <c r="O494" i="1"/>
  <c r="K494" i="1"/>
  <c r="L494" i="1" s="1"/>
  <c r="G494" i="1"/>
  <c r="Q493" i="1"/>
  <c r="P493" i="1"/>
  <c r="O493" i="1"/>
  <c r="K493" i="1"/>
  <c r="L493" i="1" s="1"/>
  <c r="G493" i="1"/>
  <c r="Q492" i="1"/>
  <c r="P492" i="1"/>
  <c r="O492" i="1"/>
  <c r="K492" i="1"/>
  <c r="L492" i="1" s="1"/>
  <c r="G492" i="1"/>
  <c r="Q491" i="1"/>
  <c r="P491" i="1"/>
  <c r="O491" i="1"/>
  <c r="K491" i="1"/>
  <c r="L491" i="1" s="1"/>
  <c r="G491" i="1"/>
  <c r="Q490" i="1"/>
  <c r="P490" i="1"/>
  <c r="O490" i="1"/>
  <c r="K490" i="1"/>
  <c r="L490" i="1" s="1"/>
  <c r="G490" i="1"/>
  <c r="Q489" i="1"/>
  <c r="P489" i="1"/>
  <c r="O489" i="1"/>
  <c r="K489" i="1"/>
  <c r="L489" i="1" s="1"/>
  <c r="G489" i="1"/>
  <c r="Q488" i="1"/>
  <c r="P488" i="1"/>
  <c r="O488" i="1"/>
  <c r="K488" i="1"/>
  <c r="L488" i="1" s="1"/>
  <c r="G488" i="1"/>
  <c r="Q487" i="1"/>
  <c r="P487" i="1"/>
  <c r="O487" i="1"/>
  <c r="K487" i="1"/>
  <c r="L487" i="1" s="1"/>
  <c r="G487" i="1"/>
  <c r="Q486" i="1"/>
  <c r="P486" i="1"/>
  <c r="O486" i="1"/>
  <c r="K486" i="1"/>
  <c r="L486" i="1" s="1"/>
  <c r="G486" i="1"/>
  <c r="Q485" i="1"/>
  <c r="P485" i="1"/>
  <c r="O485" i="1"/>
  <c r="K485" i="1"/>
  <c r="L485" i="1" s="1"/>
  <c r="G485" i="1"/>
  <c r="Q484" i="1"/>
  <c r="P484" i="1"/>
  <c r="O484" i="1"/>
  <c r="K484" i="1"/>
  <c r="L484" i="1" s="1"/>
  <c r="G484" i="1"/>
  <c r="Q483" i="1"/>
  <c r="P483" i="1"/>
  <c r="O483" i="1"/>
  <c r="K483" i="1"/>
  <c r="L483" i="1" s="1"/>
  <c r="G483" i="1"/>
  <c r="Q482" i="1"/>
  <c r="P482" i="1"/>
  <c r="O482" i="1"/>
  <c r="K482" i="1"/>
  <c r="L482" i="1" s="1"/>
  <c r="G482" i="1"/>
  <c r="Q481" i="1"/>
  <c r="P481" i="1"/>
  <c r="O481" i="1"/>
  <c r="K481" i="1"/>
  <c r="L481" i="1" s="1"/>
  <c r="G481" i="1"/>
  <c r="Q480" i="1"/>
  <c r="P480" i="1"/>
  <c r="O480" i="1"/>
  <c r="K480" i="1"/>
  <c r="L480" i="1" s="1"/>
  <c r="G480" i="1"/>
  <c r="Q479" i="1"/>
  <c r="P479" i="1"/>
  <c r="O479" i="1"/>
  <c r="K479" i="1"/>
  <c r="L479" i="1" s="1"/>
  <c r="G479" i="1"/>
  <c r="Q478" i="1"/>
  <c r="P478" i="1"/>
  <c r="O478" i="1"/>
  <c r="K478" i="1"/>
  <c r="L478" i="1" s="1"/>
  <c r="G478" i="1"/>
  <c r="Q477" i="1"/>
  <c r="P477" i="1"/>
  <c r="O477" i="1"/>
  <c r="K477" i="1"/>
  <c r="L477" i="1" s="1"/>
  <c r="G477" i="1"/>
  <c r="Q476" i="1"/>
  <c r="P476" i="1"/>
  <c r="O476" i="1"/>
  <c r="K476" i="1"/>
  <c r="L476" i="1" s="1"/>
  <c r="G476" i="1"/>
  <c r="Q475" i="1"/>
  <c r="P475" i="1"/>
  <c r="O475" i="1"/>
  <c r="K475" i="1"/>
  <c r="L475" i="1" s="1"/>
  <c r="G475" i="1"/>
  <c r="Q474" i="1"/>
  <c r="P474" i="1"/>
  <c r="O474" i="1"/>
  <c r="K474" i="1"/>
  <c r="L474" i="1" s="1"/>
  <c r="G474" i="1"/>
  <c r="Q473" i="1"/>
  <c r="P473" i="1"/>
  <c r="O473" i="1"/>
  <c r="K473" i="1"/>
  <c r="L473" i="1" s="1"/>
  <c r="G473" i="1"/>
  <c r="Q472" i="1"/>
  <c r="P472" i="1"/>
  <c r="O472" i="1"/>
  <c r="K472" i="1"/>
  <c r="L472" i="1" s="1"/>
  <c r="G472" i="1"/>
  <c r="Q471" i="1"/>
  <c r="P471" i="1"/>
  <c r="O471" i="1"/>
  <c r="K471" i="1"/>
  <c r="L471" i="1" s="1"/>
  <c r="G471" i="1"/>
  <c r="Q470" i="1"/>
  <c r="P470" i="1"/>
  <c r="O470" i="1"/>
  <c r="K470" i="1"/>
  <c r="L470" i="1" s="1"/>
  <c r="G470" i="1"/>
  <c r="Q469" i="1"/>
  <c r="P469" i="1"/>
  <c r="O469" i="1"/>
  <c r="K469" i="1"/>
  <c r="L469" i="1" s="1"/>
  <c r="G469" i="1"/>
  <c r="Q468" i="1"/>
  <c r="P468" i="1"/>
  <c r="O468" i="1"/>
  <c r="K468" i="1"/>
  <c r="L468" i="1" s="1"/>
  <c r="G468" i="1"/>
  <c r="Q467" i="1"/>
  <c r="P467" i="1"/>
  <c r="O467" i="1"/>
  <c r="K467" i="1"/>
  <c r="L467" i="1" s="1"/>
  <c r="G467" i="1"/>
  <c r="Q466" i="1"/>
  <c r="P466" i="1"/>
  <c r="O466" i="1"/>
  <c r="K466" i="1"/>
  <c r="L466" i="1" s="1"/>
  <c r="G466" i="1"/>
  <c r="Q465" i="1"/>
  <c r="P465" i="1"/>
  <c r="O465" i="1"/>
  <c r="K465" i="1"/>
  <c r="L465" i="1" s="1"/>
  <c r="G465" i="1"/>
  <c r="Q464" i="1"/>
  <c r="P464" i="1"/>
  <c r="O464" i="1"/>
  <c r="K464" i="1"/>
  <c r="L464" i="1" s="1"/>
  <c r="G464" i="1"/>
  <c r="Q463" i="1"/>
  <c r="P463" i="1"/>
  <c r="O463" i="1"/>
  <c r="K463" i="1"/>
  <c r="L463" i="1" s="1"/>
  <c r="G463" i="1"/>
  <c r="Q462" i="1"/>
  <c r="P462" i="1"/>
  <c r="O462" i="1"/>
  <c r="K462" i="1"/>
  <c r="L462" i="1" s="1"/>
  <c r="G462" i="1"/>
  <c r="Q461" i="1"/>
  <c r="P461" i="1"/>
  <c r="O461" i="1"/>
  <c r="K461" i="1"/>
  <c r="L461" i="1" s="1"/>
  <c r="G461" i="1"/>
  <c r="Q460" i="1"/>
  <c r="P460" i="1"/>
  <c r="O460" i="1"/>
  <c r="K460" i="1"/>
  <c r="L460" i="1" s="1"/>
  <c r="G460" i="1"/>
  <c r="Q459" i="1"/>
  <c r="P459" i="1"/>
  <c r="O459" i="1"/>
  <c r="K459" i="1"/>
  <c r="L459" i="1" s="1"/>
  <c r="G459" i="1"/>
  <c r="Q458" i="1"/>
  <c r="P458" i="1"/>
  <c r="O458" i="1"/>
  <c r="K458" i="1"/>
  <c r="L458" i="1" s="1"/>
  <c r="G458" i="1"/>
  <c r="Q457" i="1"/>
  <c r="P457" i="1"/>
  <c r="O457" i="1"/>
  <c r="K457" i="1"/>
  <c r="L457" i="1" s="1"/>
  <c r="G457" i="1"/>
  <c r="Q456" i="1"/>
  <c r="P456" i="1"/>
  <c r="O456" i="1"/>
  <c r="K456" i="1"/>
  <c r="L456" i="1" s="1"/>
  <c r="G456" i="1"/>
  <c r="Q455" i="1"/>
  <c r="P455" i="1"/>
  <c r="O455" i="1"/>
  <c r="K455" i="1"/>
  <c r="L455" i="1" s="1"/>
  <c r="G455" i="1"/>
  <c r="Q454" i="1"/>
  <c r="P454" i="1"/>
  <c r="O454" i="1"/>
  <c r="K454" i="1"/>
  <c r="L454" i="1" s="1"/>
  <c r="G454" i="1"/>
  <c r="Q453" i="1"/>
  <c r="P453" i="1"/>
  <c r="O453" i="1"/>
  <c r="K453" i="1"/>
  <c r="L453" i="1" s="1"/>
  <c r="G453" i="1"/>
  <c r="Q452" i="1"/>
  <c r="P452" i="1"/>
  <c r="O452" i="1"/>
  <c r="K452" i="1"/>
  <c r="L452" i="1" s="1"/>
  <c r="G452" i="1"/>
  <c r="Q451" i="1"/>
  <c r="P451" i="1"/>
  <c r="O451" i="1"/>
  <c r="K451" i="1"/>
  <c r="L451" i="1" s="1"/>
  <c r="G451" i="1"/>
  <c r="Q450" i="1"/>
  <c r="P450" i="1"/>
  <c r="O450" i="1"/>
  <c r="K450" i="1"/>
  <c r="L450" i="1" s="1"/>
  <c r="G450" i="1"/>
  <c r="Q449" i="1"/>
  <c r="P449" i="1"/>
  <c r="O449" i="1"/>
  <c r="K449" i="1"/>
  <c r="L449" i="1" s="1"/>
  <c r="G449" i="1"/>
  <c r="Q448" i="1"/>
  <c r="P448" i="1"/>
  <c r="O448" i="1"/>
  <c r="K448" i="1"/>
  <c r="L448" i="1" s="1"/>
  <c r="G448" i="1"/>
  <c r="Q447" i="1"/>
  <c r="P447" i="1"/>
  <c r="O447" i="1"/>
  <c r="K447" i="1"/>
  <c r="L447" i="1" s="1"/>
  <c r="G447" i="1"/>
  <c r="Q446" i="1"/>
  <c r="P446" i="1"/>
  <c r="O446" i="1"/>
  <c r="K446" i="1"/>
  <c r="L446" i="1" s="1"/>
  <c r="G446" i="1"/>
  <c r="Q445" i="1"/>
  <c r="P445" i="1"/>
  <c r="O445" i="1"/>
  <c r="K445" i="1"/>
  <c r="L445" i="1" s="1"/>
  <c r="G445" i="1"/>
  <c r="Q444" i="1"/>
  <c r="P444" i="1"/>
  <c r="O444" i="1"/>
  <c r="K444" i="1"/>
  <c r="L444" i="1" s="1"/>
  <c r="G444" i="1"/>
  <c r="Q443" i="1"/>
  <c r="P443" i="1"/>
  <c r="O443" i="1"/>
  <c r="L443" i="1"/>
  <c r="K443" i="1"/>
  <c r="G443" i="1"/>
  <c r="Q442" i="1"/>
  <c r="P442" i="1"/>
  <c r="O442" i="1"/>
  <c r="K442" i="1"/>
  <c r="L442" i="1" s="1"/>
  <c r="G442" i="1"/>
  <c r="Q441" i="1"/>
  <c r="P441" i="1"/>
  <c r="O441" i="1"/>
  <c r="K441" i="1"/>
  <c r="L441" i="1" s="1"/>
  <c r="G441" i="1"/>
  <c r="Q440" i="1"/>
  <c r="P440" i="1"/>
  <c r="O440" i="1"/>
  <c r="K440" i="1"/>
  <c r="L440" i="1" s="1"/>
  <c r="G440" i="1"/>
  <c r="Q439" i="1"/>
  <c r="P439" i="1"/>
  <c r="O439" i="1"/>
  <c r="K439" i="1"/>
  <c r="L439" i="1" s="1"/>
  <c r="G439" i="1"/>
  <c r="Q438" i="1"/>
  <c r="P438" i="1"/>
  <c r="O438" i="1"/>
  <c r="K438" i="1"/>
  <c r="L438" i="1" s="1"/>
  <c r="G438" i="1"/>
  <c r="Q437" i="1"/>
  <c r="P437" i="1"/>
  <c r="O437" i="1"/>
  <c r="K437" i="1"/>
  <c r="L437" i="1" s="1"/>
  <c r="G437" i="1"/>
  <c r="Q436" i="1"/>
  <c r="P436" i="1"/>
  <c r="O436" i="1"/>
  <c r="K436" i="1"/>
  <c r="L436" i="1" s="1"/>
  <c r="G436" i="1"/>
  <c r="Q435" i="1"/>
  <c r="P435" i="1"/>
  <c r="O435" i="1"/>
  <c r="K435" i="1"/>
  <c r="L435" i="1" s="1"/>
  <c r="G435" i="1"/>
  <c r="Q434" i="1"/>
  <c r="P434" i="1"/>
  <c r="O434" i="1"/>
  <c r="K434" i="1"/>
  <c r="L434" i="1" s="1"/>
  <c r="G434" i="1"/>
  <c r="Q433" i="1"/>
  <c r="P433" i="1"/>
  <c r="O433" i="1"/>
  <c r="K433" i="1"/>
  <c r="L433" i="1" s="1"/>
  <c r="G433" i="1"/>
  <c r="Q432" i="1"/>
  <c r="P432" i="1"/>
  <c r="O432" i="1"/>
  <c r="K432" i="1"/>
  <c r="L432" i="1" s="1"/>
  <c r="G432" i="1"/>
  <c r="Q431" i="1"/>
  <c r="P431" i="1"/>
  <c r="O431" i="1"/>
  <c r="K431" i="1"/>
  <c r="L431" i="1" s="1"/>
  <c r="G431" i="1"/>
  <c r="Q430" i="1"/>
  <c r="P430" i="1"/>
  <c r="O430" i="1"/>
  <c r="K430" i="1"/>
  <c r="L430" i="1" s="1"/>
  <c r="G430" i="1"/>
  <c r="Q429" i="1"/>
  <c r="P429" i="1"/>
  <c r="O429" i="1"/>
  <c r="K429" i="1"/>
  <c r="L429" i="1" s="1"/>
  <c r="G429" i="1"/>
  <c r="Q428" i="1"/>
  <c r="P428" i="1"/>
  <c r="O428" i="1"/>
  <c r="K428" i="1"/>
  <c r="L428" i="1" s="1"/>
  <c r="G428" i="1"/>
  <c r="Q427" i="1"/>
  <c r="P427" i="1"/>
  <c r="O427" i="1"/>
  <c r="K427" i="1"/>
  <c r="L427" i="1" s="1"/>
  <c r="G427" i="1"/>
  <c r="Q426" i="1"/>
  <c r="P426" i="1"/>
  <c r="O426" i="1"/>
  <c r="K426" i="1"/>
  <c r="L426" i="1" s="1"/>
  <c r="G426" i="1"/>
  <c r="Q425" i="1"/>
  <c r="P425" i="1"/>
  <c r="O425" i="1"/>
  <c r="K425" i="1"/>
  <c r="L425" i="1" s="1"/>
  <c r="G425" i="1"/>
  <c r="Q424" i="1"/>
  <c r="P424" i="1"/>
  <c r="O424" i="1"/>
  <c r="K424" i="1"/>
  <c r="L424" i="1" s="1"/>
  <c r="G424" i="1"/>
  <c r="Q423" i="1"/>
  <c r="P423" i="1"/>
  <c r="O423" i="1"/>
  <c r="K423" i="1"/>
  <c r="L423" i="1" s="1"/>
  <c r="G423" i="1"/>
  <c r="Q422" i="1"/>
  <c r="P422" i="1"/>
  <c r="O422" i="1"/>
  <c r="K422" i="1"/>
  <c r="L422" i="1" s="1"/>
  <c r="G422" i="1"/>
  <c r="Q421" i="1"/>
  <c r="P421" i="1"/>
  <c r="O421" i="1"/>
  <c r="K421" i="1"/>
  <c r="L421" i="1" s="1"/>
  <c r="G421" i="1"/>
  <c r="Q420" i="1"/>
  <c r="P420" i="1"/>
  <c r="O420" i="1"/>
  <c r="K420" i="1"/>
  <c r="L420" i="1" s="1"/>
  <c r="G420" i="1"/>
  <c r="Q419" i="1"/>
  <c r="P419" i="1"/>
  <c r="O419" i="1"/>
  <c r="K419" i="1"/>
  <c r="L419" i="1" s="1"/>
  <c r="G419" i="1"/>
  <c r="Q418" i="1"/>
  <c r="P418" i="1"/>
  <c r="O418" i="1"/>
  <c r="K418" i="1"/>
  <c r="L418" i="1" s="1"/>
  <c r="G418" i="1"/>
  <c r="Q417" i="1"/>
  <c r="P417" i="1"/>
  <c r="O417" i="1"/>
  <c r="L417" i="1"/>
  <c r="K417" i="1"/>
  <c r="G417" i="1"/>
  <c r="Q416" i="1"/>
  <c r="P416" i="1"/>
  <c r="O416" i="1"/>
  <c r="K416" i="1"/>
  <c r="L416" i="1" s="1"/>
  <c r="G416" i="1"/>
  <c r="Q415" i="1"/>
  <c r="P415" i="1"/>
  <c r="O415" i="1"/>
  <c r="K415" i="1"/>
  <c r="L415" i="1" s="1"/>
  <c r="G415" i="1"/>
  <c r="Q414" i="1"/>
  <c r="P414" i="1"/>
  <c r="O414" i="1"/>
  <c r="K414" i="1"/>
  <c r="L414" i="1" s="1"/>
  <c r="G414" i="1"/>
  <c r="Q413" i="1"/>
  <c r="P413" i="1"/>
  <c r="O413" i="1"/>
  <c r="K413" i="1"/>
  <c r="L413" i="1" s="1"/>
  <c r="G413" i="1"/>
  <c r="Q412" i="1"/>
  <c r="P412" i="1"/>
  <c r="O412" i="1"/>
  <c r="K412" i="1"/>
  <c r="L412" i="1" s="1"/>
  <c r="G412" i="1"/>
  <c r="Q411" i="1"/>
  <c r="P411" i="1"/>
  <c r="O411" i="1"/>
  <c r="K411" i="1"/>
  <c r="L411" i="1" s="1"/>
  <c r="G411" i="1"/>
  <c r="Q410" i="1"/>
  <c r="P410" i="1"/>
  <c r="O410" i="1"/>
  <c r="K410" i="1"/>
  <c r="L410" i="1" s="1"/>
  <c r="G410" i="1"/>
  <c r="Q409" i="1"/>
  <c r="P409" i="1"/>
  <c r="O409" i="1"/>
  <c r="K409" i="1"/>
  <c r="L409" i="1" s="1"/>
  <c r="G409" i="1"/>
  <c r="Q408" i="1"/>
  <c r="P408" i="1"/>
  <c r="O408" i="1"/>
  <c r="K408" i="1"/>
  <c r="L408" i="1" s="1"/>
  <c r="G408" i="1"/>
  <c r="Q407" i="1"/>
  <c r="P407" i="1"/>
  <c r="O407" i="1"/>
  <c r="K407" i="1"/>
  <c r="L407" i="1" s="1"/>
  <c r="G407" i="1"/>
  <c r="Q406" i="1"/>
  <c r="P406" i="1"/>
  <c r="O406" i="1"/>
  <c r="K406" i="1"/>
  <c r="L406" i="1" s="1"/>
  <c r="G406" i="1"/>
  <c r="Q405" i="1"/>
  <c r="P405" i="1"/>
  <c r="O405" i="1"/>
  <c r="K405" i="1"/>
  <c r="L405" i="1" s="1"/>
  <c r="G405" i="1"/>
  <c r="Q404" i="1"/>
  <c r="P404" i="1"/>
  <c r="O404" i="1"/>
  <c r="K404" i="1"/>
  <c r="L404" i="1" s="1"/>
  <c r="G404" i="1"/>
  <c r="Q403" i="1"/>
  <c r="P403" i="1"/>
  <c r="O403" i="1"/>
  <c r="K403" i="1"/>
  <c r="L403" i="1" s="1"/>
  <c r="G403" i="1"/>
  <c r="Q402" i="1"/>
  <c r="P402" i="1"/>
  <c r="O402" i="1"/>
  <c r="K402" i="1"/>
  <c r="L402" i="1" s="1"/>
  <c r="G402" i="1"/>
  <c r="Q401" i="1"/>
  <c r="P401" i="1"/>
  <c r="O401" i="1"/>
  <c r="K401" i="1"/>
  <c r="L401" i="1" s="1"/>
  <c r="G401" i="1"/>
  <c r="Q400" i="1"/>
  <c r="P400" i="1"/>
  <c r="O400" i="1"/>
  <c r="K400" i="1"/>
  <c r="L400" i="1" s="1"/>
  <c r="G400" i="1"/>
  <c r="Q399" i="1"/>
  <c r="P399" i="1"/>
  <c r="O399" i="1"/>
  <c r="K399" i="1"/>
  <c r="L399" i="1" s="1"/>
  <c r="G399" i="1"/>
  <c r="Q398" i="1"/>
  <c r="P398" i="1"/>
  <c r="O398" i="1"/>
  <c r="K398" i="1"/>
  <c r="L398" i="1" s="1"/>
  <c r="G398" i="1"/>
  <c r="Q397" i="1"/>
  <c r="P397" i="1"/>
  <c r="O397" i="1"/>
  <c r="K397" i="1"/>
  <c r="L397" i="1" s="1"/>
  <c r="G397" i="1"/>
  <c r="Q396" i="1"/>
  <c r="P396" i="1"/>
  <c r="O396" i="1"/>
  <c r="K396" i="1"/>
  <c r="L396" i="1" s="1"/>
  <c r="G396" i="1"/>
  <c r="Q395" i="1"/>
  <c r="P395" i="1"/>
  <c r="O395" i="1"/>
  <c r="K395" i="1"/>
  <c r="L395" i="1" s="1"/>
  <c r="G395" i="1"/>
  <c r="Q394" i="1"/>
  <c r="P394" i="1"/>
  <c r="O394" i="1"/>
  <c r="K394" i="1"/>
  <c r="L394" i="1" s="1"/>
  <c r="G394" i="1"/>
  <c r="Q393" i="1"/>
  <c r="P393" i="1"/>
  <c r="O393" i="1"/>
  <c r="K393" i="1"/>
  <c r="L393" i="1" s="1"/>
  <c r="G393" i="1"/>
  <c r="Q392" i="1"/>
  <c r="P392" i="1"/>
  <c r="O392" i="1"/>
  <c r="K392" i="1"/>
  <c r="L392" i="1" s="1"/>
  <c r="G392" i="1"/>
  <c r="Q391" i="1"/>
  <c r="P391" i="1"/>
  <c r="O391" i="1"/>
  <c r="K391" i="1"/>
  <c r="L391" i="1" s="1"/>
  <c r="G391" i="1"/>
  <c r="Q390" i="1"/>
  <c r="P390" i="1"/>
  <c r="O390" i="1"/>
  <c r="K390" i="1"/>
  <c r="L390" i="1" s="1"/>
  <c r="G390" i="1"/>
  <c r="Q389" i="1"/>
  <c r="P389" i="1"/>
  <c r="O389" i="1"/>
  <c r="K389" i="1"/>
  <c r="L389" i="1" s="1"/>
  <c r="G389" i="1"/>
  <c r="Q388" i="1"/>
  <c r="P388" i="1"/>
  <c r="O388" i="1"/>
  <c r="K388" i="1"/>
  <c r="L388" i="1" s="1"/>
  <c r="G388" i="1"/>
  <c r="Q387" i="1"/>
  <c r="P387" i="1"/>
  <c r="O387" i="1"/>
  <c r="K387" i="1"/>
  <c r="L387" i="1" s="1"/>
  <c r="G387" i="1"/>
  <c r="Q386" i="1"/>
  <c r="P386" i="1"/>
  <c r="O386" i="1"/>
  <c r="K386" i="1"/>
  <c r="L386" i="1" s="1"/>
  <c r="G386" i="1"/>
  <c r="Q385" i="1"/>
  <c r="P385" i="1"/>
  <c r="O385" i="1"/>
  <c r="K385" i="1"/>
  <c r="L385" i="1" s="1"/>
  <c r="G385" i="1"/>
  <c r="Q384" i="1"/>
  <c r="P384" i="1"/>
  <c r="O384" i="1"/>
  <c r="K384" i="1"/>
  <c r="L384" i="1" s="1"/>
  <c r="G384" i="1"/>
  <c r="Q383" i="1"/>
  <c r="P383" i="1"/>
  <c r="O383" i="1"/>
  <c r="L383" i="1"/>
  <c r="K383" i="1"/>
  <c r="G383" i="1"/>
  <c r="Q382" i="1"/>
  <c r="P382" i="1"/>
  <c r="O382" i="1"/>
  <c r="K382" i="1"/>
  <c r="L382" i="1" s="1"/>
  <c r="G382" i="1"/>
  <c r="Q381" i="1"/>
  <c r="P381" i="1"/>
  <c r="O381" i="1"/>
  <c r="K381" i="1"/>
  <c r="L381" i="1" s="1"/>
  <c r="G381" i="1"/>
  <c r="Q380" i="1"/>
  <c r="P380" i="1"/>
  <c r="O380" i="1"/>
  <c r="K380" i="1"/>
  <c r="L380" i="1" s="1"/>
  <c r="G380" i="1"/>
  <c r="Q379" i="1"/>
  <c r="P379" i="1"/>
  <c r="O379" i="1"/>
  <c r="K379" i="1"/>
  <c r="L379" i="1" s="1"/>
  <c r="G379" i="1"/>
  <c r="Q378" i="1"/>
  <c r="P378" i="1"/>
  <c r="O378" i="1"/>
  <c r="K378" i="1"/>
  <c r="L378" i="1" s="1"/>
  <c r="G378" i="1"/>
  <c r="Q377" i="1"/>
  <c r="P377" i="1"/>
  <c r="O377" i="1"/>
  <c r="L377" i="1"/>
  <c r="K377" i="1"/>
  <c r="G377" i="1"/>
  <c r="Q376" i="1"/>
  <c r="P376" i="1"/>
  <c r="O376" i="1"/>
  <c r="K376" i="1"/>
  <c r="L376" i="1" s="1"/>
  <c r="G376" i="1"/>
  <c r="Q375" i="1"/>
  <c r="P375" i="1"/>
  <c r="O375" i="1"/>
  <c r="K375" i="1"/>
  <c r="L375" i="1" s="1"/>
  <c r="G375" i="1"/>
  <c r="Q374" i="1"/>
  <c r="P374" i="1"/>
  <c r="O374" i="1"/>
  <c r="K374" i="1"/>
  <c r="L374" i="1" s="1"/>
  <c r="G374" i="1"/>
  <c r="Q373" i="1"/>
  <c r="P373" i="1"/>
  <c r="O373" i="1"/>
  <c r="K373" i="1"/>
  <c r="L373" i="1" s="1"/>
  <c r="G373" i="1"/>
  <c r="Q372" i="1"/>
  <c r="P372" i="1"/>
  <c r="O372" i="1"/>
  <c r="K372" i="1"/>
  <c r="L372" i="1" s="1"/>
  <c r="G372" i="1"/>
  <c r="Q371" i="1"/>
  <c r="P371" i="1"/>
  <c r="O371" i="1"/>
  <c r="K371" i="1"/>
  <c r="L371" i="1" s="1"/>
  <c r="G371" i="1"/>
  <c r="Q370" i="1"/>
  <c r="P370" i="1"/>
  <c r="O370" i="1"/>
  <c r="K370" i="1"/>
  <c r="L370" i="1" s="1"/>
  <c r="G370" i="1"/>
  <c r="Q369" i="1"/>
  <c r="P369" i="1"/>
  <c r="O369" i="1"/>
  <c r="K369" i="1"/>
  <c r="L369" i="1" s="1"/>
  <c r="G369" i="1"/>
  <c r="Q368" i="1"/>
  <c r="P368" i="1"/>
  <c r="O368" i="1"/>
  <c r="K368" i="1"/>
  <c r="L368" i="1" s="1"/>
  <c r="G368" i="1"/>
  <c r="Q367" i="1"/>
  <c r="P367" i="1"/>
  <c r="O367" i="1"/>
  <c r="K367" i="1"/>
  <c r="L367" i="1" s="1"/>
  <c r="G367" i="1"/>
  <c r="Q366" i="1"/>
  <c r="P366" i="1"/>
  <c r="O366" i="1"/>
  <c r="L366" i="1"/>
  <c r="K366" i="1"/>
  <c r="G366" i="1"/>
  <c r="Q365" i="1"/>
  <c r="P365" i="1"/>
  <c r="O365" i="1"/>
  <c r="K365" i="1"/>
  <c r="L365" i="1" s="1"/>
  <c r="G365" i="1"/>
  <c r="Q364" i="1"/>
  <c r="P364" i="1"/>
  <c r="O364" i="1"/>
  <c r="K364" i="1"/>
  <c r="L364" i="1" s="1"/>
  <c r="G364" i="1"/>
  <c r="Q363" i="1"/>
  <c r="P363" i="1"/>
  <c r="O363" i="1"/>
  <c r="L363" i="1"/>
  <c r="K363" i="1"/>
  <c r="G363" i="1"/>
  <c r="Q362" i="1"/>
  <c r="P362" i="1"/>
  <c r="O362" i="1"/>
  <c r="K362" i="1"/>
  <c r="L362" i="1" s="1"/>
  <c r="G362" i="1"/>
  <c r="Q361" i="1"/>
  <c r="P361" i="1"/>
  <c r="O361" i="1"/>
  <c r="K361" i="1"/>
  <c r="L361" i="1" s="1"/>
  <c r="G361" i="1"/>
  <c r="Q360" i="1"/>
  <c r="P360" i="1"/>
  <c r="O360" i="1"/>
  <c r="K360" i="1"/>
  <c r="L360" i="1" s="1"/>
  <c r="G360" i="1"/>
  <c r="Q359" i="1"/>
  <c r="P359" i="1"/>
  <c r="O359" i="1"/>
  <c r="K359" i="1"/>
  <c r="L359" i="1" s="1"/>
  <c r="G359" i="1"/>
  <c r="Q358" i="1"/>
  <c r="P358" i="1"/>
  <c r="O358" i="1"/>
  <c r="K358" i="1"/>
  <c r="L358" i="1" s="1"/>
  <c r="G358" i="1"/>
  <c r="Q357" i="1"/>
  <c r="P357" i="1"/>
  <c r="O357" i="1"/>
  <c r="K357" i="1"/>
  <c r="L357" i="1" s="1"/>
  <c r="G357" i="1"/>
  <c r="Q356" i="1"/>
  <c r="P356" i="1"/>
  <c r="O356" i="1"/>
  <c r="K356" i="1"/>
  <c r="L356" i="1" s="1"/>
  <c r="G356" i="1"/>
  <c r="Q355" i="1"/>
  <c r="P355" i="1"/>
  <c r="O355" i="1"/>
  <c r="K355" i="1"/>
  <c r="L355" i="1" s="1"/>
  <c r="G355" i="1"/>
  <c r="Q354" i="1"/>
  <c r="P354" i="1"/>
  <c r="O354" i="1"/>
  <c r="K354" i="1"/>
  <c r="L354" i="1" s="1"/>
  <c r="G354" i="1"/>
  <c r="Q353" i="1"/>
  <c r="P353" i="1"/>
  <c r="O353" i="1"/>
  <c r="K353" i="1"/>
  <c r="L353" i="1" s="1"/>
  <c r="G353" i="1"/>
  <c r="Q352" i="1"/>
  <c r="P352" i="1"/>
  <c r="O352" i="1"/>
  <c r="K352" i="1"/>
  <c r="L352" i="1" s="1"/>
  <c r="G352" i="1"/>
  <c r="Q351" i="1"/>
  <c r="P351" i="1"/>
  <c r="O351" i="1"/>
  <c r="K351" i="1"/>
  <c r="L351" i="1" s="1"/>
  <c r="G351" i="1"/>
  <c r="Q350" i="1"/>
  <c r="P350" i="1"/>
  <c r="O350" i="1"/>
  <c r="K350" i="1"/>
  <c r="L350" i="1" s="1"/>
  <c r="G350" i="1"/>
  <c r="Q349" i="1"/>
  <c r="P349" i="1"/>
  <c r="O349" i="1"/>
  <c r="K349" i="1"/>
  <c r="L349" i="1" s="1"/>
  <c r="G349" i="1"/>
  <c r="Q348" i="1"/>
  <c r="P348" i="1"/>
  <c r="O348" i="1"/>
  <c r="K348" i="1"/>
  <c r="L348" i="1" s="1"/>
  <c r="G348" i="1"/>
  <c r="Q347" i="1"/>
  <c r="P347" i="1"/>
  <c r="O347" i="1"/>
  <c r="K347" i="1"/>
  <c r="L347" i="1" s="1"/>
  <c r="G347" i="1"/>
  <c r="Q346" i="1"/>
  <c r="P346" i="1"/>
  <c r="O346" i="1"/>
  <c r="K346" i="1"/>
  <c r="L346" i="1" s="1"/>
  <c r="G346" i="1"/>
  <c r="Q345" i="1"/>
  <c r="P345" i="1"/>
  <c r="O345" i="1"/>
  <c r="K345" i="1"/>
  <c r="L345" i="1" s="1"/>
  <c r="G345" i="1"/>
  <c r="Q344" i="1"/>
  <c r="P344" i="1"/>
  <c r="O344" i="1"/>
  <c r="K344" i="1"/>
  <c r="L344" i="1" s="1"/>
  <c r="G344" i="1"/>
  <c r="Q343" i="1"/>
  <c r="P343" i="1"/>
  <c r="O343" i="1"/>
  <c r="K343" i="1"/>
  <c r="L343" i="1" s="1"/>
  <c r="G343" i="1"/>
  <c r="Q342" i="1"/>
  <c r="P342" i="1"/>
  <c r="O342" i="1"/>
  <c r="K342" i="1"/>
  <c r="L342" i="1" s="1"/>
  <c r="G342" i="1"/>
  <c r="Q341" i="1"/>
  <c r="P341" i="1"/>
  <c r="O341" i="1"/>
  <c r="K341" i="1"/>
  <c r="L341" i="1" s="1"/>
  <c r="G341" i="1"/>
  <c r="Q340" i="1"/>
  <c r="P340" i="1"/>
  <c r="O340" i="1"/>
  <c r="K340" i="1"/>
  <c r="L340" i="1" s="1"/>
  <c r="G340" i="1"/>
  <c r="Q339" i="1"/>
  <c r="P339" i="1"/>
  <c r="O339" i="1"/>
  <c r="K339" i="1"/>
  <c r="L339" i="1" s="1"/>
  <c r="G339" i="1"/>
  <c r="Q338" i="1"/>
  <c r="P338" i="1"/>
  <c r="O338" i="1"/>
  <c r="K338" i="1"/>
  <c r="L338" i="1" s="1"/>
  <c r="G338" i="1"/>
  <c r="Q337" i="1"/>
  <c r="P337" i="1"/>
  <c r="O337" i="1"/>
  <c r="K337" i="1"/>
  <c r="L337" i="1" s="1"/>
  <c r="G337" i="1"/>
  <c r="Q336" i="1"/>
  <c r="P336" i="1"/>
  <c r="O336" i="1"/>
  <c r="K336" i="1"/>
  <c r="L336" i="1" s="1"/>
  <c r="G336" i="1"/>
  <c r="Q335" i="1"/>
  <c r="P335" i="1"/>
  <c r="O335" i="1"/>
  <c r="K335" i="1"/>
  <c r="L335" i="1" s="1"/>
  <c r="G335" i="1"/>
  <c r="Q334" i="1"/>
  <c r="P334" i="1"/>
  <c r="O334" i="1"/>
  <c r="K334" i="1"/>
  <c r="L334" i="1" s="1"/>
  <c r="G334" i="1"/>
  <c r="Q333" i="1"/>
  <c r="P333" i="1"/>
  <c r="O333" i="1"/>
  <c r="K333" i="1"/>
  <c r="L333" i="1" s="1"/>
  <c r="G333" i="1"/>
  <c r="Q332" i="1"/>
  <c r="P332" i="1"/>
  <c r="O332" i="1"/>
  <c r="K332" i="1"/>
  <c r="L332" i="1" s="1"/>
  <c r="G332" i="1"/>
  <c r="Q331" i="1"/>
  <c r="P331" i="1"/>
  <c r="O331" i="1"/>
  <c r="K331" i="1"/>
  <c r="L331" i="1" s="1"/>
  <c r="G331" i="1"/>
  <c r="Q330" i="1"/>
  <c r="P330" i="1"/>
  <c r="O330" i="1"/>
  <c r="K330" i="1"/>
  <c r="L330" i="1" s="1"/>
  <c r="G330" i="1"/>
  <c r="Q329" i="1"/>
  <c r="P329" i="1"/>
  <c r="O329" i="1"/>
  <c r="K329" i="1"/>
  <c r="L329" i="1" s="1"/>
  <c r="G329" i="1"/>
  <c r="Q328" i="1"/>
  <c r="P328" i="1"/>
  <c r="O328" i="1"/>
  <c r="K328" i="1"/>
  <c r="L328" i="1" s="1"/>
  <c r="G328" i="1"/>
  <c r="Q327" i="1"/>
  <c r="P327" i="1"/>
  <c r="O327" i="1"/>
  <c r="K327" i="1"/>
  <c r="L327" i="1" s="1"/>
  <c r="G327" i="1"/>
  <c r="Q326" i="1"/>
  <c r="P326" i="1"/>
  <c r="O326" i="1"/>
  <c r="K326" i="1"/>
  <c r="L326" i="1" s="1"/>
  <c r="G326" i="1"/>
  <c r="Q325" i="1"/>
  <c r="P325" i="1"/>
  <c r="O325" i="1"/>
  <c r="K325" i="1"/>
  <c r="L325" i="1" s="1"/>
  <c r="G325" i="1"/>
  <c r="Q324" i="1"/>
  <c r="P324" i="1"/>
  <c r="O324" i="1"/>
  <c r="K324" i="1"/>
  <c r="L324" i="1" s="1"/>
  <c r="G324" i="1"/>
  <c r="Q323" i="1"/>
  <c r="P323" i="1"/>
  <c r="O323" i="1"/>
  <c r="K323" i="1"/>
  <c r="L323" i="1" s="1"/>
  <c r="G323" i="1"/>
  <c r="Q322" i="1"/>
  <c r="P322" i="1"/>
  <c r="O322" i="1"/>
  <c r="K322" i="1"/>
  <c r="L322" i="1" s="1"/>
  <c r="G322" i="1"/>
  <c r="Q321" i="1"/>
  <c r="P321" i="1"/>
  <c r="O321" i="1"/>
  <c r="K321" i="1"/>
  <c r="L321" i="1" s="1"/>
  <c r="G321" i="1"/>
  <c r="Q320" i="1"/>
  <c r="P320" i="1"/>
  <c r="O320" i="1"/>
  <c r="K320" i="1"/>
  <c r="L320" i="1" s="1"/>
  <c r="G320" i="1"/>
  <c r="Q319" i="1"/>
  <c r="P319" i="1"/>
  <c r="O319" i="1"/>
  <c r="K319" i="1"/>
  <c r="L319" i="1" s="1"/>
  <c r="G319" i="1"/>
  <c r="Q318" i="1"/>
  <c r="P318" i="1"/>
  <c r="O318" i="1"/>
  <c r="L318" i="1"/>
  <c r="K318" i="1"/>
  <c r="G318" i="1"/>
  <c r="Q317" i="1"/>
  <c r="P317" i="1"/>
  <c r="O317" i="1"/>
  <c r="K317" i="1"/>
  <c r="L317" i="1" s="1"/>
  <c r="G317" i="1"/>
  <c r="Q316" i="1"/>
  <c r="P316" i="1"/>
  <c r="O316" i="1"/>
  <c r="K316" i="1"/>
  <c r="L316" i="1" s="1"/>
  <c r="G316" i="1"/>
  <c r="Q315" i="1"/>
  <c r="P315" i="1"/>
  <c r="O315" i="1"/>
  <c r="L315" i="1"/>
  <c r="K315" i="1"/>
  <c r="G315" i="1"/>
  <c r="Q314" i="1"/>
  <c r="P314" i="1"/>
  <c r="O314" i="1"/>
  <c r="K314" i="1"/>
  <c r="L314" i="1" s="1"/>
  <c r="G314" i="1"/>
  <c r="Q313" i="1"/>
  <c r="P313" i="1"/>
  <c r="O313" i="1"/>
  <c r="K313" i="1"/>
  <c r="L313" i="1" s="1"/>
  <c r="G313" i="1"/>
  <c r="Q312" i="1"/>
  <c r="P312" i="1"/>
  <c r="O312" i="1"/>
  <c r="K312" i="1"/>
  <c r="L312" i="1" s="1"/>
  <c r="G312" i="1"/>
  <c r="Q311" i="1"/>
  <c r="P311" i="1"/>
  <c r="O311" i="1"/>
  <c r="K311" i="1"/>
  <c r="L311" i="1" s="1"/>
  <c r="G311" i="1"/>
  <c r="Q310" i="1"/>
  <c r="P310" i="1"/>
  <c r="O310" i="1"/>
  <c r="K310" i="1"/>
  <c r="L310" i="1" s="1"/>
  <c r="G310" i="1"/>
  <c r="Q309" i="1"/>
  <c r="P309" i="1"/>
  <c r="O309" i="1"/>
  <c r="K309" i="1"/>
  <c r="L309" i="1" s="1"/>
  <c r="G309" i="1"/>
  <c r="Q308" i="1"/>
  <c r="P308" i="1"/>
  <c r="O308" i="1"/>
  <c r="K308" i="1"/>
  <c r="L308" i="1" s="1"/>
  <c r="G308" i="1"/>
  <c r="Q307" i="1"/>
  <c r="P307" i="1"/>
  <c r="O307" i="1"/>
  <c r="K307" i="1"/>
  <c r="L307" i="1" s="1"/>
  <c r="G307" i="1"/>
  <c r="Q306" i="1"/>
  <c r="P306" i="1"/>
  <c r="O306" i="1"/>
  <c r="K306" i="1"/>
  <c r="L306" i="1" s="1"/>
  <c r="G306" i="1"/>
  <c r="Q305" i="1"/>
  <c r="P305" i="1"/>
  <c r="O305" i="1"/>
  <c r="K305" i="1"/>
  <c r="L305" i="1" s="1"/>
  <c r="G305" i="1"/>
  <c r="Q304" i="1"/>
  <c r="P304" i="1"/>
  <c r="O304" i="1"/>
  <c r="K304" i="1"/>
  <c r="L304" i="1" s="1"/>
  <c r="G304" i="1"/>
  <c r="Q303" i="1"/>
  <c r="P303" i="1"/>
  <c r="O303" i="1"/>
  <c r="K303" i="1"/>
  <c r="L303" i="1" s="1"/>
  <c r="G303" i="1"/>
  <c r="Q302" i="1"/>
  <c r="P302" i="1"/>
  <c r="O302" i="1"/>
  <c r="K302" i="1"/>
  <c r="L302" i="1" s="1"/>
  <c r="G302" i="1"/>
  <c r="Q301" i="1"/>
  <c r="P301" i="1"/>
  <c r="O301" i="1"/>
  <c r="K301" i="1"/>
  <c r="L301" i="1" s="1"/>
  <c r="G301" i="1"/>
  <c r="Q300" i="1"/>
  <c r="P300" i="1"/>
  <c r="O300" i="1"/>
  <c r="K300" i="1"/>
  <c r="L300" i="1" s="1"/>
  <c r="G300" i="1"/>
  <c r="Q299" i="1"/>
  <c r="P299" i="1"/>
  <c r="O299" i="1"/>
  <c r="K299" i="1"/>
  <c r="L299" i="1" s="1"/>
  <c r="G299" i="1"/>
  <c r="Q298" i="1"/>
  <c r="P298" i="1"/>
  <c r="O298" i="1"/>
  <c r="K298" i="1"/>
  <c r="L298" i="1" s="1"/>
  <c r="G298" i="1"/>
  <c r="Q297" i="1"/>
  <c r="P297" i="1"/>
  <c r="O297" i="1"/>
  <c r="K297" i="1"/>
  <c r="L297" i="1" s="1"/>
  <c r="G297" i="1"/>
  <c r="Q296" i="1"/>
  <c r="P296" i="1"/>
  <c r="O296" i="1"/>
  <c r="K296" i="1"/>
  <c r="L296" i="1" s="1"/>
  <c r="G296" i="1"/>
  <c r="Q295" i="1"/>
  <c r="P295" i="1"/>
  <c r="O295" i="1"/>
  <c r="K295" i="1"/>
  <c r="L295" i="1" s="1"/>
  <c r="G295" i="1"/>
  <c r="Q294" i="1"/>
  <c r="P294" i="1"/>
  <c r="O294" i="1"/>
  <c r="K294" i="1"/>
  <c r="L294" i="1" s="1"/>
  <c r="G294" i="1"/>
  <c r="Q293" i="1"/>
  <c r="P293" i="1"/>
  <c r="O293" i="1"/>
  <c r="K293" i="1"/>
  <c r="L293" i="1" s="1"/>
  <c r="G293" i="1"/>
  <c r="Q292" i="1"/>
  <c r="P292" i="1"/>
  <c r="O292" i="1"/>
  <c r="K292" i="1"/>
  <c r="L292" i="1" s="1"/>
  <c r="G292" i="1"/>
  <c r="Q291" i="1"/>
  <c r="P291" i="1"/>
  <c r="O291" i="1"/>
  <c r="K291" i="1"/>
  <c r="L291" i="1" s="1"/>
  <c r="G291" i="1"/>
  <c r="Q290" i="1"/>
  <c r="P290" i="1"/>
  <c r="O290" i="1"/>
  <c r="K290" i="1"/>
  <c r="L290" i="1" s="1"/>
  <c r="G290" i="1"/>
  <c r="Q289" i="1"/>
  <c r="P289" i="1"/>
  <c r="O289" i="1"/>
  <c r="K289" i="1"/>
  <c r="L289" i="1" s="1"/>
  <c r="G289" i="1"/>
  <c r="Q288" i="1"/>
  <c r="P288" i="1"/>
  <c r="O288" i="1"/>
  <c r="K288" i="1"/>
  <c r="L288" i="1" s="1"/>
  <c r="G288" i="1"/>
  <c r="Q287" i="1"/>
  <c r="P287" i="1"/>
  <c r="O287" i="1"/>
  <c r="K287" i="1"/>
  <c r="L287" i="1" s="1"/>
  <c r="G287" i="1"/>
  <c r="Q286" i="1"/>
  <c r="P286" i="1"/>
  <c r="O286" i="1"/>
  <c r="K286" i="1"/>
  <c r="L286" i="1" s="1"/>
  <c r="G286" i="1"/>
  <c r="Q285" i="1"/>
  <c r="P285" i="1"/>
  <c r="O285" i="1"/>
  <c r="L285" i="1"/>
  <c r="K285" i="1"/>
  <c r="G285" i="1"/>
  <c r="Q284" i="1"/>
  <c r="P284" i="1"/>
  <c r="O284" i="1"/>
  <c r="K284" i="1"/>
  <c r="L284" i="1" s="1"/>
  <c r="G284" i="1"/>
  <c r="Q283" i="1"/>
  <c r="P283" i="1"/>
  <c r="O283" i="1"/>
  <c r="K283" i="1"/>
  <c r="L283" i="1" s="1"/>
  <c r="G283" i="1"/>
  <c r="Q282" i="1"/>
  <c r="P282" i="1"/>
  <c r="O282" i="1"/>
  <c r="K282" i="1"/>
  <c r="L282" i="1" s="1"/>
  <c r="G282" i="1"/>
  <c r="Q281" i="1"/>
  <c r="P281" i="1"/>
  <c r="O281" i="1"/>
  <c r="K281" i="1"/>
  <c r="L281" i="1" s="1"/>
  <c r="G281" i="1"/>
  <c r="Q280" i="1"/>
  <c r="P280" i="1"/>
  <c r="O280" i="1"/>
  <c r="K280" i="1"/>
  <c r="L280" i="1" s="1"/>
  <c r="G280" i="1"/>
  <c r="Q279" i="1"/>
  <c r="P279" i="1"/>
  <c r="O279" i="1"/>
  <c r="K279" i="1"/>
  <c r="L279" i="1" s="1"/>
  <c r="G279" i="1"/>
  <c r="Q278" i="1"/>
  <c r="P278" i="1"/>
  <c r="O278" i="1"/>
  <c r="K278" i="1"/>
  <c r="L278" i="1" s="1"/>
  <c r="G278" i="1"/>
  <c r="Q277" i="1"/>
  <c r="P277" i="1"/>
  <c r="O277" i="1"/>
  <c r="K277" i="1"/>
  <c r="L277" i="1" s="1"/>
  <c r="G277" i="1"/>
  <c r="Q276" i="1"/>
  <c r="P276" i="1"/>
  <c r="O276" i="1"/>
  <c r="K276" i="1"/>
  <c r="L276" i="1" s="1"/>
  <c r="G276" i="1"/>
  <c r="Q275" i="1"/>
  <c r="P275" i="1"/>
  <c r="O275" i="1"/>
  <c r="K275" i="1"/>
  <c r="L275" i="1" s="1"/>
  <c r="G275" i="1"/>
  <c r="Q274" i="1"/>
  <c r="P274" i="1"/>
  <c r="O274" i="1"/>
  <c r="K274" i="1"/>
  <c r="L274" i="1" s="1"/>
  <c r="G274" i="1"/>
  <c r="Q273" i="1"/>
  <c r="P273" i="1"/>
  <c r="O273" i="1"/>
  <c r="K273" i="1"/>
  <c r="L273" i="1" s="1"/>
  <c r="G273" i="1"/>
  <c r="Q272" i="1"/>
  <c r="P272" i="1"/>
  <c r="O272" i="1"/>
  <c r="K272" i="1"/>
  <c r="L272" i="1" s="1"/>
  <c r="G272" i="1"/>
  <c r="Q271" i="1"/>
  <c r="P271" i="1"/>
  <c r="O271" i="1"/>
  <c r="K271" i="1"/>
  <c r="L271" i="1" s="1"/>
  <c r="G271" i="1"/>
  <c r="Q270" i="1"/>
  <c r="P270" i="1"/>
  <c r="O270" i="1"/>
  <c r="K270" i="1"/>
  <c r="L270" i="1" s="1"/>
  <c r="G270" i="1"/>
  <c r="Q269" i="1"/>
  <c r="P269" i="1"/>
  <c r="O269" i="1"/>
  <c r="K269" i="1"/>
  <c r="L269" i="1" s="1"/>
  <c r="G269" i="1"/>
  <c r="Q268" i="1"/>
  <c r="P268" i="1"/>
  <c r="O268" i="1"/>
  <c r="K268" i="1"/>
  <c r="L268" i="1" s="1"/>
  <c r="G268" i="1"/>
  <c r="Q267" i="1"/>
  <c r="P267" i="1"/>
  <c r="O267" i="1"/>
  <c r="K267" i="1"/>
  <c r="L267" i="1" s="1"/>
  <c r="G267" i="1"/>
  <c r="Q266" i="1"/>
  <c r="P266" i="1"/>
  <c r="O266" i="1"/>
  <c r="K266" i="1"/>
  <c r="L266" i="1" s="1"/>
  <c r="G266" i="1"/>
  <c r="Q265" i="1"/>
  <c r="P265" i="1"/>
  <c r="O265" i="1"/>
  <c r="K265" i="1"/>
  <c r="L265" i="1" s="1"/>
  <c r="G265" i="1"/>
  <c r="Q264" i="1"/>
  <c r="P264" i="1"/>
  <c r="O264" i="1"/>
  <c r="K264" i="1"/>
  <c r="L264" i="1" s="1"/>
  <c r="G264" i="1"/>
  <c r="Q263" i="1"/>
  <c r="P263" i="1"/>
  <c r="O263" i="1"/>
  <c r="L263" i="1"/>
  <c r="K263" i="1"/>
  <c r="G263" i="1"/>
  <c r="Q262" i="1"/>
  <c r="P262" i="1"/>
  <c r="O262" i="1"/>
  <c r="K262" i="1"/>
  <c r="L262" i="1" s="1"/>
  <c r="G262" i="1"/>
  <c r="Q261" i="1"/>
  <c r="P261" i="1"/>
  <c r="O261" i="1"/>
  <c r="K261" i="1"/>
  <c r="L261" i="1" s="1"/>
  <c r="G261" i="1"/>
  <c r="Q260" i="1"/>
  <c r="P260" i="1"/>
  <c r="O260" i="1"/>
  <c r="L260" i="1"/>
  <c r="K260" i="1"/>
  <c r="G260" i="1"/>
  <c r="Q259" i="1"/>
  <c r="P259" i="1"/>
  <c r="O259" i="1"/>
  <c r="K259" i="1"/>
  <c r="L259" i="1" s="1"/>
  <c r="G259" i="1"/>
  <c r="Q258" i="1"/>
  <c r="P258" i="1"/>
  <c r="O258" i="1"/>
  <c r="K258" i="1"/>
  <c r="L258" i="1" s="1"/>
  <c r="G258" i="1"/>
  <c r="Q257" i="1"/>
  <c r="P257" i="1"/>
  <c r="O257" i="1"/>
  <c r="K257" i="1"/>
  <c r="L257" i="1" s="1"/>
  <c r="G257" i="1"/>
  <c r="Q256" i="1"/>
  <c r="P256" i="1"/>
  <c r="O256" i="1"/>
  <c r="K256" i="1"/>
  <c r="L256" i="1" s="1"/>
  <c r="G256" i="1"/>
  <c r="Q255" i="1"/>
  <c r="P255" i="1"/>
  <c r="O255" i="1"/>
  <c r="K255" i="1"/>
  <c r="L255" i="1" s="1"/>
  <c r="G255" i="1"/>
  <c r="Q254" i="1"/>
  <c r="P254" i="1"/>
  <c r="O254" i="1"/>
  <c r="K254" i="1"/>
  <c r="L254" i="1" s="1"/>
  <c r="G254" i="1"/>
  <c r="Q253" i="1"/>
  <c r="P253" i="1"/>
  <c r="O253" i="1"/>
  <c r="K253" i="1"/>
  <c r="L253" i="1" s="1"/>
  <c r="G253" i="1"/>
  <c r="Q252" i="1"/>
  <c r="P252" i="1"/>
  <c r="O252" i="1"/>
  <c r="L252" i="1"/>
  <c r="K252" i="1"/>
  <c r="G252" i="1"/>
  <c r="Q251" i="1"/>
  <c r="P251" i="1"/>
  <c r="O251" i="1"/>
  <c r="K251" i="1"/>
  <c r="L251" i="1" s="1"/>
  <c r="G251" i="1"/>
  <c r="Q250" i="1"/>
  <c r="P250" i="1"/>
  <c r="O250" i="1"/>
  <c r="K250" i="1"/>
  <c r="L250" i="1" s="1"/>
  <c r="G250" i="1"/>
  <c r="Q249" i="1"/>
  <c r="P249" i="1"/>
  <c r="O249" i="1"/>
  <c r="K249" i="1"/>
  <c r="L249" i="1" s="1"/>
  <c r="G249" i="1"/>
  <c r="Q248" i="1"/>
  <c r="P248" i="1"/>
  <c r="O248" i="1"/>
  <c r="K248" i="1"/>
  <c r="L248" i="1" s="1"/>
  <c r="G248" i="1"/>
  <c r="Q247" i="1"/>
  <c r="P247" i="1"/>
  <c r="O247" i="1"/>
  <c r="K247" i="1"/>
  <c r="L247" i="1" s="1"/>
  <c r="G247" i="1"/>
  <c r="Q246" i="1"/>
  <c r="P246" i="1"/>
  <c r="O246" i="1"/>
  <c r="K246" i="1"/>
  <c r="L246" i="1" s="1"/>
  <c r="G246" i="1"/>
  <c r="Q245" i="1"/>
  <c r="P245" i="1"/>
  <c r="O245" i="1"/>
  <c r="K245" i="1"/>
  <c r="L245" i="1" s="1"/>
  <c r="G245" i="1"/>
  <c r="Q244" i="1"/>
  <c r="P244" i="1"/>
  <c r="O244" i="1"/>
  <c r="K244" i="1"/>
  <c r="L244" i="1" s="1"/>
  <c r="G244" i="1"/>
  <c r="Q243" i="1"/>
  <c r="P243" i="1"/>
  <c r="O243" i="1"/>
  <c r="K243" i="1"/>
  <c r="L243" i="1" s="1"/>
  <c r="G243" i="1"/>
  <c r="Q242" i="1"/>
  <c r="P242" i="1"/>
  <c r="O242" i="1"/>
  <c r="L242" i="1"/>
  <c r="K242" i="1"/>
  <c r="G242" i="1"/>
  <c r="Q241" i="1"/>
  <c r="P241" i="1"/>
  <c r="O241" i="1"/>
  <c r="K241" i="1"/>
  <c r="L241" i="1" s="1"/>
  <c r="G241" i="1"/>
  <c r="Q240" i="1"/>
  <c r="P240" i="1"/>
  <c r="O240" i="1"/>
  <c r="K240" i="1"/>
  <c r="L240" i="1" s="1"/>
  <c r="G240" i="1"/>
  <c r="Q239" i="1"/>
  <c r="P239" i="1"/>
  <c r="O239" i="1"/>
  <c r="L239" i="1"/>
  <c r="K239" i="1"/>
  <c r="G239" i="1"/>
  <c r="Q238" i="1"/>
  <c r="P238" i="1"/>
  <c r="O238" i="1"/>
  <c r="K238" i="1"/>
  <c r="L238" i="1" s="1"/>
  <c r="G238" i="1"/>
  <c r="Q237" i="1"/>
  <c r="P237" i="1"/>
  <c r="O237" i="1"/>
  <c r="K237" i="1"/>
  <c r="L237" i="1" s="1"/>
  <c r="G237" i="1"/>
  <c r="Q236" i="1"/>
  <c r="P236" i="1"/>
  <c r="O236" i="1"/>
  <c r="K236" i="1"/>
  <c r="L236" i="1" s="1"/>
  <c r="G236" i="1"/>
  <c r="Q235" i="1"/>
  <c r="P235" i="1"/>
  <c r="O235" i="1"/>
  <c r="K235" i="1"/>
  <c r="L235" i="1" s="1"/>
  <c r="G235" i="1"/>
  <c r="Q234" i="1"/>
  <c r="P234" i="1"/>
  <c r="O234" i="1"/>
  <c r="K234" i="1"/>
  <c r="L234" i="1" s="1"/>
  <c r="G234" i="1"/>
  <c r="Q233" i="1"/>
  <c r="P233" i="1"/>
  <c r="O233" i="1"/>
  <c r="K233" i="1"/>
  <c r="L233" i="1" s="1"/>
  <c r="G233" i="1"/>
  <c r="Q232" i="1"/>
  <c r="P232" i="1"/>
  <c r="O232" i="1"/>
  <c r="K232" i="1"/>
  <c r="L232" i="1" s="1"/>
  <c r="G232" i="1"/>
  <c r="Q231" i="1"/>
  <c r="P231" i="1"/>
  <c r="O231" i="1"/>
  <c r="K231" i="1"/>
  <c r="L231" i="1" s="1"/>
  <c r="G231" i="1"/>
  <c r="Q230" i="1"/>
  <c r="P230" i="1"/>
  <c r="O230" i="1"/>
  <c r="K230" i="1"/>
  <c r="L230" i="1" s="1"/>
  <c r="G230" i="1"/>
  <c r="Q229" i="1"/>
  <c r="P229" i="1"/>
  <c r="O229" i="1"/>
  <c r="K229" i="1"/>
  <c r="L229" i="1" s="1"/>
  <c r="G229" i="1"/>
  <c r="Q228" i="1"/>
  <c r="P228" i="1"/>
  <c r="O228" i="1"/>
  <c r="L228" i="1"/>
  <c r="K228" i="1"/>
  <c r="G228" i="1"/>
  <c r="Q227" i="1"/>
  <c r="P227" i="1"/>
  <c r="O227" i="1"/>
  <c r="K227" i="1"/>
  <c r="L227" i="1" s="1"/>
  <c r="G227" i="1"/>
  <c r="Q226" i="1"/>
  <c r="P226" i="1"/>
  <c r="O226" i="1"/>
  <c r="K226" i="1"/>
  <c r="L226" i="1" s="1"/>
  <c r="G226" i="1"/>
  <c r="Q225" i="1"/>
  <c r="P225" i="1"/>
  <c r="O225" i="1"/>
  <c r="L225" i="1"/>
  <c r="K225" i="1"/>
  <c r="G225" i="1"/>
  <c r="Q224" i="1"/>
  <c r="P224" i="1"/>
  <c r="O224" i="1"/>
  <c r="K224" i="1"/>
  <c r="L224" i="1" s="1"/>
  <c r="G224" i="1"/>
  <c r="Q223" i="1"/>
  <c r="P223" i="1"/>
  <c r="O223" i="1"/>
  <c r="K223" i="1"/>
  <c r="L223" i="1" s="1"/>
  <c r="G223" i="1"/>
  <c r="Q222" i="1"/>
  <c r="P222" i="1"/>
  <c r="O222" i="1"/>
  <c r="K222" i="1"/>
  <c r="L222" i="1" s="1"/>
  <c r="G222" i="1"/>
  <c r="Q221" i="1"/>
  <c r="P221" i="1"/>
  <c r="O221" i="1"/>
  <c r="K221" i="1"/>
  <c r="L221" i="1" s="1"/>
  <c r="G221" i="1"/>
  <c r="Q220" i="1"/>
  <c r="P220" i="1"/>
  <c r="O220" i="1"/>
  <c r="K220" i="1"/>
  <c r="L220" i="1" s="1"/>
  <c r="G220" i="1"/>
  <c r="Q219" i="1"/>
  <c r="P219" i="1"/>
  <c r="O219" i="1"/>
  <c r="K219" i="1"/>
  <c r="L219" i="1" s="1"/>
  <c r="G219" i="1"/>
  <c r="Q218" i="1"/>
  <c r="P218" i="1"/>
  <c r="O218" i="1"/>
  <c r="K218" i="1"/>
  <c r="L218" i="1" s="1"/>
  <c r="G218" i="1"/>
  <c r="Q217" i="1"/>
  <c r="P217" i="1"/>
  <c r="O217" i="1"/>
  <c r="K217" i="1"/>
  <c r="L217" i="1" s="1"/>
  <c r="G217" i="1"/>
  <c r="Q216" i="1"/>
  <c r="P216" i="1"/>
  <c r="O216" i="1"/>
  <c r="K216" i="1"/>
  <c r="L216" i="1" s="1"/>
  <c r="G216" i="1"/>
  <c r="Q215" i="1"/>
  <c r="P215" i="1"/>
  <c r="O215" i="1"/>
  <c r="K215" i="1"/>
  <c r="L215" i="1" s="1"/>
  <c r="G215" i="1"/>
  <c r="Q214" i="1"/>
  <c r="P214" i="1"/>
  <c r="O214" i="1"/>
  <c r="K214" i="1"/>
  <c r="L214" i="1" s="1"/>
  <c r="G214" i="1"/>
  <c r="Q213" i="1"/>
  <c r="P213" i="1"/>
  <c r="O213" i="1"/>
  <c r="K213" i="1"/>
  <c r="L213" i="1" s="1"/>
  <c r="G213" i="1"/>
  <c r="Q212" i="1"/>
  <c r="P212" i="1"/>
  <c r="O212" i="1"/>
  <c r="K212" i="1"/>
  <c r="L212" i="1" s="1"/>
  <c r="G212" i="1"/>
  <c r="Q211" i="1"/>
  <c r="P211" i="1"/>
  <c r="O211" i="1"/>
  <c r="K211" i="1"/>
  <c r="L211" i="1" s="1"/>
  <c r="G211" i="1"/>
  <c r="Q210" i="1"/>
  <c r="P210" i="1"/>
  <c r="O210" i="1"/>
  <c r="K210" i="1"/>
  <c r="L210" i="1" s="1"/>
  <c r="G210" i="1"/>
  <c r="Q209" i="1"/>
  <c r="P209" i="1"/>
  <c r="O209" i="1"/>
  <c r="K209" i="1"/>
  <c r="L209" i="1" s="1"/>
  <c r="G209" i="1"/>
  <c r="Q208" i="1"/>
  <c r="P208" i="1"/>
  <c r="O208" i="1"/>
  <c r="K208" i="1"/>
  <c r="L208" i="1" s="1"/>
  <c r="G208" i="1"/>
  <c r="Q207" i="1"/>
  <c r="P207" i="1"/>
  <c r="O207" i="1"/>
  <c r="K207" i="1"/>
  <c r="L207" i="1" s="1"/>
  <c r="G207" i="1"/>
  <c r="Q206" i="1"/>
  <c r="P206" i="1"/>
  <c r="O206" i="1"/>
  <c r="K206" i="1"/>
  <c r="L206" i="1" s="1"/>
  <c r="G206" i="1"/>
  <c r="Q205" i="1"/>
  <c r="P205" i="1"/>
  <c r="O205" i="1"/>
  <c r="K205" i="1"/>
  <c r="L205" i="1" s="1"/>
  <c r="G205" i="1"/>
  <c r="Q204" i="1"/>
  <c r="P204" i="1"/>
  <c r="O204" i="1"/>
  <c r="K204" i="1"/>
  <c r="L204" i="1" s="1"/>
  <c r="G204" i="1"/>
  <c r="Q203" i="1"/>
  <c r="P203" i="1"/>
  <c r="O203" i="1"/>
  <c r="K203" i="1"/>
  <c r="L203" i="1" s="1"/>
  <c r="G203" i="1"/>
  <c r="Q202" i="1"/>
  <c r="P202" i="1"/>
  <c r="O202" i="1"/>
  <c r="K202" i="1"/>
  <c r="L202" i="1" s="1"/>
  <c r="G202" i="1"/>
  <c r="Q201" i="1"/>
  <c r="P201" i="1"/>
  <c r="O201" i="1"/>
  <c r="K201" i="1"/>
  <c r="L201" i="1" s="1"/>
  <c r="G201" i="1"/>
  <c r="Q200" i="1"/>
  <c r="P200" i="1"/>
  <c r="O200" i="1"/>
  <c r="K200" i="1"/>
  <c r="L200" i="1" s="1"/>
  <c r="G200" i="1"/>
  <c r="Q199" i="1"/>
  <c r="P199" i="1"/>
  <c r="O199" i="1"/>
  <c r="K199" i="1"/>
  <c r="L199" i="1" s="1"/>
  <c r="G199" i="1"/>
  <c r="Q198" i="1"/>
  <c r="P198" i="1"/>
  <c r="O198" i="1"/>
  <c r="K198" i="1"/>
  <c r="L198" i="1" s="1"/>
  <c r="G198" i="1"/>
  <c r="Q197" i="1"/>
  <c r="P197" i="1"/>
  <c r="O197" i="1"/>
  <c r="K197" i="1"/>
  <c r="L197" i="1" s="1"/>
  <c r="G197" i="1"/>
  <c r="Q196" i="1"/>
  <c r="P196" i="1"/>
  <c r="O196" i="1"/>
  <c r="K196" i="1"/>
  <c r="L196" i="1" s="1"/>
  <c r="G196" i="1"/>
  <c r="Q195" i="1"/>
  <c r="P195" i="1"/>
  <c r="O195" i="1"/>
  <c r="K195" i="1"/>
  <c r="L195" i="1" s="1"/>
  <c r="G195" i="1"/>
  <c r="Q194" i="1"/>
  <c r="P194" i="1"/>
  <c r="O194" i="1"/>
  <c r="K194" i="1"/>
  <c r="L194" i="1" s="1"/>
  <c r="G194" i="1"/>
  <c r="Q193" i="1"/>
  <c r="P193" i="1"/>
  <c r="O193" i="1"/>
  <c r="K193" i="1"/>
  <c r="L193" i="1" s="1"/>
  <c r="G193" i="1"/>
  <c r="Q192" i="1"/>
  <c r="P192" i="1"/>
  <c r="O192" i="1"/>
  <c r="K192" i="1"/>
  <c r="L192" i="1" s="1"/>
  <c r="G192" i="1"/>
  <c r="Q191" i="1"/>
  <c r="P191" i="1"/>
  <c r="O191" i="1"/>
  <c r="K191" i="1"/>
  <c r="L191" i="1" s="1"/>
  <c r="G191" i="1"/>
  <c r="Q190" i="1"/>
  <c r="P190" i="1"/>
  <c r="O190" i="1"/>
  <c r="K190" i="1"/>
  <c r="L190" i="1" s="1"/>
  <c r="G190" i="1"/>
  <c r="Q189" i="1"/>
  <c r="P189" i="1"/>
  <c r="O189" i="1"/>
  <c r="K189" i="1"/>
  <c r="L189" i="1" s="1"/>
  <c r="G189" i="1"/>
  <c r="Q188" i="1"/>
  <c r="P188" i="1"/>
  <c r="O188" i="1"/>
  <c r="K188" i="1"/>
  <c r="L188" i="1" s="1"/>
  <c r="G188" i="1"/>
  <c r="Q187" i="1"/>
  <c r="P187" i="1"/>
  <c r="O187" i="1"/>
  <c r="K187" i="1"/>
  <c r="L187" i="1" s="1"/>
  <c r="G187" i="1"/>
  <c r="Q186" i="1"/>
  <c r="P186" i="1"/>
  <c r="O186" i="1"/>
  <c r="K186" i="1"/>
  <c r="L186" i="1" s="1"/>
  <c r="G186" i="1"/>
  <c r="Q185" i="1"/>
  <c r="P185" i="1"/>
  <c r="O185" i="1"/>
  <c r="K185" i="1"/>
  <c r="L185" i="1" s="1"/>
  <c r="G185" i="1"/>
  <c r="Q184" i="1"/>
  <c r="P184" i="1"/>
  <c r="O184" i="1"/>
  <c r="L184" i="1"/>
  <c r="K184" i="1"/>
  <c r="G184" i="1"/>
  <c r="Q183" i="1"/>
  <c r="P183" i="1"/>
  <c r="O183" i="1"/>
  <c r="K183" i="1"/>
  <c r="L183" i="1" s="1"/>
  <c r="G183" i="1"/>
  <c r="Q182" i="1"/>
  <c r="P182" i="1"/>
  <c r="O182" i="1"/>
  <c r="K182" i="1"/>
  <c r="L182" i="1" s="1"/>
  <c r="G182" i="1"/>
  <c r="Q181" i="1"/>
  <c r="P181" i="1"/>
  <c r="O181" i="1"/>
  <c r="K181" i="1"/>
  <c r="L181" i="1" s="1"/>
  <c r="G181" i="1"/>
  <c r="Q180" i="1"/>
  <c r="P180" i="1"/>
  <c r="O180" i="1"/>
  <c r="K180" i="1"/>
  <c r="L180" i="1" s="1"/>
  <c r="G180" i="1"/>
  <c r="Q179" i="1"/>
  <c r="P179" i="1"/>
  <c r="O179" i="1"/>
  <c r="K179" i="1"/>
  <c r="L179" i="1" s="1"/>
  <c r="G179" i="1"/>
  <c r="Q178" i="1"/>
  <c r="P178" i="1"/>
  <c r="O178" i="1"/>
  <c r="K178" i="1"/>
  <c r="L178" i="1" s="1"/>
  <c r="G178" i="1"/>
  <c r="Q177" i="1"/>
  <c r="P177" i="1"/>
  <c r="O177" i="1"/>
  <c r="K177" i="1"/>
  <c r="L177" i="1" s="1"/>
  <c r="G177" i="1"/>
  <c r="Q176" i="1"/>
  <c r="P176" i="1"/>
  <c r="O176" i="1"/>
  <c r="K176" i="1"/>
  <c r="L176" i="1" s="1"/>
  <c r="G176" i="1"/>
  <c r="Q175" i="1"/>
  <c r="P175" i="1"/>
  <c r="O175" i="1"/>
  <c r="K175" i="1"/>
  <c r="L175" i="1" s="1"/>
  <c r="G175" i="1"/>
  <c r="Q174" i="1"/>
  <c r="P174" i="1"/>
  <c r="O174" i="1"/>
  <c r="K174" i="1"/>
  <c r="L174" i="1" s="1"/>
  <c r="G174" i="1"/>
  <c r="Q173" i="1"/>
  <c r="P173" i="1"/>
  <c r="O173" i="1"/>
  <c r="K173" i="1"/>
  <c r="L173" i="1" s="1"/>
  <c r="G173" i="1"/>
  <c r="Q172" i="1"/>
  <c r="P172" i="1"/>
  <c r="O172" i="1"/>
  <c r="K172" i="1"/>
  <c r="L172" i="1" s="1"/>
  <c r="G172" i="1"/>
  <c r="Q171" i="1"/>
  <c r="P171" i="1"/>
  <c r="O171" i="1"/>
  <c r="K171" i="1"/>
  <c r="L171" i="1" s="1"/>
  <c r="G171" i="1"/>
  <c r="Q170" i="1"/>
  <c r="P170" i="1"/>
  <c r="O170" i="1"/>
  <c r="K170" i="1"/>
  <c r="L170" i="1" s="1"/>
  <c r="G170" i="1"/>
  <c r="Q169" i="1"/>
  <c r="P169" i="1"/>
  <c r="O169" i="1"/>
  <c r="K169" i="1"/>
  <c r="L169" i="1" s="1"/>
  <c r="G169" i="1"/>
  <c r="Q168" i="1"/>
  <c r="P168" i="1"/>
  <c r="O168" i="1"/>
  <c r="K168" i="1"/>
  <c r="L168" i="1" s="1"/>
  <c r="G168" i="1"/>
  <c r="Q167" i="1"/>
  <c r="P167" i="1"/>
  <c r="O167" i="1"/>
  <c r="K167" i="1"/>
  <c r="L167" i="1" s="1"/>
  <c r="G167" i="1"/>
  <c r="Q166" i="1"/>
  <c r="P166" i="1"/>
  <c r="O166" i="1"/>
  <c r="K166" i="1"/>
  <c r="L166" i="1" s="1"/>
  <c r="G166" i="1"/>
  <c r="Q165" i="1"/>
  <c r="P165" i="1"/>
  <c r="O165" i="1"/>
  <c r="K165" i="1"/>
  <c r="L165" i="1" s="1"/>
  <c r="G165" i="1"/>
  <c r="Q164" i="1"/>
  <c r="P164" i="1"/>
  <c r="O164" i="1"/>
  <c r="K164" i="1"/>
  <c r="L164" i="1" s="1"/>
  <c r="G164" i="1"/>
  <c r="Q163" i="1"/>
  <c r="P163" i="1"/>
  <c r="O163" i="1"/>
  <c r="K163" i="1"/>
  <c r="L163" i="1" s="1"/>
  <c r="G163" i="1"/>
  <c r="Q162" i="1"/>
  <c r="P162" i="1"/>
  <c r="O162" i="1"/>
  <c r="K162" i="1"/>
  <c r="L162" i="1" s="1"/>
  <c r="G162" i="1"/>
  <c r="Q161" i="1"/>
  <c r="P161" i="1"/>
  <c r="O161" i="1"/>
  <c r="K161" i="1"/>
  <c r="L161" i="1" s="1"/>
  <c r="G161" i="1"/>
  <c r="Q160" i="1"/>
  <c r="P160" i="1"/>
  <c r="O160" i="1"/>
  <c r="K160" i="1"/>
  <c r="L160" i="1" s="1"/>
  <c r="G160" i="1"/>
  <c r="Q159" i="1"/>
  <c r="P159" i="1"/>
  <c r="O159" i="1"/>
  <c r="K159" i="1"/>
  <c r="L159" i="1" s="1"/>
  <c r="G159" i="1"/>
  <c r="Q158" i="1"/>
  <c r="P158" i="1"/>
  <c r="O158" i="1"/>
  <c r="K158" i="1"/>
  <c r="L158" i="1" s="1"/>
  <c r="G158" i="1"/>
  <c r="Q157" i="1"/>
  <c r="P157" i="1"/>
  <c r="O157" i="1"/>
  <c r="K157" i="1"/>
  <c r="L157" i="1" s="1"/>
  <c r="G157" i="1"/>
  <c r="Q156" i="1"/>
  <c r="P156" i="1"/>
  <c r="O156" i="1"/>
  <c r="K156" i="1"/>
  <c r="L156" i="1" s="1"/>
  <c r="G156" i="1"/>
  <c r="Q155" i="1"/>
  <c r="P155" i="1"/>
  <c r="O155" i="1"/>
  <c r="K155" i="1"/>
  <c r="L155" i="1" s="1"/>
  <c r="G155" i="1"/>
  <c r="Q154" i="1"/>
  <c r="P154" i="1"/>
  <c r="O154" i="1"/>
  <c r="K154" i="1"/>
  <c r="L154" i="1" s="1"/>
  <c r="G154" i="1"/>
  <c r="Q153" i="1"/>
  <c r="P153" i="1"/>
  <c r="O153" i="1"/>
  <c r="K153" i="1"/>
  <c r="L153" i="1" s="1"/>
  <c r="G153" i="1"/>
  <c r="Q152" i="1"/>
  <c r="P152" i="1"/>
  <c r="O152" i="1"/>
  <c r="K152" i="1"/>
  <c r="L152" i="1" s="1"/>
  <c r="G152" i="1"/>
  <c r="Q151" i="1"/>
  <c r="P151" i="1"/>
  <c r="O151" i="1"/>
  <c r="K151" i="1"/>
  <c r="L151" i="1" s="1"/>
  <c r="G151" i="1"/>
  <c r="Q150" i="1"/>
  <c r="P150" i="1"/>
  <c r="O150" i="1"/>
  <c r="K150" i="1"/>
  <c r="L150" i="1" s="1"/>
  <c r="G150" i="1"/>
  <c r="Q149" i="1"/>
  <c r="P149" i="1"/>
  <c r="O149" i="1"/>
  <c r="K149" i="1"/>
  <c r="L149" i="1" s="1"/>
  <c r="G149" i="1"/>
  <c r="Q148" i="1"/>
  <c r="P148" i="1"/>
  <c r="O148" i="1"/>
  <c r="K148" i="1"/>
  <c r="L148" i="1" s="1"/>
  <c r="G148" i="1"/>
  <c r="Q147" i="1"/>
  <c r="P147" i="1"/>
  <c r="O147" i="1"/>
  <c r="K147" i="1"/>
  <c r="L147" i="1" s="1"/>
  <c r="G147" i="1"/>
  <c r="Q146" i="1"/>
  <c r="P146" i="1"/>
  <c r="O146" i="1"/>
  <c r="K146" i="1"/>
  <c r="L146" i="1" s="1"/>
  <c r="G146" i="1"/>
  <c r="Q145" i="1"/>
  <c r="P145" i="1"/>
  <c r="O145" i="1"/>
  <c r="K145" i="1"/>
  <c r="L145" i="1" s="1"/>
  <c r="G145" i="1"/>
  <c r="Q144" i="1"/>
  <c r="P144" i="1"/>
  <c r="O144" i="1"/>
  <c r="K144" i="1"/>
  <c r="L144" i="1" s="1"/>
  <c r="G144" i="1"/>
  <c r="Q143" i="1"/>
  <c r="P143" i="1"/>
  <c r="O143" i="1"/>
  <c r="K143" i="1"/>
  <c r="L143" i="1" s="1"/>
  <c r="G143" i="1"/>
  <c r="Q142" i="1"/>
  <c r="P142" i="1"/>
  <c r="O142" i="1"/>
  <c r="K142" i="1"/>
  <c r="L142" i="1" s="1"/>
  <c r="G142" i="1"/>
  <c r="Q141" i="1"/>
  <c r="P141" i="1"/>
  <c r="O141" i="1"/>
  <c r="K141" i="1"/>
  <c r="L141" i="1" s="1"/>
  <c r="G141" i="1"/>
  <c r="Q140" i="1"/>
  <c r="P140" i="1"/>
  <c r="O140" i="1"/>
  <c r="K140" i="1"/>
  <c r="L140" i="1" s="1"/>
  <c r="G140" i="1"/>
  <c r="Q139" i="1"/>
  <c r="P139" i="1"/>
  <c r="O139" i="1"/>
  <c r="K139" i="1"/>
  <c r="L139" i="1" s="1"/>
  <c r="G139" i="1"/>
  <c r="Q138" i="1"/>
  <c r="P138" i="1"/>
  <c r="O138" i="1"/>
  <c r="K138" i="1"/>
  <c r="L138" i="1" s="1"/>
  <c r="G138" i="1"/>
  <c r="Q137" i="1"/>
  <c r="P137" i="1"/>
  <c r="O137" i="1"/>
  <c r="K137" i="1"/>
  <c r="L137" i="1" s="1"/>
  <c r="G137" i="1"/>
  <c r="Q136" i="1"/>
  <c r="P136" i="1"/>
  <c r="O136" i="1"/>
  <c r="K136" i="1"/>
  <c r="L136" i="1" s="1"/>
  <c r="G136" i="1"/>
  <c r="Q135" i="1"/>
  <c r="P135" i="1"/>
  <c r="O135" i="1"/>
  <c r="K135" i="1"/>
  <c r="L135" i="1" s="1"/>
  <c r="G135" i="1"/>
  <c r="Q134" i="1"/>
  <c r="P134" i="1"/>
  <c r="O134" i="1"/>
  <c r="K134" i="1"/>
  <c r="L134" i="1" s="1"/>
  <c r="G134" i="1"/>
  <c r="Q133" i="1"/>
  <c r="P133" i="1"/>
  <c r="O133" i="1"/>
  <c r="K133" i="1"/>
  <c r="L133" i="1" s="1"/>
  <c r="G133" i="1"/>
  <c r="Q132" i="1"/>
  <c r="P132" i="1"/>
  <c r="O132" i="1"/>
  <c r="K132" i="1"/>
  <c r="L132" i="1" s="1"/>
  <c r="G132" i="1"/>
  <c r="Q131" i="1"/>
  <c r="P131" i="1"/>
  <c r="O131" i="1"/>
  <c r="K131" i="1"/>
  <c r="L131" i="1" s="1"/>
  <c r="G131" i="1"/>
  <c r="Q130" i="1"/>
  <c r="P130" i="1"/>
  <c r="O130" i="1"/>
  <c r="K130" i="1"/>
  <c r="L130" i="1" s="1"/>
  <c r="G130" i="1"/>
  <c r="Q129" i="1"/>
  <c r="P129" i="1"/>
  <c r="O129" i="1"/>
  <c r="K129" i="1"/>
  <c r="L129" i="1" s="1"/>
  <c r="G129" i="1"/>
  <c r="Q128" i="1"/>
  <c r="P128" i="1"/>
  <c r="O128" i="1"/>
  <c r="K128" i="1"/>
  <c r="L128" i="1" s="1"/>
  <c r="G128" i="1"/>
  <c r="Q127" i="1"/>
  <c r="P127" i="1"/>
  <c r="O127" i="1"/>
  <c r="K127" i="1"/>
  <c r="L127" i="1" s="1"/>
  <c r="G127" i="1"/>
  <c r="Q126" i="1"/>
  <c r="P126" i="1"/>
  <c r="O126" i="1"/>
  <c r="L126" i="1"/>
  <c r="K126" i="1"/>
  <c r="G126" i="1"/>
  <c r="Q125" i="1"/>
  <c r="P125" i="1"/>
  <c r="O125" i="1"/>
  <c r="K125" i="1"/>
  <c r="L125" i="1" s="1"/>
  <c r="G125" i="1"/>
  <c r="Q124" i="1"/>
  <c r="P124" i="1"/>
  <c r="O124" i="1"/>
  <c r="K124" i="1"/>
  <c r="L124" i="1" s="1"/>
  <c r="G124" i="1"/>
  <c r="Q123" i="1"/>
  <c r="P123" i="1"/>
  <c r="O123" i="1"/>
  <c r="K123" i="1"/>
  <c r="L123" i="1" s="1"/>
  <c r="G123" i="1"/>
  <c r="Q122" i="1"/>
  <c r="P122" i="1"/>
  <c r="O122" i="1"/>
  <c r="K122" i="1"/>
  <c r="L122" i="1" s="1"/>
  <c r="G122" i="1"/>
  <c r="Q121" i="1"/>
  <c r="P121" i="1"/>
  <c r="O121" i="1"/>
  <c r="K121" i="1"/>
  <c r="L121" i="1" s="1"/>
  <c r="G121" i="1"/>
  <c r="Q120" i="1"/>
  <c r="P120" i="1"/>
  <c r="O120" i="1"/>
  <c r="K120" i="1"/>
  <c r="L120" i="1" s="1"/>
  <c r="G120" i="1"/>
  <c r="Q119" i="1"/>
  <c r="P119" i="1"/>
  <c r="O119" i="1"/>
  <c r="K119" i="1"/>
  <c r="L119" i="1" s="1"/>
  <c r="G119" i="1"/>
  <c r="Q118" i="1"/>
  <c r="P118" i="1"/>
  <c r="O118" i="1"/>
  <c r="K118" i="1"/>
  <c r="L118" i="1" s="1"/>
  <c r="G118" i="1"/>
  <c r="Q117" i="1"/>
  <c r="P117" i="1"/>
  <c r="O117" i="1"/>
  <c r="K117" i="1"/>
  <c r="L117" i="1" s="1"/>
  <c r="G117" i="1"/>
  <c r="Q116" i="1"/>
  <c r="P116" i="1"/>
  <c r="O116" i="1"/>
  <c r="K116" i="1"/>
  <c r="L116" i="1" s="1"/>
  <c r="G116" i="1"/>
  <c r="Q115" i="1"/>
  <c r="P115" i="1"/>
  <c r="O115" i="1"/>
  <c r="K115" i="1"/>
  <c r="L115" i="1" s="1"/>
  <c r="G115" i="1"/>
  <c r="Q114" i="1"/>
  <c r="P114" i="1"/>
  <c r="O114" i="1"/>
  <c r="K114" i="1"/>
  <c r="L114" i="1" s="1"/>
  <c r="G114" i="1"/>
  <c r="Q113" i="1"/>
  <c r="P113" i="1"/>
  <c r="O113" i="1"/>
  <c r="K113" i="1"/>
  <c r="L113" i="1" s="1"/>
  <c r="G113" i="1"/>
  <c r="Q112" i="1"/>
  <c r="P112" i="1"/>
  <c r="O112" i="1"/>
  <c r="K112" i="1"/>
  <c r="L112" i="1" s="1"/>
  <c r="G112" i="1"/>
  <c r="Q111" i="1"/>
  <c r="P111" i="1"/>
  <c r="O111" i="1"/>
  <c r="L111" i="1"/>
  <c r="K111" i="1"/>
  <c r="G111" i="1"/>
  <c r="Q110" i="1"/>
  <c r="P110" i="1"/>
  <c r="O110" i="1"/>
  <c r="K110" i="1"/>
  <c r="L110" i="1" s="1"/>
  <c r="G110" i="1"/>
  <c r="Q109" i="1"/>
  <c r="P109" i="1"/>
  <c r="O109" i="1"/>
  <c r="K109" i="1"/>
  <c r="L109" i="1" s="1"/>
  <c r="G109" i="1"/>
  <c r="Q108" i="1"/>
  <c r="P108" i="1"/>
  <c r="O108" i="1"/>
  <c r="K108" i="1"/>
  <c r="L108" i="1" s="1"/>
  <c r="G108" i="1"/>
  <c r="Q107" i="1"/>
  <c r="P107" i="1"/>
  <c r="O107" i="1"/>
  <c r="K107" i="1"/>
  <c r="L107" i="1" s="1"/>
  <c r="G107" i="1"/>
  <c r="Q106" i="1"/>
  <c r="P106" i="1"/>
  <c r="O106" i="1"/>
  <c r="K106" i="1"/>
  <c r="L106" i="1" s="1"/>
  <c r="G106" i="1"/>
  <c r="Q105" i="1"/>
  <c r="P105" i="1"/>
  <c r="O105" i="1"/>
  <c r="K105" i="1"/>
  <c r="L105" i="1" s="1"/>
  <c r="G105" i="1"/>
  <c r="Q104" i="1"/>
  <c r="P104" i="1"/>
  <c r="O104" i="1"/>
  <c r="K104" i="1"/>
  <c r="L104" i="1" s="1"/>
  <c r="G104" i="1"/>
  <c r="Q103" i="1"/>
  <c r="P103" i="1"/>
  <c r="O103" i="1"/>
  <c r="K103" i="1"/>
  <c r="L103" i="1" s="1"/>
  <c r="G103" i="1"/>
  <c r="Q102" i="1"/>
  <c r="P102" i="1"/>
  <c r="O102" i="1"/>
  <c r="K102" i="1"/>
  <c r="L102" i="1" s="1"/>
  <c r="G102" i="1"/>
  <c r="Q101" i="1"/>
  <c r="P101" i="1"/>
  <c r="O101" i="1"/>
  <c r="K101" i="1"/>
  <c r="L101" i="1" s="1"/>
  <c r="G101" i="1"/>
  <c r="Q100" i="1"/>
  <c r="P100" i="1"/>
  <c r="O100" i="1"/>
  <c r="L100" i="1"/>
  <c r="K100" i="1"/>
  <c r="G100" i="1"/>
  <c r="Q99" i="1"/>
  <c r="P99" i="1"/>
  <c r="O99" i="1"/>
  <c r="K99" i="1"/>
  <c r="L99" i="1" s="1"/>
  <c r="G99" i="1"/>
  <c r="Q98" i="1"/>
  <c r="P98" i="1"/>
  <c r="O98" i="1"/>
  <c r="K98" i="1"/>
  <c r="L98" i="1" s="1"/>
  <c r="G98" i="1"/>
  <c r="Q97" i="1"/>
  <c r="P97" i="1"/>
  <c r="O97" i="1"/>
  <c r="K97" i="1"/>
  <c r="L97" i="1" s="1"/>
  <c r="G97" i="1"/>
  <c r="Q96" i="1"/>
  <c r="P96" i="1"/>
  <c r="O96" i="1"/>
  <c r="K96" i="1"/>
  <c r="L96" i="1" s="1"/>
  <c r="G96" i="1"/>
  <c r="Q95" i="1"/>
  <c r="P95" i="1"/>
  <c r="O95" i="1"/>
  <c r="K95" i="1"/>
  <c r="L95" i="1" s="1"/>
  <c r="G95" i="1"/>
  <c r="Q94" i="1"/>
  <c r="P94" i="1"/>
  <c r="O94" i="1"/>
  <c r="K94" i="1"/>
  <c r="L94" i="1" s="1"/>
  <c r="G94" i="1"/>
  <c r="Q93" i="1"/>
  <c r="P93" i="1"/>
  <c r="O93" i="1"/>
  <c r="K93" i="1"/>
  <c r="L93" i="1" s="1"/>
  <c r="G93" i="1"/>
  <c r="Q92" i="1"/>
  <c r="P92" i="1"/>
  <c r="O92" i="1"/>
  <c r="K92" i="1"/>
  <c r="L92" i="1" s="1"/>
  <c r="G92" i="1"/>
  <c r="Q91" i="1"/>
  <c r="P91" i="1"/>
  <c r="O91" i="1"/>
  <c r="K91" i="1"/>
  <c r="L91" i="1" s="1"/>
  <c r="G91" i="1"/>
  <c r="Q90" i="1"/>
  <c r="P90" i="1"/>
  <c r="O90" i="1"/>
  <c r="L90" i="1"/>
  <c r="K90" i="1"/>
  <c r="G90" i="1"/>
  <c r="Q89" i="1"/>
  <c r="P89" i="1"/>
  <c r="O89" i="1"/>
  <c r="K89" i="1"/>
  <c r="L89" i="1" s="1"/>
  <c r="G89" i="1"/>
  <c r="Q88" i="1"/>
  <c r="P88" i="1"/>
  <c r="O88" i="1"/>
  <c r="K88" i="1"/>
  <c r="L88" i="1" s="1"/>
  <c r="G88" i="1"/>
  <c r="Q87" i="1"/>
  <c r="P87" i="1"/>
  <c r="O87" i="1"/>
  <c r="K87" i="1"/>
  <c r="L87" i="1" s="1"/>
  <c r="G87" i="1"/>
  <c r="Q86" i="1"/>
  <c r="P86" i="1"/>
  <c r="O86" i="1"/>
  <c r="K86" i="1"/>
  <c r="L86" i="1" s="1"/>
  <c r="G86" i="1"/>
  <c r="Q85" i="1"/>
  <c r="P85" i="1"/>
  <c r="O85" i="1"/>
  <c r="K85" i="1"/>
  <c r="L85" i="1" s="1"/>
  <c r="G85" i="1"/>
  <c r="Q84" i="1"/>
  <c r="P84" i="1"/>
  <c r="O84" i="1"/>
  <c r="K84" i="1"/>
  <c r="L84" i="1" s="1"/>
  <c r="G84" i="1"/>
  <c r="Q83" i="1"/>
  <c r="P83" i="1"/>
  <c r="O83" i="1"/>
  <c r="K83" i="1"/>
  <c r="L83" i="1" s="1"/>
  <c r="G83" i="1"/>
  <c r="Q82" i="1"/>
  <c r="P82" i="1"/>
  <c r="O82" i="1"/>
  <c r="K82" i="1"/>
  <c r="L82" i="1" s="1"/>
  <c r="G82" i="1"/>
  <c r="Q81" i="1"/>
  <c r="P81" i="1"/>
  <c r="O81" i="1"/>
  <c r="K81" i="1"/>
  <c r="L81" i="1" s="1"/>
  <c r="G81" i="1"/>
  <c r="Q80" i="1"/>
  <c r="P80" i="1"/>
  <c r="O80" i="1"/>
  <c r="K80" i="1"/>
  <c r="L80" i="1" s="1"/>
  <c r="G80" i="1"/>
  <c r="Q79" i="1"/>
  <c r="P79" i="1"/>
  <c r="O79" i="1"/>
  <c r="K79" i="1"/>
  <c r="L79" i="1" s="1"/>
  <c r="G79" i="1"/>
  <c r="Q78" i="1"/>
  <c r="P78" i="1"/>
  <c r="O78" i="1"/>
  <c r="K78" i="1"/>
  <c r="L78" i="1" s="1"/>
  <c r="G78" i="1"/>
  <c r="Q77" i="1"/>
  <c r="P77" i="1"/>
  <c r="O77" i="1"/>
  <c r="K77" i="1"/>
  <c r="L77" i="1" s="1"/>
  <c r="G77" i="1"/>
  <c r="Q76" i="1"/>
  <c r="P76" i="1"/>
  <c r="O76" i="1"/>
  <c r="K76" i="1"/>
  <c r="L76" i="1" s="1"/>
  <c r="G76" i="1"/>
  <c r="Q75" i="1"/>
  <c r="P75" i="1"/>
  <c r="O75" i="1"/>
  <c r="K75" i="1"/>
  <c r="L75" i="1" s="1"/>
  <c r="G75" i="1"/>
  <c r="Q74" i="1"/>
  <c r="P74" i="1"/>
  <c r="O74" i="1"/>
  <c r="K74" i="1"/>
  <c r="L74" i="1" s="1"/>
  <c r="G74" i="1"/>
  <c r="Q73" i="1"/>
  <c r="P73" i="1"/>
  <c r="O73" i="1"/>
  <c r="K73" i="1"/>
  <c r="L73" i="1" s="1"/>
  <c r="G73" i="1"/>
  <c r="Q72" i="1"/>
  <c r="P72" i="1"/>
  <c r="O72" i="1"/>
  <c r="K72" i="1"/>
  <c r="L72" i="1" s="1"/>
  <c r="G72" i="1"/>
  <c r="Q71" i="1"/>
  <c r="P71" i="1"/>
  <c r="O71" i="1"/>
  <c r="K71" i="1"/>
  <c r="L71" i="1" s="1"/>
  <c r="G71" i="1"/>
  <c r="Q70" i="1"/>
  <c r="P70" i="1"/>
  <c r="O70" i="1"/>
  <c r="K70" i="1"/>
  <c r="L70" i="1" s="1"/>
  <c r="G70" i="1"/>
  <c r="Q69" i="1"/>
  <c r="P69" i="1"/>
  <c r="O69" i="1"/>
  <c r="L69" i="1"/>
  <c r="K69" i="1"/>
  <c r="G69" i="1"/>
  <c r="Q68" i="1"/>
  <c r="P68" i="1"/>
  <c r="O68" i="1"/>
  <c r="K68" i="1"/>
  <c r="L68" i="1" s="1"/>
  <c r="G68" i="1"/>
  <c r="Q67" i="1"/>
  <c r="P67" i="1"/>
  <c r="O67" i="1"/>
  <c r="K67" i="1"/>
  <c r="L67" i="1" s="1"/>
  <c r="G67" i="1"/>
  <c r="Q66" i="1"/>
  <c r="P66" i="1"/>
  <c r="O66" i="1"/>
  <c r="K66" i="1"/>
  <c r="L66" i="1" s="1"/>
  <c r="G66" i="1"/>
  <c r="Q65" i="1"/>
  <c r="P65" i="1"/>
  <c r="O65" i="1"/>
  <c r="K65" i="1"/>
  <c r="L65" i="1" s="1"/>
  <c r="G65" i="1"/>
  <c r="Q64" i="1"/>
  <c r="P64" i="1"/>
  <c r="O64" i="1"/>
  <c r="K64" i="1"/>
  <c r="L64" i="1" s="1"/>
  <c r="G64" i="1"/>
  <c r="Q63" i="1"/>
  <c r="P63" i="1"/>
  <c r="O63" i="1"/>
  <c r="K63" i="1"/>
  <c r="L63" i="1" s="1"/>
  <c r="G63" i="1"/>
  <c r="Q62" i="1"/>
  <c r="P62" i="1"/>
  <c r="O62" i="1"/>
  <c r="K62" i="1"/>
  <c r="L62" i="1" s="1"/>
  <c r="G62" i="1"/>
  <c r="Q61" i="1"/>
  <c r="P61" i="1"/>
  <c r="O61" i="1"/>
  <c r="K61" i="1"/>
  <c r="L61" i="1" s="1"/>
  <c r="G61" i="1"/>
  <c r="Q60" i="1"/>
  <c r="P60" i="1"/>
  <c r="O60" i="1"/>
  <c r="K60" i="1"/>
  <c r="L60" i="1" s="1"/>
  <c r="G60" i="1"/>
  <c r="Q59" i="1"/>
  <c r="P59" i="1"/>
  <c r="O59" i="1"/>
  <c r="K59" i="1"/>
  <c r="L59" i="1" s="1"/>
  <c r="G59" i="1"/>
  <c r="Q58" i="1"/>
  <c r="P58" i="1"/>
  <c r="O58" i="1"/>
  <c r="K58" i="1"/>
  <c r="L58" i="1" s="1"/>
  <c r="G58" i="1"/>
  <c r="Q57" i="1"/>
  <c r="P57" i="1"/>
  <c r="O57" i="1"/>
  <c r="K57" i="1"/>
  <c r="L57" i="1" s="1"/>
  <c r="G57" i="1"/>
  <c r="Q56" i="1"/>
  <c r="P56" i="1"/>
  <c r="O56" i="1"/>
  <c r="K56" i="1"/>
  <c r="L56" i="1" s="1"/>
  <c r="G56" i="1"/>
  <c r="Q55" i="1"/>
  <c r="P55" i="1"/>
  <c r="O55" i="1"/>
  <c r="K55" i="1"/>
  <c r="L55" i="1" s="1"/>
  <c r="G55" i="1"/>
  <c r="Q54" i="1"/>
  <c r="P54" i="1"/>
  <c r="O54" i="1"/>
  <c r="K54" i="1"/>
  <c r="L54" i="1" s="1"/>
  <c r="G54" i="1"/>
  <c r="Q53" i="1"/>
  <c r="P53" i="1"/>
  <c r="O53" i="1"/>
  <c r="K53" i="1"/>
  <c r="L53" i="1" s="1"/>
  <c r="G53" i="1"/>
  <c r="Q52" i="1"/>
  <c r="P52" i="1"/>
  <c r="O52" i="1"/>
  <c r="K52" i="1"/>
  <c r="L52" i="1" s="1"/>
  <c r="G52" i="1"/>
  <c r="Q51" i="1"/>
  <c r="P51" i="1"/>
  <c r="O51" i="1"/>
  <c r="L51" i="1"/>
  <c r="K51" i="1"/>
  <c r="G51" i="1"/>
  <c r="Q50" i="1"/>
  <c r="P50" i="1"/>
  <c r="O50" i="1"/>
  <c r="K50" i="1"/>
  <c r="L50" i="1" s="1"/>
  <c r="G50" i="1"/>
  <c r="Q49" i="1"/>
  <c r="P49" i="1"/>
  <c r="O49" i="1"/>
  <c r="K49" i="1"/>
  <c r="L49" i="1" s="1"/>
  <c r="G49" i="1"/>
  <c r="Q48" i="1"/>
  <c r="P48" i="1"/>
  <c r="O48" i="1"/>
  <c r="K48" i="1"/>
  <c r="L48" i="1" s="1"/>
  <c r="G48" i="1"/>
  <c r="Q47" i="1"/>
  <c r="P47" i="1"/>
  <c r="O47" i="1"/>
  <c r="K47" i="1"/>
  <c r="L47" i="1" s="1"/>
  <c r="G47" i="1"/>
  <c r="Q46" i="1"/>
  <c r="P46" i="1"/>
  <c r="O46" i="1"/>
  <c r="K46" i="1"/>
  <c r="L46" i="1" s="1"/>
  <c r="G46" i="1"/>
  <c r="Q45" i="1"/>
  <c r="P45" i="1"/>
  <c r="O45" i="1"/>
  <c r="K45" i="1"/>
  <c r="L45" i="1" s="1"/>
  <c r="G45" i="1"/>
  <c r="Q44" i="1"/>
  <c r="P44" i="1"/>
  <c r="O44" i="1"/>
  <c r="K44" i="1"/>
  <c r="L44" i="1" s="1"/>
  <c r="G44" i="1"/>
  <c r="Q43" i="1"/>
  <c r="P43" i="1"/>
  <c r="O43" i="1"/>
  <c r="K43" i="1"/>
  <c r="L43" i="1" s="1"/>
  <c r="G43" i="1"/>
  <c r="Q42" i="1"/>
  <c r="P42" i="1"/>
  <c r="O42" i="1"/>
  <c r="K42" i="1"/>
  <c r="L42" i="1" s="1"/>
  <c r="G42" i="1"/>
  <c r="Q41" i="1"/>
  <c r="P41" i="1"/>
  <c r="O41" i="1"/>
  <c r="K41" i="1"/>
  <c r="L41" i="1" s="1"/>
  <c r="G41" i="1"/>
  <c r="Q40" i="1"/>
  <c r="P40" i="1"/>
  <c r="O40" i="1"/>
  <c r="K40" i="1"/>
  <c r="L40" i="1" s="1"/>
  <c r="G40" i="1"/>
  <c r="Q39" i="1"/>
  <c r="P39" i="1"/>
  <c r="O39" i="1"/>
  <c r="K39" i="1"/>
  <c r="L39" i="1" s="1"/>
  <c r="G39" i="1"/>
  <c r="Q38" i="1"/>
  <c r="P38" i="1"/>
  <c r="O38" i="1"/>
  <c r="K38" i="1"/>
  <c r="L38" i="1" s="1"/>
  <c r="G38" i="1"/>
  <c r="Q37" i="1"/>
  <c r="P37" i="1"/>
  <c r="O37" i="1"/>
  <c r="K37" i="1"/>
  <c r="L37" i="1" s="1"/>
  <c r="G37" i="1"/>
  <c r="Q36" i="1"/>
  <c r="P36" i="1"/>
  <c r="O36" i="1"/>
  <c r="K36" i="1"/>
  <c r="L36" i="1" s="1"/>
  <c r="G36" i="1"/>
  <c r="Q35" i="1"/>
  <c r="P35" i="1"/>
  <c r="O35" i="1"/>
  <c r="K35" i="1"/>
  <c r="L35" i="1" s="1"/>
  <c r="G35" i="1"/>
  <c r="Q34" i="1"/>
  <c r="P34" i="1"/>
  <c r="O34" i="1"/>
  <c r="K34" i="1"/>
  <c r="L34" i="1" s="1"/>
  <c r="G34" i="1"/>
  <c r="Q33" i="1"/>
  <c r="P33" i="1"/>
  <c r="O33" i="1"/>
  <c r="K33" i="1"/>
  <c r="L33" i="1" s="1"/>
  <c r="G33" i="1"/>
  <c r="Q32" i="1"/>
  <c r="P32" i="1"/>
  <c r="O32" i="1"/>
  <c r="K32" i="1"/>
  <c r="L32" i="1" s="1"/>
  <c r="G32" i="1"/>
  <c r="Q31" i="1"/>
  <c r="P31" i="1"/>
  <c r="O31" i="1"/>
  <c r="K31" i="1"/>
  <c r="L31" i="1" s="1"/>
  <c r="G31" i="1"/>
  <c r="Q30" i="1"/>
  <c r="P30" i="1"/>
  <c r="O30" i="1"/>
  <c r="K30" i="1"/>
  <c r="L30" i="1" s="1"/>
  <c r="G30" i="1"/>
  <c r="Q29" i="1"/>
  <c r="P29" i="1"/>
  <c r="O29" i="1"/>
  <c r="K29" i="1"/>
  <c r="L29" i="1" s="1"/>
  <c r="G29" i="1"/>
  <c r="Q28" i="1"/>
  <c r="P28" i="1"/>
  <c r="O28" i="1"/>
  <c r="K28" i="1"/>
  <c r="L28" i="1" s="1"/>
  <c r="G28" i="1"/>
  <c r="Q27" i="1"/>
  <c r="P27" i="1"/>
  <c r="O27" i="1"/>
  <c r="K27" i="1"/>
  <c r="L27" i="1" s="1"/>
  <c r="G27" i="1"/>
  <c r="Q26" i="1"/>
  <c r="P26" i="1"/>
  <c r="O26" i="1"/>
  <c r="K26" i="1"/>
  <c r="L26" i="1" s="1"/>
  <c r="G26" i="1"/>
  <c r="Q25" i="1"/>
  <c r="P25" i="1"/>
  <c r="O25" i="1"/>
  <c r="K25" i="1"/>
  <c r="L25" i="1" s="1"/>
  <c r="G25" i="1"/>
  <c r="Q24" i="1"/>
  <c r="P24" i="1"/>
  <c r="O24" i="1"/>
  <c r="K24" i="1"/>
  <c r="L24" i="1" s="1"/>
  <c r="G24" i="1"/>
  <c r="Q23" i="1"/>
  <c r="P23" i="1"/>
  <c r="O23" i="1"/>
  <c r="K23" i="1"/>
  <c r="L23" i="1" s="1"/>
  <c r="G23" i="1"/>
  <c r="Q22" i="1"/>
  <c r="P22" i="1"/>
  <c r="O22" i="1"/>
  <c r="K22" i="1"/>
  <c r="L22" i="1" s="1"/>
  <c r="G22" i="1"/>
  <c r="Q21" i="1"/>
  <c r="P21" i="1"/>
  <c r="O21" i="1"/>
  <c r="K21" i="1"/>
  <c r="L21" i="1" s="1"/>
  <c r="G21" i="1"/>
  <c r="Q20" i="1"/>
  <c r="P20" i="1"/>
  <c r="O20" i="1"/>
  <c r="K20" i="1"/>
  <c r="L20" i="1" s="1"/>
  <c r="G20" i="1"/>
  <c r="Q19" i="1"/>
  <c r="P19" i="1"/>
  <c r="O19" i="1"/>
  <c r="K19" i="1"/>
  <c r="L19" i="1" s="1"/>
  <c r="G19" i="1"/>
  <c r="Q18" i="1"/>
  <c r="P18" i="1"/>
  <c r="O18" i="1"/>
  <c r="K18" i="1"/>
  <c r="L18" i="1" s="1"/>
  <c r="G18" i="1"/>
  <c r="Q17" i="1"/>
  <c r="P17" i="1"/>
  <c r="O17" i="1"/>
  <c r="K17" i="1"/>
  <c r="L17" i="1" s="1"/>
  <c r="G17" i="1"/>
  <c r="Q16" i="1"/>
  <c r="P16" i="1"/>
  <c r="O16" i="1"/>
  <c r="K16" i="1"/>
  <c r="L16" i="1" s="1"/>
  <c r="G16" i="1"/>
  <c r="Q15" i="1"/>
  <c r="P15" i="1"/>
  <c r="O15" i="1"/>
  <c r="K15" i="1"/>
  <c r="L15" i="1" s="1"/>
  <c r="G15" i="1"/>
  <c r="Q14" i="1"/>
  <c r="P14" i="1"/>
  <c r="O14" i="1"/>
  <c r="K14" i="1"/>
  <c r="L14" i="1" s="1"/>
  <c r="G14" i="1"/>
  <c r="Q13" i="1"/>
  <c r="P13" i="1"/>
  <c r="O13" i="1"/>
  <c r="K13" i="1"/>
  <c r="L13" i="1" s="1"/>
  <c r="G13" i="1"/>
  <c r="Q12" i="1"/>
  <c r="P12" i="1"/>
  <c r="O12" i="1"/>
  <c r="K12" i="1"/>
  <c r="L12" i="1" s="1"/>
  <c r="G12" i="1"/>
  <c r="Q11" i="1"/>
  <c r="P11" i="1"/>
  <c r="O11" i="1"/>
  <c r="K11" i="1"/>
  <c r="L11" i="1" s="1"/>
  <c r="G11" i="1"/>
  <c r="Q10" i="1"/>
  <c r="P10" i="1"/>
  <c r="O10" i="1"/>
  <c r="K10" i="1"/>
  <c r="L10" i="1" s="1"/>
  <c r="G10" i="1"/>
  <c r="Q9" i="1"/>
  <c r="P9" i="1"/>
  <c r="O9" i="1"/>
  <c r="K9" i="1"/>
  <c r="L9" i="1" s="1"/>
  <c r="G9" i="1"/>
  <c r="Q8" i="1"/>
  <c r="P8" i="1"/>
  <c r="O8" i="1"/>
  <c r="K8" i="1"/>
  <c r="L8" i="1" s="1"/>
  <c r="G8" i="1"/>
  <c r="Q7" i="1"/>
  <c r="P7" i="1"/>
  <c r="O7" i="1"/>
  <c r="K7" i="1"/>
  <c r="L7" i="1" s="1"/>
  <c r="G7" i="1"/>
  <c r="Q6" i="1"/>
  <c r="P6" i="1"/>
  <c r="O6" i="1"/>
  <c r="K6" i="1"/>
  <c r="L6" i="1" s="1"/>
  <c r="G6" i="1"/>
  <c r="Q5" i="1"/>
  <c r="P5" i="1"/>
  <c r="O5" i="1"/>
  <c r="K5" i="1"/>
  <c r="L5" i="1" s="1"/>
  <c r="G5" i="1"/>
  <c r="Q4" i="1"/>
  <c r="P4" i="1"/>
  <c r="O4" i="1"/>
  <c r="K4" i="1"/>
  <c r="L4" i="1" s="1"/>
  <c r="G4" i="1"/>
  <c r="Q3" i="1"/>
  <c r="P3" i="1"/>
  <c r="O3" i="1"/>
  <c r="K3" i="1"/>
  <c r="L3" i="1" s="1"/>
  <c r="G3" i="1"/>
  <c r="Q2" i="1"/>
  <c r="P2" i="1"/>
  <c r="O2" i="1"/>
  <c r="K2" i="1"/>
  <c r="L2" i="1" s="1"/>
  <c r="G2" i="1"/>
  <c r="H22" i="1" l="1"/>
  <c r="H12" i="1"/>
  <c r="H9" i="1"/>
  <c r="H2" i="1"/>
  <c r="H177" i="1"/>
  <c r="H170" i="1"/>
  <c r="H166" i="1"/>
  <c r="H160" i="1"/>
  <c r="H157" i="1"/>
  <c r="H145" i="1"/>
  <c r="H130" i="1"/>
  <c r="H122" i="1"/>
  <c r="H111" i="1"/>
  <c r="H107" i="1"/>
  <c r="H99" i="1"/>
  <c r="H93" i="1"/>
  <c r="H90" i="1"/>
  <c r="H59" i="1"/>
  <c r="H13" i="1"/>
  <c r="H225" i="1"/>
  <c r="H184" i="1"/>
  <c r="H181" i="1"/>
  <c r="H126" i="1"/>
  <c r="H104" i="1"/>
  <c r="H77" i="1"/>
  <c r="H231" i="1"/>
  <c r="H222" i="1"/>
  <c r="H40" i="1"/>
  <c r="H458" i="1"/>
  <c r="H17" i="1"/>
  <c r="H11" i="1"/>
  <c r="H239" i="1"/>
  <c r="H242" i="1"/>
  <c r="H251" i="1"/>
  <c r="H260" i="1"/>
  <c r="H263" i="1"/>
  <c r="H276" i="1"/>
  <c r="H283" i="1"/>
  <c r="H287" i="1"/>
  <c r="H299" i="1"/>
  <c r="H311" i="1"/>
  <c r="H315" i="1"/>
  <c r="H318" i="1"/>
  <c r="H322" i="1"/>
  <c r="H326" i="1"/>
  <c r="H330" i="1"/>
  <c r="H340" i="1"/>
  <c r="H347" i="1"/>
  <c r="H355" i="1"/>
  <c r="H361" i="1"/>
  <c r="H366" i="1"/>
  <c r="H370" i="1"/>
  <c r="H373" i="1"/>
  <c r="H377" i="1"/>
  <c r="H382" i="1"/>
  <c r="H393" i="1"/>
  <c r="H403" i="1"/>
  <c r="H415" i="1"/>
  <c r="H420" i="1"/>
  <c r="H429" i="1"/>
  <c r="H436" i="1"/>
  <c r="H440" i="1"/>
  <c r="H445" i="1"/>
  <c r="H447" i="1"/>
  <c r="H1390" i="1"/>
  <c r="H1387" i="1"/>
  <c r="H1373" i="1"/>
  <c r="H1367" i="1"/>
  <c r="H1346" i="1"/>
  <c r="H1338" i="1"/>
  <c r="H1318" i="1"/>
  <c r="H1309" i="1"/>
  <c r="H1299" i="1"/>
  <c r="H1291" i="1"/>
  <c r="H1288" i="1"/>
  <c r="H1283" i="1"/>
  <c r="H1268" i="1"/>
  <c r="H1259" i="1"/>
  <c r="H1252" i="1"/>
  <c r="H1379" i="1"/>
  <c r="H1374" i="1"/>
  <c r="H1344" i="1"/>
  <c r="H1341" i="1"/>
  <c r="H1336" i="1"/>
  <c r="H1310" i="1"/>
  <c r="H1307" i="1"/>
  <c r="H1300" i="1"/>
  <c r="H1289" i="1"/>
  <c r="H1380" i="1"/>
  <c r="H1375" i="1"/>
  <c r="H1371" i="1"/>
  <c r="H1342" i="1"/>
  <c r="H1332" i="1"/>
  <c r="H1316" i="1"/>
  <c r="H1311" i="1"/>
  <c r="H1305" i="1"/>
  <c r="H1297" i="1"/>
  <c r="H1279" i="1"/>
  <c r="H1272" i="1"/>
  <c r="H1244" i="1"/>
  <c r="H1221" i="1"/>
  <c r="H1218" i="1"/>
  <c r="H1210" i="1"/>
  <c r="H1205" i="1"/>
  <c r="H1200" i="1"/>
  <c r="H1196" i="1"/>
  <c r="H1183" i="1"/>
  <c r="H1174" i="1"/>
  <c r="H1170" i="1"/>
  <c r="H1155" i="1"/>
  <c r="H1152" i="1"/>
  <c r="H1139" i="1"/>
  <c r="H1134" i="1"/>
  <c r="H1389" i="1"/>
  <c r="H1372" i="1"/>
  <c r="H1369" i="1"/>
  <c r="H1358" i="1"/>
  <c r="H1320" i="1"/>
  <c r="H1317" i="1"/>
  <c r="H1298" i="1"/>
  <c r="H1275" i="1"/>
  <c r="H1267" i="1"/>
  <c r="H1236" i="1"/>
  <c r="H1228" i="1"/>
  <c r="H1223" i="1"/>
  <c r="H1208" i="1"/>
  <c r="H1197" i="1"/>
  <c r="H1172" i="1"/>
  <c r="H1169" i="1"/>
  <c r="H1159" i="1"/>
  <c r="H1135" i="1"/>
  <c r="H1132" i="1"/>
  <c r="H1129" i="1"/>
  <c r="H1124" i="1"/>
  <c r="H1105" i="1"/>
  <c r="H1099" i="1"/>
  <c r="H1088" i="1"/>
  <c r="H1074" i="1"/>
  <c r="H1060" i="1"/>
  <c r="H1057" i="1"/>
  <c r="H1046" i="1"/>
  <c r="H1036" i="1"/>
  <c r="H1030" i="1"/>
  <c r="H1027" i="1"/>
  <c r="H1011" i="1"/>
  <c r="H1253" i="1"/>
  <c r="H1251" i="1"/>
  <c r="H1243" i="1"/>
  <c r="H1233" i="1"/>
  <c r="H1211" i="1"/>
  <c r="H1198" i="1"/>
  <c r="H1195" i="1"/>
  <c r="H1166" i="1"/>
  <c r="H1140" i="1"/>
  <c r="H1133" i="1"/>
  <c r="H1130" i="1"/>
  <c r="H1127" i="1"/>
  <c r="H1122" i="1"/>
  <c r="H1117" i="1"/>
  <c r="H1100" i="1"/>
  <c r="H1093" i="1"/>
  <c r="H1086" i="1"/>
  <c r="H1075" i="1"/>
  <c r="H1037" i="1"/>
  <c r="H1031" i="1"/>
  <c r="H1022" i="1"/>
  <c r="H999" i="1"/>
  <c r="H992" i="1"/>
  <c r="H989" i="1"/>
  <c r="H979" i="1"/>
  <c r="H968" i="1"/>
  <c r="H965" i="1"/>
  <c r="H950" i="1"/>
  <c r="H932" i="1"/>
  <c r="H926" i="1"/>
  <c r="H921" i="1"/>
  <c r="H908" i="1"/>
  <c r="H902" i="1"/>
  <c r="H887" i="1"/>
  <c r="H876" i="1"/>
  <c r="H871" i="1"/>
  <c r="H865" i="1"/>
  <c r="H862" i="1"/>
  <c r="H849" i="1"/>
  <c r="H846" i="1"/>
  <c r="H825" i="1"/>
  <c r="H1314" i="1"/>
  <c r="H1293" i="1"/>
  <c r="H1284" i="1"/>
  <c r="H1280" i="1"/>
  <c r="H1271" i="1"/>
  <c r="H1229" i="1"/>
  <c r="H1220" i="1"/>
  <c r="H1214" i="1"/>
  <c r="H1212" i="1"/>
  <c r="H1201" i="1"/>
  <c r="H1180" i="1"/>
  <c r="H1173" i="1"/>
  <c r="H1160" i="1"/>
  <c r="H1153" i="1"/>
  <c r="H1120" i="1"/>
  <c r="H1111" i="1"/>
  <c r="H1101" i="1"/>
  <c r="H1076" i="1"/>
  <c r="H1070" i="1"/>
  <c r="H1042" i="1"/>
  <c r="H1032" i="1"/>
  <c r="H1023" i="1"/>
  <c r="H1009" i="1"/>
  <c r="H1000" i="1"/>
  <c r="H993" i="1"/>
  <c r="H990" i="1"/>
  <c r="H980" i="1"/>
  <c r="H969" i="1"/>
  <c r="H960" i="1"/>
  <c r="H951" i="1"/>
  <c r="H942" i="1"/>
  <c r="H935" i="1"/>
  <c r="H927" i="1"/>
  <c r="H922" i="1"/>
  <c r="H916" i="1"/>
  <c r="H909" i="1"/>
  <c r="H906" i="1"/>
  <c r="H903" i="1"/>
  <c r="H899" i="1"/>
  <c r="H888" i="1"/>
  <c r="H877" i="1"/>
  <c r="H872" i="1"/>
  <c r="H868" i="1"/>
  <c r="H858" i="1"/>
  <c r="H850" i="1"/>
  <c r="H847" i="1"/>
  <c r="H833" i="1"/>
  <c r="H826" i="1"/>
  <c r="H817" i="1"/>
  <c r="H813" i="1"/>
  <c r="H805" i="1"/>
  <c r="H794" i="1"/>
  <c r="H1156" i="1"/>
  <c r="H1073" i="1"/>
  <c r="H988" i="1"/>
  <c r="H970" i="1"/>
  <c r="H964" i="1"/>
  <c r="H949" i="1"/>
  <c r="H940" i="1"/>
  <c r="H931" i="1"/>
  <c r="H920" i="1"/>
  <c r="H904" i="1"/>
  <c r="H897" i="1"/>
  <c r="H895" i="1"/>
  <c r="H822" i="1"/>
  <c r="H818" i="1"/>
  <c r="H806" i="1"/>
  <c r="H801" i="1"/>
  <c r="H793" i="1"/>
  <c r="H787" i="1"/>
  <c r="H765" i="1"/>
  <c r="H761" i="1"/>
  <c r="H752" i="1"/>
  <c r="H746" i="1"/>
  <c r="H733" i="1"/>
  <c r="H723" i="1"/>
  <c r="H720" i="1"/>
  <c r="H717" i="1"/>
  <c r="H709" i="1"/>
  <c r="H705" i="1"/>
  <c r="H683" i="1"/>
  <c r="H673" i="1"/>
  <c r="H668" i="1"/>
  <c r="H659" i="1"/>
  <c r="H655" i="1"/>
  <c r="H1242" i="1"/>
  <c r="H1227" i="1"/>
  <c r="H1225" i="1"/>
  <c r="H1199" i="1"/>
  <c r="H1059" i="1"/>
  <c r="H1029" i="1"/>
  <c r="H1024" i="1"/>
  <c r="H978" i="1"/>
  <c r="H958" i="1"/>
  <c r="H943" i="1"/>
  <c r="H900" i="1"/>
  <c r="H880" i="1"/>
  <c r="H869" i="1"/>
  <c r="H851" i="1"/>
  <c r="H840" i="1"/>
  <c r="H827" i="1"/>
  <c r="H819" i="1"/>
  <c r="H816" i="1"/>
  <c r="H807" i="1"/>
  <c r="H804" i="1"/>
  <c r="H791" i="1"/>
  <c r="H788" i="1"/>
  <c r="H777" i="1"/>
  <c r="H774" i="1"/>
  <c r="H769" i="1"/>
  <c r="H766" i="1"/>
  <c r="H762" i="1"/>
  <c r="H758" i="1"/>
  <c r="H755" i="1"/>
  <c r="H743" i="1"/>
  <c r="H734" i="1"/>
  <c r="H724" i="1"/>
  <c r="H718" i="1"/>
  <c r="H712" i="1"/>
  <c r="H706" i="1"/>
  <c r="H686" i="1"/>
  <c r="H680" i="1"/>
  <c r="H666" i="1"/>
  <c r="H660" i="1"/>
  <c r="H656" i="1"/>
  <c r="H653" i="1"/>
  <c r="H1171" i="1"/>
  <c r="H1109" i="1"/>
  <c r="H1104" i="1"/>
  <c r="H1045" i="1"/>
  <c r="H1001" i="1"/>
  <c r="H987" i="1"/>
  <c r="H973" i="1"/>
  <c r="H967" i="1"/>
  <c r="H944" i="1"/>
  <c r="H914" i="1"/>
  <c r="H901" i="1"/>
  <c r="H889" i="1"/>
  <c r="H883" i="1"/>
  <c r="H881" i="1"/>
  <c r="H870" i="1"/>
  <c r="H856" i="1"/>
  <c r="H854" i="1"/>
  <c r="H841" i="1"/>
  <c r="H814" i="1"/>
  <c r="H800" i="1"/>
  <c r="H792" i="1"/>
  <c r="H789" i="1"/>
  <c r="H785" i="1"/>
  <c r="H778" i="1"/>
  <c r="H775" i="1"/>
  <c r="H770" i="1"/>
  <c r="H767" i="1"/>
  <c r="H763" i="1"/>
  <c r="H759" i="1"/>
  <c r="H756" i="1"/>
  <c r="H750" i="1"/>
  <c r="H744" i="1"/>
  <c r="H741" i="1"/>
  <c r="H738" i="1"/>
  <c r="H735" i="1"/>
  <c r="H725" i="1"/>
  <c r="H715" i="1"/>
  <c r="H707" i="1"/>
  <c r="H701" i="1"/>
  <c r="H696" i="1"/>
  <c r="H687" i="1"/>
  <c r="H681" i="1"/>
  <c r="H1083" i="1"/>
  <c r="H1062" i="1"/>
  <c r="H1054" i="1"/>
  <c r="H1035" i="1"/>
  <c r="H1010" i="1"/>
  <c r="H977" i="1"/>
  <c r="H963" i="1"/>
  <c r="H948" i="1"/>
  <c r="H930" i="1"/>
  <c r="H917" i="1"/>
  <c r="H892" i="1"/>
  <c r="H890" i="1"/>
  <c r="H884" i="1"/>
  <c r="H864" i="1"/>
  <c r="H824" i="1"/>
  <c r="H815" i="1"/>
  <c r="H808" i="1"/>
  <c r="H803" i="1"/>
  <c r="H798" i="1"/>
  <c r="H786" i="1"/>
  <c r="H781" i="1"/>
  <c r="H764" i="1"/>
  <c r="H760" i="1"/>
  <c r="H751" i="1"/>
  <c r="H748" i="1"/>
  <c r="H745" i="1"/>
  <c r="H739" i="1"/>
  <c r="H736" i="1"/>
  <c r="H732" i="1"/>
  <c r="H722" i="1"/>
  <c r="H716" i="1"/>
  <c r="H708" i="1"/>
  <c r="H704" i="1"/>
  <c r="H697" i="1"/>
  <c r="H692" i="1"/>
  <c r="H682" i="1"/>
  <c r="H672" i="1"/>
  <c r="H662" i="1"/>
  <c r="H658" i="1"/>
  <c r="H649" i="1"/>
  <c r="H646" i="1"/>
  <c r="H641" i="1"/>
  <c r="H635" i="1"/>
  <c r="H632" i="1"/>
  <c r="H626" i="1"/>
  <c r="H622" i="1"/>
  <c r="H616" i="1"/>
  <c r="H613" i="1"/>
  <c r="H604" i="1"/>
  <c r="H600" i="1"/>
  <c r="H597" i="1"/>
  <c r="H589" i="1"/>
  <c r="H580" i="1"/>
  <c r="H577" i="1"/>
  <c r="H573" i="1"/>
  <c r="H567" i="1"/>
  <c r="H563" i="1"/>
  <c r="H555" i="1"/>
  <c r="H543" i="1"/>
  <c r="H535" i="1"/>
  <c r="H517" i="1"/>
  <c r="H511" i="1"/>
  <c r="H497" i="1"/>
  <c r="H493" i="1"/>
  <c r="H486" i="1"/>
  <c r="H482" i="1"/>
  <c r="H479" i="1"/>
  <c r="H472" i="1"/>
  <c r="H469" i="1"/>
  <c r="H465" i="1"/>
  <c r="H456" i="1"/>
  <c r="H451" i="1"/>
  <c r="H442" i="1"/>
  <c r="H657" i="1"/>
  <c r="H627" i="1"/>
  <c r="H623" i="1"/>
  <c r="H610" i="1"/>
  <c r="H605" i="1"/>
  <c r="H601" i="1"/>
  <c r="H581" i="1"/>
  <c r="H574" i="1"/>
  <c r="H571" i="1"/>
  <c r="H568" i="1"/>
  <c r="H564" i="1"/>
  <c r="H556" i="1"/>
  <c r="H549" i="1"/>
  <c r="H546" i="1"/>
  <c r="H541" i="1"/>
  <c r="H536" i="1"/>
  <c r="H512" i="1"/>
  <c r="H508" i="1"/>
  <c r="H501" i="1"/>
  <c r="H498" i="1"/>
  <c r="H494" i="1"/>
  <c r="H483" i="1"/>
  <c r="H473" i="1"/>
  <c r="H470" i="1"/>
  <c r="H466" i="1"/>
  <c r="H457" i="1"/>
  <c r="H443" i="1"/>
  <c r="H664" i="1"/>
  <c r="H661" i="1"/>
  <c r="H651" i="1"/>
  <c r="H639" i="1"/>
  <c r="H628" i="1"/>
  <c r="H624" i="1"/>
  <c r="H620" i="1"/>
  <c r="H611" i="1"/>
  <c r="H608" i="1"/>
  <c r="H602" i="1"/>
  <c r="H595" i="1"/>
  <c r="H587" i="1"/>
  <c r="H582" i="1"/>
  <c r="H575" i="1"/>
  <c r="H569" i="1"/>
  <c r="H565" i="1"/>
  <c r="H559" i="1"/>
  <c r="H547" i="1"/>
  <c r="H539" i="1"/>
  <c r="H533" i="1"/>
  <c r="H530" i="1"/>
  <c r="H525" i="1"/>
  <c r="H513" i="1"/>
  <c r="H509" i="1"/>
  <c r="H506" i="1"/>
  <c r="H499" i="1"/>
  <c r="H495" i="1"/>
  <c r="H484" i="1"/>
  <c r="H477" i="1"/>
  <c r="H474" i="1"/>
  <c r="H467" i="1"/>
  <c r="H648" i="1"/>
  <c r="H643" i="1"/>
  <c r="H640" i="1"/>
  <c r="H637" i="1"/>
  <c r="H634" i="1"/>
  <c r="H631" i="1"/>
  <c r="H625" i="1"/>
  <c r="H621" i="1"/>
  <c r="H618" i="1"/>
  <c r="H615" i="1"/>
  <c r="H612" i="1"/>
  <c r="H603" i="1"/>
  <c r="H599" i="1"/>
  <c r="H596" i="1"/>
  <c r="H591" i="1"/>
  <c r="H588" i="1"/>
  <c r="H583" i="1"/>
  <c r="H579" i="1"/>
  <c r="H576" i="1"/>
  <c r="H566" i="1"/>
  <c r="H562" i="1"/>
  <c r="H534" i="1"/>
  <c r="H531" i="1"/>
  <c r="H528" i="1"/>
  <c r="H519" i="1"/>
  <c r="H514" i="1"/>
  <c r="H510" i="1"/>
  <c r="H496" i="1"/>
  <c r="H488" i="1"/>
  <c r="H485" i="1"/>
  <c r="H481" i="1"/>
  <c r="H478" i="1"/>
  <c r="H475" i="1"/>
  <c r="H468" i="1"/>
  <c r="H462" i="1"/>
  <c r="H459" i="1"/>
  <c r="H3" i="1"/>
  <c r="H10" i="1"/>
  <c r="H16" i="1"/>
  <c r="H19" i="1"/>
  <c r="H27" i="1"/>
  <c r="H39" i="1"/>
  <c r="H43" i="1"/>
  <c r="H52" i="1"/>
  <c r="H76" i="1"/>
  <c r="H81" i="1"/>
  <c r="H86" i="1"/>
  <c r="H89" i="1"/>
  <c r="H110" i="1"/>
  <c r="H118" i="1"/>
  <c r="H121" i="1"/>
  <c r="H125" i="1"/>
  <c r="H129" i="1"/>
  <c r="H142" i="1"/>
  <c r="H148" i="1"/>
  <c r="H153" i="1"/>
  <c r="H156" i="1"/>
  <c r="H165" i="1"/>
  <c r="H169" i="1"/>
  <c r="H176" i="1"/>
  <c r="H180" i="1"/>
  <c r="H183" i="1"/>
  <c r="H206" i="1"/>
  <c r="H219" i="1"/>
  <c r="H224" i="1"/>
  <c r="H230" i="1"/>
  <c r="H234" i="1"/>
  <c r="H241" i="1"/>
  <c r="H259" i="1"/>
  <c r="H268" i="1"/>
  <c r="H275" i="1"/>
  <c r="H286" i="1"/>
  <c r="H292" i="1"/>
  <c r="H302" i="1"/>
  <c r="H310" i="1"/>
  <c r="H314" i="1"/>
  <c r="H321" i="1"/>
  <c r="H325" i="1"/>
  <c r="H329" i="1"/>
  <c r="H336" i="1"/>
  <c r="H339" i="1"/>
  <c r="H354" i="1"/>
  <c r="H360" i="1"/>
  <c r="H365" i="1"/>
  <c r="H369" i="1"/>
  <c r="H376" i="1"/>
  <c r="H381" i="1"/>
  <c r="H392" i="1"/>
  <c r="H402" i="1"/>
  <c r="H408" i="1"/>
  <c r="H419" i="1"/>
  <c r="H426" i="1"/>
  <c r="H439" i="1"/>
  <c r="H444" i="1"/>
  <c r="H26" i="1"/>
  <c r="H31" i="1"/>
  <c r="H38" i="1"/>
  <c r="H42" i="1"/>
  <c r="H49" i="1"/>
  <c r="H75" i="1"/>
  <c r="H85" i="1"/>
  <c r="H88" i="1"/>
  <c r="H95" i="1"/>
  <c r="H109" i="1"/>
  <c r="H113" i="1"/>
  <c r="H120" i="1"/>
  <c r="H124" i="1"/>
  <c r="H128" i="1"/>
  <c r="H138" i="1"/>
  <c r="H141" i="1"/>
  <c r="H147" i="1"/>
  <c r="H152" i="1"/>
  <c r="H155" i="1"/>
  <c r="H164" i="1"/>
  <c r="H168" i="1"/>
  <c r="H172" i="1"/>
  <c r="H175" i="1"/>
  <c r="H179" i="1"/>
  <c r="H188" i="1"/>
  <c r="H197" i="1"/>
  <c r="H208" i="1"/>
  <c r="H215" i="1"/>
  <c r="H218" i="1"/>
  <c r="H227" i="1"/>
  <c r="H233" i="1"/>
  <c r="H267" i="1"/>
  <c r="H274" i="1"/>
  <c r="H285" i="1"/>
  <c r="H291" i="1"/>
  <c r="H301" i="1"/>
  <c r="H306" i="1"/>
  <c r="H309" i="1"/>
  <c r="H313" i="1"/>
  <c r="H320" i="1"/>
  <c r="H324" i="1"/>
  <c r="H328" i="1"/>
  <c r="H332" i="1"/>
  <c r="H335" i="1"/>
  <c r="H338" i="1"/>
  <c r="H353" i="1"/>
  <c r="H359" i="1"/>
  <c r="H368" i="1"/>
  <c r="H375" i="1"/>
  <c r="H388" i="1"/>
  <c r="H391" i="1"/>
  <c r="H401" i="1"/>
  <c r="H407" i="1"/>
  <c r="H422" i="1"/>
  <c r="H425" i="1"/>
  <c r="H438" i="1"/>
  <c r="H455" i="1"/>
  <c r="H461" i="1"/>
  <c r="H25" i="1"/>
  <c r="H37" i="1"/>
  <c r="H41" i="1"/>
  <c r="H60" i="1"/>
  <c r="H91" i="1"/>
  <c r="H94" i="1"/>
  <c r="H97" i="1"/>
  <c r="H102" i="1"/>
  <c r="H105" i="1"/>
  <c r="H108" i="1"/>
  <c r="H112" i="1"/>
  <c r="H123" i="1"/>
  <c r="H127" i="1"/>
  <c r="H133" i="1"/>
  <c r="H140" i="1"/>
  <c r="H146" i="1"/>
  <c r="H158" i="1"/>
  <c r="H161" i="1"/>
  <c r="H167" i="1"/>
  <c r="H171" i="1"/>
  <c r="H174" i="1"/>
  <c r="H178" i="1"/>
  <c r="H185" i="1"/>
  <c r="H194" i="1"/>
  <c r="H214" i="1"/>
  <c r="H217" i="1"/>
  <c r="H226" i="1"/>
  <c r="H232" i="1"/>
  <c r="H243" i="1"/>
  <c r="H261" i="1"/>
  <c r="H266" i="1"/>
  <c r="H277" i="1"/>
  <c r="H284" i="1"/>
  <c r="H288" i="1"/>
  <c r="H300" i="1"/>
  <c r="H308" i="1"/>
  <c r="H312" i="1"/>
  <c r="H316" i="1"/>
  <c r="H319" i="1"/>
  <c r="H323" i="1"/>
  <c r="H327" i="1"/>
  <c r="H331" i="1"/>
  <c r="H334" i="1"/>
  <c r="H341" i="1"/>
  <c r="H352" i="1"/>
  <c r="H356" i="1"/>
  <c r="H367" i="1"/>
  <c r="H371" i="1"/>
  <c r="H374" i="1"/>
  <c r="H385" i="1"/>
  <c r="H390" i="1"/>
  <c r="H400" i="1"/>
  <c r="H406" i="1"/>
  <c r="H421" i="1"/>
  <c r="H424" i="1"/>
  <c r="H432" i="1"/>
  <c r="H437" i="1"/>
  <c r="H448" i="1"/>
</calcChain>
</file>

<file path=xl/sharedStrings.xml><?xml version="1.0" encoding="utf-8"?>
<sst xmlns="http://schemas.openxmlformats.org/spreadsheetml/2006/main" count="7092" uniqueCount="5145">
  <si>
    <t>product_id</t>
  </si>
  <si>
    <t>product_name</t>
  </si>
  <si>
    <t>discounted_price</t>
  </si>
  <si>
    <t>actual_price</t>
  </si>
  <si>
    <t>discount_percentage</t>
  </si>
  <si>
    <t>rating</t>
  </si>
  <si>
    <t>review_id</t>
  </si>
  <si>
    <t>review_title</t>
  </si>
  <si>
    <t>B07JW9H4J1</t>
  </si>
  <si>
    <t>Wayona Nylon Braided USB to Lightning Fast Charging and Data Sync Cable Compatible for iPhone 13, 12,11, X, 8, 7, 6, 5, iPad Air, Pro, Mini (3 FT Pack of 1, Grey)</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</si>
  <si>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</si>
  <si>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</si>
  <si>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</si>
  <si>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</si>
  <si>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</si>
  <si>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</si>
  <si>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</si>
  <si>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</si>
  <si>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</si>
  <si>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</si>
  <si>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</si>
  <si>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</si>
  <si>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</si>
  <si>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</si>
  <si>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</si>
  <si>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</si>
  <si>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</si>
  <si>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</si>
  <si>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</si>
  <si>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</si>
  <si>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</si>
  <si>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</si>
  <si>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</si>
  <si>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</si>
  <si>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</si>
  <si>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</si>
  <si>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</si>
  <si>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</si>
  <si>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</si>
  <si>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</si>
  <si>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</si>
  <si>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</si>
  <si>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</si>
  <si>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</si>
  <si>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</si>
  <si>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</si>
  <si>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</si>
  <si>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</si>
  <si>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</si>
  <si>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</si>
  <si>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</si>
  <si>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</si>
  <si>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B07KSMBL2H</t>
  </si>
  <si>
    <t>AmazonBasics Flexible Premium HDMI Cable (Black, 4K@60Hz, 18Gbps), 3-Foot</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</si>
  <si>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</si>
  <si>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</si>
  <si>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</si>
  <si>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</si>
  <si>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</si>
  <si>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</si>
  <si>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</si>
  <si>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</si>
  <si>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</si>
  <si>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</si>
  <si>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</si>
  <si>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</si>
  <si>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</si>
  <si>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</si>
  <si>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</si>
  <si>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</si>
  <si>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</si>
  <si>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</si>
  <si>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</si>
  <si>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</si>
  <si>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</si>
  <si>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</si>
  <si>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</si>
  <si>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</si>
  <si>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</si>
  <si>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</si>
  <si>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</si>
  <si>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</si>
  <si>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</si>
  <si>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</si>
  <si>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</si>
  <si>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</si>
  <si>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</si>
  <si>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</si>
  <si>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</si>
  <si>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</si>
  <si>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</si>
  <si>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</si>
  <si>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</si>
  <si>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</si>
  <si>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</si>
  <si>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</si>
  <si>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</si>
  <si>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</si>
  <si>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</si>
  <si>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</si>
  <si>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</si>
  <si>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</si>
  <si>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</si>
  <si>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</si>
  <si>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</si>
  <si>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</si>
  <si>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</si>
  <si>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</si>
  <si>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</si>
  <si>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</si>
  <si>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</si>
  <si>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</si>
  <si>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</si>
  <si>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</si>
  <si>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</si>
  <si>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</si>
  <si>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</si>
  <si>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</si>
  <si>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</si>
  <si>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</si>
  <si>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</si>
  <si>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</si>
  <si>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</si>
  <si>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</si>
  <si>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</si>
  <si>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</si>
  <si>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</si>
  <si>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</si>
  <si>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</si>
  <si>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</si>
  <si>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</si>
  <si>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</si>
  <si>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</si>
  <si>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</si>
  <si>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</si>
  <si>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</si>
  <si>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</si>
  <si>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</si>
  <si>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</si>
  <si>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</si>
  <si>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</si>
  <si>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</si>
  <si>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</si>
  <si>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</si>
  <si>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</si>
  <si>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</si>
  <si>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</si>
  <si>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</si>
  <si>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</si>
  <si>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</si>
  <si>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</si>
  <si>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</si>
  <si>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</si>
  <si>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</si>
  <si>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</si>
  <si>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</si>
  <si>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</si>
  <si>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</si>
  <si>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</si>
  <si>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</si>
  <si>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</si>
  <si>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</si>
  <si>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</si>
  <si>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</si>
  <si>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</si>
  <si>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</si>
  <si>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</si>
  <si>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</si>
  <si>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</si>
  <si>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</si>
  <si>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</si>
  <si>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</si>
  <si>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</si>
  <si>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</si>
  <si>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</si>
  <si>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</si>
  <si>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</si>
  <si>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</si>
  <si>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</si>
  <si>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</si>
  <si>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</si>
  <si>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</si>
  <si>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</si>
  <si>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</si>
  <si>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</si>
  <si>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</si>
  <si>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</si>
  <si>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</si>
  <si>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</si>
  <si>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</si>
  <si>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</si>
  <si>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</si>
  <si>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</si>
  <si>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</si>
  <si>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</si>
  <si>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</si>
  <si>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</si>
  <si>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</si>
  <si>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</si>
  <si>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</si>
  <si>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</si>
  <si>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</si>
  <si>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</si>
  <si>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</si>
  <si>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</si>
  <si>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</si>
  <si>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</si>
  <si>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</si>
  <si>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</si>
  <si>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</si>
  <si>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</si>
  <si>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</si>
  <si>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</si>
  <si>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</si>
  <si>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</si>
  <si>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</si>
  <si>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</si>
  <si>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</si>
  <si>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</si>
  <si>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</si>
  <si>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</si>
  <si>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</si>
  <si>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</si>
  <si>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</si>
  <si>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</si>
  <si>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</si>
  <si>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</si>
  <si>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</si>
  <si>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</si>
  <si>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</si>
  <si>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</si>
  <si>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</si>
  <si>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</si>
  <si>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</si>
  <si>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</si>
  <si>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</si>
  <si>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</si>
  <si>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</si>
  <si>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</si>
  <si>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</si>
  <si>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</si>
  <si>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</si>
  <si>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</si>
  <si>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</si>
  <si>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</si>
  <si>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</si>
  <si>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</si>
  <si>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</si>
  <si>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</si>
  <si>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B09Q8HMKZX</t>
  </si>
  <si>
    <t>Portronics Konnect L 20W PD Quick Charge Type-C to 8-Pin USB Mobile Charging Cable, 1.2M, Tangle Resistant, Fast Data Sync(Grey)</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</si>
  <si>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</si>
  <si>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</si>
  <si>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</si>
  <si>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</si>
  <si>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</si>
  <si>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</si>
  <si>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</si>
  <si>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</si>
  <si>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</si>
  <si>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</si>
  <si>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</si>
  <si>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</si>
  <si>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</si>
  <si>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</si>
  <si>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</si>
  <si>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</si>
  <si>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</si>
  <si>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</si>
  <si>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</si>
  <si>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</si>
  <si>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</si>
  <si>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</si>
  <si>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</si>
  <si>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</si>
  <si>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</si>
  <si>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</si>
  <si>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</si>
  <si>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</si>
  <si>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</si>
  <si>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</si>
  <si>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</si>
  <si>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</si>
  <si>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</si>
  <si>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</si>
  <si>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</si>
  <si>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</si>
  <si>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</si>
  <si>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</si>
  <si>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</si>
  <si>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</si>
  <si>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</si>
  <si>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</si>
  <si>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</si>
  <si>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</si>
  <si>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</si>
  <si>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</si>
  <si>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</si>
  <si>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</si>
  <si>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</si>
  <si>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</si>
  <si>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</si>
  <si>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</si>
  <si>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</si>
  <si>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</si>
  <si>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</si>
  <si>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</si>
  <si>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</si>
  <si>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</si>
  <si>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</si>
  <si>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</si>
  <si>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</si>
  <si>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</si>
  <si>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</si>
  <si>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</si>
  <si>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</si>
  <si>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</si>
  <si>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</si>
  <si>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</si>
  <si>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</si>
  <si>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</si>
  <si>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</si>
  <si>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</si>
  <si>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</si>
  <si>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</si>
  <si>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</si>
  <si>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</si>
  <si>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</si>
  <si>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</si>
  <si>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</si>
  <si>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</si>
  <si>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</si>
  <si>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</si>
  <si>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</si>
  <si>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</si>
  <si>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</si>
  <si>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</si>
  <si>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</si>
  <si>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</si>
  <si>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</si>
  <si>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</si>
  <si>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</si>
  <si>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</si>
  <si>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</si>
  <si>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</si>
  <si>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</si>
  <si>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</si>
  <si>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</si>
  <si>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</si>
  <si>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</si>
  <si>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</si>
  <si>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</si>
  <si>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</si>
  <si>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</si>
  <si>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</si>
  <si>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</si>
  <si>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</si>
  <si>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</si>
  <si>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</si>
  <si>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</si>
  <si>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</si>
  <si>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</si>
  <si>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</si>
  <si>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</si>
  <si>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</si>
  <si>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</si>
  <si>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</si>
  <si>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</si>
  <si>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</si>
  <si>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</si>
  <si>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</si>
  <si>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</si>
  <si>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</si>
  <si>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</si>
  <si>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</si>
  <si>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</si>
  <si>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</si>
  <si>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</si>
  <si>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</si>
  <si>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</si>
  <si>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</si>
  <si>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</si>
  <si>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</si>
  <si>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</si>
  <si>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</si>
  <si>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</si>
  <si>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</si>
  <si>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</si>
  <si>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</si>
  <si>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</si>
  <si>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</si>
  <si>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</si>
  <si>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</si>
  <si>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</si>
  <si>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</si>
  <si>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</si>
  <si>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</si>
  <si>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</si>
  <si>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</si>
  <si>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</si>
  <si>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</si>
  <si>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</si>
  <si>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</si>
  <si>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</si>
  <si>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</si>
  <si>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</si>
  <si>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B09YL9SN9B</t>
  </si>
  <si>
    <t>LG 80 cm (32 inches) HD Ready Smart LED TV 32LQ576BPSA (Ceramic Black)</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</si>
  <si>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</si>
  <si>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</si>
  <si>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</si>
  <si>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</si>
  <si>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</si>
  <si>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</si>
  <si>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</si>
  <si>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</si>
  <si>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</si>
  <si>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</si>
  <si>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</si>
  <si>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</si>
  <si>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</si>
  <si>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</si>
  <si>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</si>
  <si>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</si>
  <si>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</si>
  <si>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</si>
  <si>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</si>
  <si>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</si>
  <si>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</si>
  <si>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</si>
  <si>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</si>
  <si>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</si>
  <si>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</si>
  <si>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</si>
  <si>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</si>
  <si>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</si>
  <si>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</si>
  <si>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</si>
  <si>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</si>
  <si>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</si>
  <si>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</si>
  <si>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</si>
  <si>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</si>
  <si>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</si>
  <si>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</si>
  <si>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</si>
  <si>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</si>
  <si>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</si>
  <si>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</si>
  <si>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</si>
  <si>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</si>
  <si>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</si>
  <si>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B015OW3M1W</t>
  </si>
  <si>
    <t>AmazonBasics 6-Feet DisplayPort (not USB port) to HDMI Cable Black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</si>
  <si>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</si>
  <si>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</si>
  <si>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</si>
  <si>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</si>
  <si>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</si>
  <si>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</si>
  <si>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</si>
  <si>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</si>
  <si>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</si>
  <si>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</si>
  <si>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</si>
  <si>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</si>
  <si>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</si>
  <si>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</si>
  <si>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</si>
  <si>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</si>
  <si>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</si>
  <si>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</si>
  <si>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</si>
  <si>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</si>
  <si>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</si>
  <si>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</si>
  <si>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</si>
  <si>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</si>
  <si>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</si>
  <si>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</si>
  <si>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</si>
  <si>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</si>
  <si>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</si>
  <si>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</si>
  <si>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</si>
  <si>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</si>
  <si>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</si>
  <si>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</si>
  <si>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</si>
  <si>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</si>
  <si>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</si>
  <si>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</si>
  <si>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</si>
  <si>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</si>
  <si>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</si>
  <si>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</si>
  <si>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R1482M3Z6TF62M,RX9ISCNT5KUMA,RY1MX82BJD2VD</t>
  </si>
  <si>
    <t>Fantastic Ultra High Speed HDMI cable,Amazing product,Regarding cable</t>
  </si>
  <si>
    <t>B071VMP1Z4</t>
  </si>
  <si>
    <t>LRIPL Compatible Sony Bravia LCD/led Remote Works with Almost All Sony led/LCD tv's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</si>
  <si>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</si>
  <si>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</si>
  <si>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</si>
  <si>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</si>
  <si>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</si>
  <si>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</si>
  <si>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</si>
  <si>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</si>
  <si>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</si>
  <si>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</si>
  <si>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</si>
  <si>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</si>
  <si>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</si>
  <si>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</si>
  <si>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</si>
  <si>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</si>
  <si>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</si>
  <si>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</si>
  <si>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</si>
  <si>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</si>
  <si>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</si>
  <si>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</si>
  <si>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</si>
  <si>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</si>
  <si>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</si>
  <si>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</si>
  <si>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</si>
  <si>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</si>
  <si>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</si>
  <si>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</si>
  <si>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</si>
  <si>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</si>
  <si>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</si>
  <si>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</si>
  <si>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</si>
  <si>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</si>
  <si>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</si>
  <si>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</si>
  <si>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</si>
  <si>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</si>
  <si>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</si>
  <si>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</si>
  <si>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</si>
  <si>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</si>
  <si>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</si>
  <si>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</si>
  <si>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</si>
  <si>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</si>
  <si>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</si>
  <si>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</si>
  <si>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</si>
  <si>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</si>
  <si>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</si>
  <si>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</si>
  <si>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</si>
  <si>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</si>
  <si>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R38OAD16RVS9D4</t>
  </si>
  <si>
    <t>do not buy</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</si>
  <si>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</si>
  <si>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</si>
  <si>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</si>
  <si>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</si>
  <si>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</si>
  <si>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</si>
  <si>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</si>
  <si>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</si>
  <si>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</si>
  <si>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</si>
  <si>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</si>
  <si>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</si>
  <si>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</si>
  <si>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</si>
  <si>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</si>
  <si>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</si>
  <si>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</si>
  <si>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</si>
  <si>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</si>
  <si>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</si>
  <si>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</si>
  <si>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</si>
  <si>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</si>
  <si>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</si>
  <si>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B0B3RHX6B6</t>
  </si>
  <si>
    <t>Ambrane BCL-15 Lightning Cable for Smartphone (1.5m Black)</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</si>
  <si>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</si>
  <si>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</si>
  <si>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</si>
  <si>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</si>
  <si>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</si>
  <si>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</si>
  <si>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</si>
  <si>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</si>
  <si>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</si>
  <si>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</si>
  <si>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</si>
  <si>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</si>
  <si>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</si>
  <si>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</si>
  <si>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</si>
  <si>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</si>
  <si>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</si>
  <si>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</si>
  <si>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</si>
  <si>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</si>
  <si>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</si>
  <si>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</si>
  <si>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</si>
  <si>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</si>
  <si>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</si>
  <si>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</si>
  <si>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</si>
  <si>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</si>
  <si>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</si>
  <si>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</si>
  <si>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</si>
  <si>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</si>
  <si>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</si>
  <si>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</si>
  <si>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</si>
  <si>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</si>
  <si>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</si>
  <si>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</si>
  <si>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</si>
  <si>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</si>
  <si>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</si>
  <si>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</si>
  <si>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</si>
  <si>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</si>
  <si>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</si>
  <si>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</si>
  <si>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</si>
  <si>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</si>
  <si>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</si>
  <si>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</si>
  <si>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</si>
  <si>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</si>
  <si>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</si>
  <si>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</si>
  <si>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</si>
  <si>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</si>
  <si>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</si>
  <si>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</si>
  <si>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</si>
  <si>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</si>
  <si>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</si>
  <si>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</si>
  <si>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</si>
  <si>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</si>
  <si>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</si>
  <si>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</si>
  <si>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</si>
  <si>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B07CWNJLPC</t>
  </si>
  <si>
    <t>AmazonBasics Double Braided Nylon USB Type-C to Type-C 2.0 Cable Smartphone (Dark Grey, 3 feet)</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</si>
  <si>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</si>
  <si>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</si>
  <si>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</si>
  <si>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</si>
  <si>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</si>
  <si>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</si>
  <si>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</si>
  <si>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</si>
  <si>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</si>
  <si>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</si>
  <si>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</si>
  <si>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</si>
  <si>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</si>
  <si>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</si>
  <si>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</si>
  <si>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</si>
  <si>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</si>
  <si>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</si>
  <si>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</si>
  <si>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</si>
  <si>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</si>
  <si>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</si>
  <si>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</si>
  <si>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</si>
  <si>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</si>
  <si>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</si>
  <si>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</si>
  <si>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</si>
  <si>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</si>
  <si>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</si>
  <si>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</si>
  <si>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</si>
  <si>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</si>
  <si>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</si>
  <si>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</si>
  <si>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</si>
  <si>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</si>
  <si>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</si>
  <si>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</si>
  <si>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</si>
  <si>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</si>
  <si>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</si>
  <si>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</si>
  <si>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</si>
  <si>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</si>
  <si>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</si>
  <si>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</si>
  <si>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</si>
  <si>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</si>
  <si>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</si>
  <si>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</si>
  <si>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</si>
  <si>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</si>
  <si>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</si>
  <si>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</si>
  <si>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</si>
  <si>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</si>
  <si>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</si>
  <si>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</si>
  <si>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</si>
  <si>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</si>
  <si>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</si>
  <si>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</si>
  <si>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</si>
  <si>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</si>
  <si>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</si>
  <si>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</si>
  <si>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</si>
  <si>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</si>
  <si>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</si>
  <si>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</si>
  <si>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</si>
  <si>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</si>
  <si>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</si>
  <si>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</si>
  <si>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</si>
  <si>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</si>
  <si>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</si>
  <si>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</si>
  <si>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</si>
  <si>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</si>
  <si>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</si>
  <si>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</si>
  <si>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</si>
  <si>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</si>
  <si>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</si>
  <si>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</si>
  <si>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</si>
  <si>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</si>
  <si>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</si>
  <si>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</si>
  <si>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</si>
  <si>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</si>
  <si>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</si>
  <si>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</si>
  <si>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</si>
  <si>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</si>
  <si>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</si>
  <si>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B0B8SSZ76F</t>
  </si>
  <si>
    <t>Amazon Basics USB C to Lightning TPE MFi Certified Charging Cable (White, 1.2 meter)</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</si>
  <si>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</si>
  <si>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</si>
  <si>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</si>
  <si>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</si>
  <si>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</si>
  <si>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</si>
  <si>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</si>
  <si>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</si>
  <si>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</si>
  <si>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</si>
  <si>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</si>
  <si>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</si>
  <si>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</si>
  <si>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</si>
  <si>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</si>
  <si>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</si>
  <si>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</si>
  <si>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</si>
  <si>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</si>
  <si>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</si>
  <si>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</si>
  <si>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</si>
  <si>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</si>
  <si>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</si>
  <si>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</si>
  <si>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</si>
  <si>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</si>
  <si>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</si>
  <si>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B09127FZCK</t>
  </si>
  <si>
    <t>Astigo Compatible Remote for Airtel Digital Set Top Box (Pairing Required with TV Remote)</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</si>
  <si>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</si>
  <si>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</si>
  <si>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</si>
  <si>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</si>
  <si>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</si>
  <si>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</si>
  <si>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</si>
  <si>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</si>
  <si>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</si>
  <si>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</si>
  <si>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</si>
  <si>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</si>
  <si>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</si>
  <si>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</si>
  <si>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</si>
  <si>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</si>
  <si>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</si>
  <si>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</si>
  <si>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</si>
  <si>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</si>
  <si>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</si>
  <si>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</si>
  <si>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</si>
  <si>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</si>
  <si>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</si>
  <si>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</si>
  <si>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</si>
  <si>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</si>
  <si>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</si>
  <si>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</si>
  <si>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</si>
  <si>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</si>
  <si>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</si>
  <si>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</si>
  <si>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</si>
  <si>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</si>
  <si>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</si>
  <si>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</si>
  <si>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</si>
  <si>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</si>
  <si>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</si>
  <si>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</si>
  <si>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</si>
  <si>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</si>
  <si>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</si>
  <si>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</si>
  <si>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</si>
  <si>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</si>
  <si>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</si>
  <si>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</si>
  <si>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</si>
  <si>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</si>
  <si>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</si>
  <si>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</si>
  <si>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</si>
  <si>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</si>
  <si>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</si>
  <si>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</si>
  <si>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</si>
  <si>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</si>
  <si>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</si>
  <si>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</si>
  <si>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</si>
  <si>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</si>
  <si>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</si>
  <si>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</si>
  <si>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</si>
  <si>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</si>
  <si>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</si>
  <si>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</si>
  <si>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</si>
  <si>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</si>
  <si>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</si>
  <si>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</si>
  <si>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</si>
  <si>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</si>
  <si>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</si>
  <si>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</si>
  <si>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</si>
  <si>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</si>
  <si>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</si>
  <si>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</si>
  <si>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</si>
  <si>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</si>
  <si>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</si>
  <si>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</si>
  <si>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</si>
  <si>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</si>
  <si>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</si>
  <si>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</si>
  <si>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</si>
  <si>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</si>
  <si>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</si>
  <si>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</si>
  <si>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</si>
  <si>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</si>
  <si>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</si>
  <si>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</si>
  <si>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</si>
  <si>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</si>
  <si>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</si>
  <si>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</si>
  <si>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</si>
  <si>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</si>
  <si>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</si>
  <si>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</si>
  <si>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</si>
  <si>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</si>
  <si>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</si>
  <si>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</si>
  <si>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</si>
  <si>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</si>
  <si>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</si>
  <si>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</si>
  <si>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</si>
  <si>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</si>
  <si>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</si>
  <si>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</si>
  <si>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</si>
  <si>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</si>
  <si>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</si>
  <si>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</si>
  <si>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</si>
  <si>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</si>
  <si>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</si>
  <si>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</si>
  <si>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</si>
  <si>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</si>
  <si>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</si>
  <si>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</si>
  <si>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</si>
  <si>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</si>
  <si>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</si>
  <si>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</si>
  <si>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</si>
  <si>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</si>
  <si>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</si>
  <si>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</si>
  <si>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</si>
  <si>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</si>
  <si>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</si>
  <si>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</si>
  <si>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</si>
  <si>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</si>
  <si>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</si>
  <si>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</si>
  <si>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</si>
  <si>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</si>
  <si>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</si>
  <si>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</si>
  <si>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</si>
  <si>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</si>
  <si>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B0B61HYR92</t>
  </si>
  <si>
    <t>Lapster usb 2.0 mantra cable, mantra mfs 100 data cable (black)</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</si>
  <si>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</si>
  <si>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</si>
  <si>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</si>
  <si>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</si>
  <si>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</si>
  <si>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</si>
  <si>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</si>
  <si>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</si>
  <si>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</si>
  <si>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</si>
  <si>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</si>
  <si>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</si>
  <si>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</si>
  <si>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</si>
  <si>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</si>
  <si>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</si>
  <si>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B098LCVYPW</t>
  </si>
  <si>
    <t>Dealfreez Case Compatible for Fire TV Stick 4K All Alexa Voice Remote Shockproof Silicone Anti-Lost Cover with Loop (C-Black)</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</si>
  <si>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</si>
  <si>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</si>
  <si>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</si>
  <si>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</si>
  <si>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</si>
  <si>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</si>
  <si>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</si>
  <si>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</si>
  <si>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</si>
  <si>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</si>
  <si>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</si>
  <si>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</si>
  <si>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</si>
  <si>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</si>
  <si>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</si>
  <si>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</si>
  <si>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</si>
  <si>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</si>
  <si>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B09VH568H7</t>
  </si>
  <si>
    <t>Amazon Brand - Solimo 3A Fast Charging Tough Type C USB Data Cable¬† ‚Äì 1 Meter</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</si>
  <si>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</si>
  <si>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</si>
  <si>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</si>
  <si>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</si>
  <si>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B08TZD7FQN</t>
  </si>
  <si>
    <t>Astigo Compatible Remote Control for Mi Smart LED 4A (43"/32")</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</si>
  <si>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</si>
  <si>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</si>
  <si>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</si>
  <si>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</si>
  <si>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</si>
  <si>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</si>
  <si>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</si>
  <si>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</si>
  <si>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</si>
  <si>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</si>
  <si>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</si>
  <si>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</si>
  <si>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RUB7U91HVZ30</t>
  </si>
  <si>
    <t>The cable works but is not 65W as advertised</t>
  </si>
  <si>
    <t>B0B3XXSB1K</t>
  </si>
  <si>
    <t>LG 139 cm (55 inches) 4K Ultra HD Smart LED TV 55UQ7500PSF (Ceramic Black)</t>
  </si>
  <si>
    <t>B08RZ12GKR</t>
  </si>
  <si>
    <t>Tata Sky Digital TV HD Setup Box Remote</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</si>
  <si>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</si>
  <si>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</si>
  <si>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</si>
  <si>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</si>
  <si>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</si>
  <si>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</si>
  <si>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</si>
  <si>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</si>
  <si>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</si>
  <si>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</si>
  <si>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</si>
  <si>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</si>
  <si>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</si>
  <si>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</si>
  <si>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</si>
  <si>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</si>
  <si>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</si>
  <si>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</si>
  <si>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B09TY4MSH3</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</si>
  <si>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</si>
  <si>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</si>
  <si>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</si>
  <si>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</si>
  <si>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</si>
  <si>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</si>
  <si>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</si>
  <si>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</si>
  <si>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</si>
  <si>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</si>
  <si>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</si>
  <si>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</si>
  <si>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</si>
  <si>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</si>
  <si>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</si>
  <si>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</si>
  <si>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</si>
  <si>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</si>
  <si>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</si>
  <si>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</si>
  <si>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</si>
  <si>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</si>
  <si>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</si>
  <si>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</si>
  <si>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</si>
  <si>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</si>
  <si>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</si>
  <si>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</si>
  <si>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</si>
  <si>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</si>
  <si>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</si>
  <si>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</si>
  <si>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</si>
  <si>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</si>
  <si>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</si>
  <si>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</si>
  <si>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</si>
  <si>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</si>
  <si>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</si>
  <si>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</si>
  <si>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</si>
  <si>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B016MDK4F4</t>
  </si>
  <si>
    <t>Technotech High Speed HDMI Cable 5 Meter V1.4 - Supports Full HD 1080p (Color May Vary)</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</si>
  <si>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</si>
  <si>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</si>
  <si>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</si>
  <si>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</si>
  <si>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</si>
  <si>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</si>
  <si>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</si>
  <si>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</si>
  <si>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</si>
  <si>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</si>
  <si>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</si>
  <si>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</si>
  <si>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</si>
  <si>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</si>
  <si>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</si>
  <si>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</si>
  <si>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</si>
  <si>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</si>
  <si>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</si>
  <si>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</si>
  <si>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</si>
  <si>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</si>
  <si>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</si>
  <si>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</si>
  <si>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</si>
  <si>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</si>
  <si>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</si>
  <si>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</si>
  <si>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</si>
  <si>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</si>
  <si>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</si>
  <si>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</si>
  <si>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</si>
  <si>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</si>
  <si>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</si>
  <si>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</si>
  <si>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</si>
  <si>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</si>
  <si>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</si>
  <si>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</si>
  <si>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</si>
  <si>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</si>
  <si>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</si>
  <si>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</si>
  <si>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</si>
  <si>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</si>
  <si>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</si>
  <si>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</si>
  <si>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</si>
  <si>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</si>
  <si>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</si>
  <si>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</si>
  <si>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</si>
  <si>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</si>
  <si>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</si>
  <si>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</si>
  <si>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</si>
  <si>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</si>
  <si>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</si>
  <si>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</si>
  <si>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</si>
  <si>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</si>
  <si>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</si>
  <si>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</si>
  <si>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</si>
  <si>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</si>
  <si>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</si>
  <si>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</si>
  <si>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</si>
  <si>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</si>
  <si>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</si>
  <si>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</si>
  <si>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</si>
  <si>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</si>
  <si>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</si>
  <si>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</si>
  <si>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</si>
  <si>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</si>
  <si>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</si>
  <si>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</si>
  <si>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</si>
  <si>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</si>
  <si>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</si>
  <si>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</si>
  <si>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</si>
  <si>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</si>
  <si>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RQXD5SAMMPC6L</t>
  </si>
  <si>
    <t>Awesome Product</t>
  </si>
  <si>
    <t>B095JPKPH3</t>
  </si>
  <si>
    <t>OnePlus 163.8 cm (65 inches) U Series 4K LED Smart Android TV 65U1S (Black)</t>
  </si>
  <si>
    <t>B087JWLZ2K</t>
  </si>
  <si>
    <t>AmazonBasics 108 cm (43 inches) 4K Ultra HD Smart LED Fire TV AB43U20PS (Black)</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</si>
  <si>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</si>
  <si>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</si>
  <si>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</si>
  <si>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</si>
  <si>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</si>
  <si>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</si>
  <si>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</si>
  <si>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</si>
  <si>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</si>
  <si>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</si>
  <si>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</si>
  <si>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</si>
  <si>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</si>
  <si>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</si>
  <si>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</si>
  <si>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</si>
  <si>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</si>
  <si>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</si>
  <si>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</si>
  <si>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</si>
  <si>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</si>
  <si>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</si>
  <si>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</si>
  <si>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</si>
  <si>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</si>
  <si>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</si>
  <si>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</si>
  <si>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</si>
  <si>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</si>
  <si>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</si>
  <si>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</si>
  <si>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</si>
  <si>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</si>
  <si>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</si>
  <si>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</si>
  <si>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</si>
  <si>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</si>
  <si>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</si>
  <si>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</si>
  <si>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</si>
  <si>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</si>
  <si>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</si>
  <si>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</si>
  <si>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</si>
  <si>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</si>
  <si>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</si>
  <si>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</si>
  <si>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</si>
  <si>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</si>
  <si>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</si>
  <si>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</si>
  <si>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</si>
  <si>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</si>
  <si>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</si>
  <si>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</si>
  <si>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</si>
  <si>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</si>
  <si>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</si>
  <si>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</si>
  <si>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</si>
  <si>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</si>
  <si>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</si>
  <si>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</si>
  <si>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</si>
  <si>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</si>
  <si>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</si>
  <si>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</si>
  <si>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</si>
  <si>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</si>
  <si>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</si>
  <si>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</si>
  <si>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</si>
  <si>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</si>
  <si>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</si>
  <si>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</si>
  <si>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</si>
  <si>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</si>
  <si>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</si>
  <si>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</si>
  <si>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</si>
  <si>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</si>
  <si>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</si>
  <si>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</si>
  <si>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</si>
  <si>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</si>
  <si>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</si>
  <si>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</si>
  <si>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</si>
  <si>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</si>
  <si>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</si>
  <si>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</si>
  <si>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</si>
  <si>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</si>
  <si>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</si>
  <si>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</si>
  <si>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</si>
  <si>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</si>
  <si>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</si>
  <si>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</si>
  <si>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</si>
  <si>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</si>
  <si>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</si>
  <si>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</si>
  <si>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</si>
  <si>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</si>
  <si>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</si>
  <si>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B0746JGVDS</t>
  </si>
  <si>
    <t>ELV Car Mount Adjustable Car Phone Holder Universal Long Arm, Windshield for Smartphones - Black</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</si>
  <si>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</si>
  <si>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</si>
  <si>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</si>
  <si>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</si>
  <si>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</si>
  <si>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</si>
  <si>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</si>
  <si>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</si>
  <si>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</si>
  <si>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</si>
  <si>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</si>
  <si>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</si>
  <si>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</si>
  <si>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</si>
  <si>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</si>
  <si>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</si>
  <si>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R36UIGIQWYOKT,RISUCL5YV9EZN</t>
  </si>
  <si>
    <t>THE PERFECT PHONE ‚Äì FOR MY REQUIREMENTS,Galaxy M33 5G a mixed bag of Affordability</t>
  </si>
  <si>
    <t>B08L5HMJVW</t>
  </si>
  <si>
    <t>SanDisk Ultra microSD UHS-I Card 32GB, 120MB/s R</t>
  </si>
  <si>
    <t>B0B4F2XCK3</t>
  </si>
  <si>
    <t>Samsung Galaxy M13 (Aqua Green, 6GB, 128GB Storage) | 6000mAh Battery | Upto 12GB RAM with RAM Plus</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</si>
  <si>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</si>
  <si>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</si>
  <si>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</si>
  <si>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B09YV4MW2T</t>
  </si>
  <si>
    <t>Fire-Boltt India's No 1 Smartwatch Brand Talk 2 Bluetooth Calling Smartwatch with Dual Button, Hands On Voice Assistance, 60 Sports Modes, in Built Mic &amp; Speaker with IP68 Rating</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</si>
  <si>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</si>
  <si>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</si>
  <si>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</si>
  <si>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</si>
  <si>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</si>
  <si>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</si>
  <si>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</si>
  <si>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</si>
  <si>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</si>
  <si>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</si>
  <si>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</si>
  <si>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</si>
  <si>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</si>
  <si>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</si>
  <si>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</si>
  <si>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</si>
  <si>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</si>
  <si>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</si>
  <si>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</si>
  <si>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</si>
  <si>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</si>
  <si>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</si>
  <si>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</si>
  <si>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</si>
  <si>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</si>
  <si>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</si>
  <si>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</si>
  <si>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</si>
  <si>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</si>
  <si>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</si>
  <si>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</si>
  <si>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</si>
  <si>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</si>
  <si>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</si>
  <si>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</si>
  <si>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</si>
  <si>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</si>
  <si>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</si>
  <si>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</si>
  <si>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</si>
  <si>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</si>
  <si>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</si>
  <si>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</si>
  <si>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</si>
  <si>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</si>
  <si>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</si>
  <si>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</si>
  <si>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</si>
  <si>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B08VB34KJ1</t>
  </si>
  <si>
    <t>OPPO A74 5G (Fantastic Purple,6GB RAM,128GB Storage) with No Cost EMI/Additional Exchange Offers</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</si>
  <si>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</si>
  <si>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</si>
  <si>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</si>
  <si>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</si>
  <si>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</si>
  <si>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</si>
  <si>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</si>
  <si>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</si>
  <si>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</si>
  <si>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</si>
  <si>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</si>
  <si>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</si>
  <si>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</si>
  <si>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</si>
  <si>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</si>
  <si>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</si>
  <si>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</si>
  <si>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</si>
  <si>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</si>
  <si>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</si>
  <si>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</si>
  <si>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</si>
  <si>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</si>
  <si>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</si>
  <si>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</si>
  <si>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</si>
  <si>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</si>
  <si>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</si>
  <si>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</si>
  <si>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</si>
  <si>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</si>
  <si>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</si>
  <si>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</si>
  <si>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</si>
  <si>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</si>
  <si>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</si>
  <si>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</si>
  <si>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</si>
  <si>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</si>
  <si>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</si>
  <si>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</si>
  <si>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</si>
  <si>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</si>
  <si>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</si>
  <si>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</si>
  <si>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</si>
  <si>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</si>
  <si>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</si>
  <si>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</si>
  <si>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</si>
  <si>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</si>
  <si>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</si>
  <si>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</si>
  <si>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</si>
  <si>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</si>
  <si>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</si>
  <si>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</si>
  <si>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</si>
  <si>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</si>
  <si>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</si>
  <si>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</si>
  <si>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</si>
  <si>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</si>
  <si>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</si>
  <si>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</si>
  <si>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</si>
  <si>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</si>
  <si>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</si>
  <si>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</si>
  <si>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</si>
  <si>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B09WRMNJ9G</t>
  </si>
  <si>
    <t>OnePlus 10R 5G (Forest Green, 8GB RAM, 128GB Storage, 80W SuperVOOC)</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</si>
  <si>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</si>
  <si>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</si>
  <si>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</si>
  <si>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</si>
  <si>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</si>
  <si>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</si>
  <si>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</si>
  <si>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</si>
  <si>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</si>
  <si>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</si>
  <si>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</si>
  <si>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</si>
  <si>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</si>
  <si>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</si>
  <si>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</si>
  <si>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</si>
  <si>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</si>
  <si>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</si>
  <si>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</si>
  <si>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</si>
  <si>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</si>
  <si>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</si>
  <si>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</si>
  <si>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</si>
  <si>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</si>
  <si>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</si>
  <si>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</si>
  <si>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</si>
  <si>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</si>
  <si>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</si>
  <si>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</si>
  <si>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</si>
  <si>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</si>
  <si>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</si>
  <si>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</si>
  <si>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</si>
  <si>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</si>
  <si>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</si>
  <si>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</si>
  <si>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</si>
  <si>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</si>
  <si>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</si>
  <si>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</si>
  <si>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</si>
  <si>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</si>
  <si>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</si>
  <si>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</si>
  <si>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</si>
  <si>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</si>
  <si>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</si>
  <si>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</si>
  <si>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</si>
  <si>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</si>
  <si>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</si>
  <si>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</si>
  <si>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</si>
  <si>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</si>
  <si>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</si>
  <si>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</si>
  <si>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</si>
  <si>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</si>
  <si>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</si>
  <si>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</si>
  <si>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</si>
  <si>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</si>
  <si>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</si>
  <si>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</si>
  <si>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</si>
  <si>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</si>
  <si>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</si>
  <si>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</si>
  <si>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</si>
  <si>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</si>
  <si>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</si>
  <si>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</si>
  <si>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</si>
  <si>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</si>
  <si>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</si>
  <si>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</si>
  <si>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</si>
  <si>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</si>
  <si>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</si>
  <si>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</si>
  <si>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</si>
  <si>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</si>
  <si>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</si>
  <si>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</si>
  <si>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</si>
  <si>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</si>
  <si>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</si>
  <si>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</si>
  <si>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</si>
  <si>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</si>
  <si>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</si>
  <si>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</si>
  <si>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</si>
  <si>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</si>
  <si>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</si>
  <si>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</si>
  <si>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</si>
  <si>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</si>
  <si>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</si>
  <si>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</si>
  <si>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</si>
  <si>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</si>
  <si>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</si>
  <si>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</si>
  <si>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</si>
  <si>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</si>
  <si>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</si>
  <si>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</si>
  <si>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</si>
  <si>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</si>
  <si>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</si>
  <si>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</si>
  <si>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</si>
  <si>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</si>
  <si>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</si>
  <si>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</si>
  <si>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</si>
  <si>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</si>
  <si>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</si>
  <si>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</si>
  <si>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</si>
  <si>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</si>
  <si>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</si>
  <si>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</si>
  <si>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</si>
  <si>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</si>
  <si>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</si>
  <si>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</si>
  <si>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</si>
  <si>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</si>
  <si>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</si>
  <si>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</si>
  <si>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</si>
  <si>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</si>
  <si>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</si>
  <si>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</si>
  <si>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</si>
  <si>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</si>
  <si>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</si>
  <si>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</si>
  <si>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</si>
  <si>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</si>
  <si>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</si>
  <si>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</si>
  <si>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</si>
  <si>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</si>
  <si>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</si>
  <si>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</si>
  <si>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</si>
  <si>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</si>
  <si>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</si>
  <si>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</si>
  <si>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</si>
  <si>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</si>
  <si>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R2U10LYYC10P7G,R247ATLN4EWIZW,R1MPFKYPRMO5YT,R1XY9CHD5RF3GK,RN7COQSQK4VHG,R77IUN9DGACP3,R1UEW20K7UFQ57,R1R38EQG1H6453</t>
  </si>
  <si>
    <t>Sturdy,Really Flexible, Good for Moderate usage,Good product...üëç,Good product in this price.,Good,Good material,Stability,Okay product.</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</si>
  <si>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</si>
  <si>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</si>
  <si>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</si>
  <si>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</si>
  <si>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</si>
  <si>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</si>
  <si>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</si>
  <si>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</si>
  <si>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</si>
  <si>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</si>
  <si>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</si>
  <si>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</si>
  <si>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</si>
  <si>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</si>
  <si>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</si>
  <si>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</si>
  <si>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</si>
  <si>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</si>
  <si>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</si>
  <si>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</si>
  <si>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</si>
  <si>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</si>
  <si>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</si>
  <si>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</si>
  <si>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</si>
  <si>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</si>
  <si>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</si>
  <si>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</si>
  <si>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</si>
  <si>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</si>
  <si>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</si>
  <si>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</si>
  <si>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</si>
  <si>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</si>
  <si>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B09Z6WH2N1</t>
  </si>
  <si>
    <t>STRIFF 12 Pieces Highly Flexible Silicone Micro USB Protector, Mouse Cable Protector, Suit for All Cell Phones, Computers and Chargers (White)</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</si>
  <si>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</si>
  <si>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</si>
  <si>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</si>
  <si>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</si>
  <si>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</si>
  <si>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</si>
  <si>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</si>
  <si>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</si>
  <si>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</si>
  <si>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</si>
  <si>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</si>
  <si>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</si>
  <si>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</si>
  <si>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</si>
  <si>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</si>
  <si>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</si>
  <si>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</si>
  <si>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</si>
  <si>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</si>
  <si>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</si>
  <si>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</si>
  <si>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</si>
  <si>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</si>
  <si>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</si>
  <si>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</si>
  <si>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</si>
  <si>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</si>
  <si>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</si>
  <si>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</si>
  <si>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</si>
  <si>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</si>
  <si>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</si>
  <si>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</si>
  <si>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</si>
  <si>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</si>
  <si>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</si>
  <si>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</si>
  <si>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</si>
  <si>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</si>
  <si>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</si>
  <si>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</si>
  <si>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</si>
  <si>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</si>
  <si>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</si>
  <si>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</si>
  <si>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</si>
  <si>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</si>
  <si>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</si>
  <si>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</si>
  <si>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</si>
  <si>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</si>
  <si>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</si>
  <si>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</si>
  <si>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</si>
  <si>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</si>
  <si>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</si>
  <si>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</si>
  <si>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</si>
  <si>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</si>
  <si>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</si>
  <si>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</si>
  <si>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</si>
  <si>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</si>
  <si>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</si>
  <si>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</si>
  <si>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</si>
  <si>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</si>
  <si>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</si>
  <si>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</si>
  <si>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</si>
  <si>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</si>
  <si>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</si>
  <si>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</si>
  <si>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</si>
  <si>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</si>
  <si>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</si>
  <si>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</si>
  <si>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</si>
  <si>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</si>
  <si>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</si>
  <si>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</si>
  <si>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</si>
  <si>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</si>
  <si>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</si>
  <si>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</si>
  <si>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</si>
  <si>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</si>
  <si>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</si>
  <si>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</si>
  <si>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</si>
  <si>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</si>
  <si>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</si>
  <si>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</si>
  <si>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</si>
  <si>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</si>
  <si>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</si>
  <si>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</si>
  <si>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</si>
  <si>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</si>
  <si>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</si>
  <si>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</si>
  <si>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</si>
  <si>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</si>
  <si>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</si>
  <si>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</si>
  <si>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</si>
  <si>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</si>
  <si>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</si>
  <si>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</si>
  <si>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</si>
  <si>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</si>
  <si>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</si>
  <si>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</si>
  <si>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</si>
  <si>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</si>
  <si>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</si>
  <si>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</si>
  <si>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</si>
  <si>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</si>
  <si>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</si>
  <si>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</si>
  <si>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</si>
  <si>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</si>
  <si>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</si>
  <si>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</si>
  <si>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</si>
  <si>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</si>
  <si>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</si>
  <si>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</si>
  <si>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</si>
  <si>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</si>
  <si>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</si>
  <si>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</si>
  <si>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</si>
  <si>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</si>
  <si>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</si>
  <si>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</si>
  <si>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</si>
  <si>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</si>
  <si>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</si>
  <si>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</si>
  <si>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R28G51B8I2WH0N,R1PAALMCY8OGOR,R2S1GDT2RANQ20,R3F1K3SM97DG5P</t>
  </si>
  <si>
    <t>A conditional beast,Overall satisfied but Wow factor is no missing,Honest one which might help.,Perfect one , You can buy</t>
  </si>
  <si>
    <t>B08H21B6V7</t>
  </si>
  <si>
    <t>Nokia 150 (2020) (Cyan)</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</si>
  <si>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</si>
  <si>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</si>
  <si>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</si>
  <si>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</si>
  <si>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</si>
  <si>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</si>
  <si>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</si>
  <si>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</si>
  <si>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</si>
  <si>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</si>
  <si>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</si>
  <si>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</si>
  <si>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B0B54Y2SNX</t>
  </si>
  <si>
    <t>iPhone Original 20W C Type Fast PD Charger Compatible with I-Phone13/13 mini/13pro/13 pro Max I-Phone 12/12 Pro/12mini/12 Pro Max, I-Phone11/11 Pro/11 Pro Max 2020 (Only Adapter)</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</si>
  <si>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</si>
  <si>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</si>
  <si>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</si>
  <si>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</si>
  <si>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</si>
  <si>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</si>
  <si>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</si>
  <si>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</si>
  <si>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</si>
  <si>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</si>
  <si>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</si>
  <si>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</si>
  <si>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</si>
  <si>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</si>
  <si>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</si>
  <si>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</si>
  <si>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</si>
  <si>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</si>
  <si>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</si>
  <si>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</si>
  <si>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</si>
  <si>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</si>
  <si>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</si>
  <si>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</si>
  <si>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</si>
  <si>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</si>
  <si>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</si>
  <si>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</si>
  <si>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</si>
  <si>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</si>
  <si>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</si>
  <si>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</si>
  <si>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</si>
  <si>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</si>
  <si>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</si>
  <si>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</si>
  <si>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</si>
  <si>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</si>
  <si>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</si>
  <si>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</si>
  <si>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</si>
  <si>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</si>
  <si>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</si>
  <si>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</si>
  <si>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</si>
  <si>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</si>
  <si>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</si>
  <si>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</si>
  <si>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</si>
  <si>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</si>
  <si>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</si>
  <si>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</si>
  <si>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</si>
  <si>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</si>
  <si>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</si>
  <si>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</si>
  <si>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</si>
  <si>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</si>
  <si>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</si>
  <si>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</si>
  <si>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</si>
  <si>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</si>
  <si>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</si>
  <si>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</si>
  <si>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</si>
  <si>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</si>
  <si>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</si>
  <si>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</si>
  <si>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</si>
  <si>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</si>
  <si>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</si>
  <si>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</si>
  <si>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</si>
  <si>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</si>
  <si>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</si>
  <si>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</si>
  <si>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</si>
  <si>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</si>
  <si>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</si>
  <si>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</si>
  <si>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</si>
  <si>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</si>
  <si>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</si>
  <si>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</si>
  <si>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</si>
  <si>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</si>
  <si>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</si>
  <si>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</si>
  <si>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</si>
  <si>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</si>
  <si>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</si>
  <si>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</si>
  <si>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</si>
  <si>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</si>
  <si>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</si>
  <si>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</si>
  <si>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</si>
  <si>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</si>
  <si>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</si>
  <si>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</si>
  <si>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</si>
  <si>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</si>
  <si>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</si>
  <si>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</si>
  <si>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</si>
  <si>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</si>
  <si>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</si>
  <si>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</si>
  <si>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</si>
  <si>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R3B5HP4PJ8JIOG,R2NS7Z2XUJL73H,R3DLYP0JW3PWDP,R3HWHOM95KCAZV,R2EVYBZOHRZ8NQ,R2U4UV55GHL0AB,R2E6IQWP86JIVZ,R225NQB3ASPXBV</t>
  </si>
  <si>
    <t>Ranjitha,Good one,Best One!!!,Good and average usage,IT'S BEEN GOOD,Good,Overall good product,Nice</t>
  </si>
  <si>
    <t>B0B3NDPCS9</t>
  </si>
  <si>
    <t>B09VGKFM7Y</t>
  </si>
  <si>
    <t>Amazon Basics 2 Amp USB Wall Charger &amp; Micro USB Cable (White)</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</si>
  <si>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</si>
  <si>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</si>
  <si>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</si>
  <si>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</si>
  <si>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</si>
  <si>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</si>
  <si>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</si>
  <si>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</si>
  <si>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</si>
  <si>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</si>
  <si>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</si>
  <si>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</si>
  <si>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</si>
  <si>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</si>
  <si>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</si>
  <si>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</si>
  <si>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</si>
  <si>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</si>
  <si>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</si>
  <si>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</si>
  <si>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</si>
  <si>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</si>
  <si>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</si>
  <si>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</si>
  <si>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</si>
  <si>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</si>
  <si>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</si>
  <si>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</si>
  <si>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</si>
  <si>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</si>
  <si>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</si>
  <si>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</si>
  <si>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</si>
  <si>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</si>
  <si>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R3LJ3MMSH7Z1BT,RPYZX0CFFJI72,R358NYWUQLR163</t>
  </si>
  <si>
    <t>Beast in budget!,Fake negative reviews.,great product under low price range</t>
  </si>
  <si>
    <t>B005FYNT3G</t>
  </si>
  <si>
    <t>SanDisk Cruzer Blade 32GB USB Flash Drive</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</si>
  <si>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</si>
  <si>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</si>
  <si>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</si>
  <si>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</si>
  <si>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</si>
  <si>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</si>
  <si>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</si>
  <si>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</si>
  <si>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</si>
  <si>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</si>
  <si>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</si>
  <si>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</si>
  <si>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</si>
  <si>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</si>
  <si>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</si>
  <si>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</si>
  <si>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</si>
  <si>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</si>
  <si>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</si>
  <si>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</si>
  <si>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</si>
  <si>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</si>
  <si>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</si>
  <si>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</si>
  <si>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</si>
  <si>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</si>
  <si>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</si>
  <si>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</si>
  <si>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</si>
  <si>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</si>
  <si>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</si>
  <si>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</si>
  <si>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RIRMEEQUWCCJK,R1E187080D8HAU,R1RPZJJNQM76M1,R1NM9CFXWMQWWF,R2E3PSSWPOJU6N,RTA5F8RZUBJ2D,R1SZB32SSCJBY5,R199WTHV00BUR4</t>
  </si>
  <si>
    <t>Authentic review,Overall it's a good headset.,Not for me,Nice product,Best,Amazing product,It's a wonderful boat product,Good Product of boAt</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</si>
  <si>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</si>
  <si>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</si>
  <si>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</si>
  <si>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</si>
  <si>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</si>
  <si>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</si>
  <si>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</si>
  <si>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</si>
  <si>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</si>
  <si>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</si>
  <si>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</si>
  <si>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</si>
  <si>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</si>
  <si>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</si>
  <si>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</si>
  <si>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</si>
  <si>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</si>
  <si>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</si>
  <si>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</si>
  <si>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</si>
  <si>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</si>
  <si>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</si>
  <si>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</si>
  <si>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</si>
  <si>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</si>
  <si>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</si>
  <si>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</si>
  <si>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</si>
  <si>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R1REJSSQVMNGVO,R33WYRQ1J4RZHO,R3ECO7HPNMHBTT,R1GORSR46QQ6SN,R1O350T6VW5RR3,R2BXJ480ZVSUMH,R28KMQ1TUV7E2Z,R3KCC7HPRPOF0C</t>
  </si>
  <si>
    <t>Sturdy key-board for office use,Smooth keyboard,Good one,Low budget but good product,Good,Good product,Good,good</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</si>
  <si>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</si>
  <si>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</si>
  <si>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</si>
  <si>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</si>
  <si>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</si>
  <si>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</si>
  <si>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</si>
  <si>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</si>
  <si>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</si>
  <si>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</si>
  <si>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</si>
  <si>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</si>
  <si>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</si>
  <si>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</si>
  <si>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</si>
  <si>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</si>
  <si>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</si>
  <si>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</si>
  <si>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</si>
  <si>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</si>
  <si>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</si>
  <si>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</si>
  <si>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</si>
  <si>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</si>
  <si>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</si>
  <si>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</si>
  <si>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</si>
  <si>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</si>
  <si>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</si>
  <si>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</si>
  <si>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</si>
  <si>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</si>
  <si>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R1SNDKJ3F47REI,R2TKI3QCYTIHEU,R3LOHD95Y9I8Q3,R3L674Y2TEWO4K,RCNO312K340D9,R21QJQYXKVPKBW,R11VGKTVQCTPW1,RIME7JQPW8QM8</t>
  </si>
  <si>
    <t>Best for general use,Works well for basic usage,Good product in the budget,Ok product. Not so great.,Good,Good one to have,Great Product,Good.</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</si>
  <si>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</si>
  <si>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</si>
  <si>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</si>
  <si>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</si>
  <si>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</si>
  <si>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</si>
  <si>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</si>
  <si>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</si>
  <si>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</si>
  <si>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</si>
  <si>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</si>
  <si>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</si>
  <si>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</si>
  <si>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</si>
  <si>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</si>
  <si>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</si>
  <si>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</si>
  <si>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</si>
  <si>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</si>
  <si>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</si>
  <si>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</si>
  <si>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</si>
  <si>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</si>
  <si>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</si>
  <si>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</si>
  <si>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</si>
  <si>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</si>
  <si>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</si>
  <si>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</si>
  <si>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</si>
  <si>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</si>
  <si>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</si>
  <si>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</si>
  <si>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</si>
  <si>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</si>
  <si>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</si>
  <si>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</si>
  <si>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</si>
  <si>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</si>
  <si>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</si>
  <si>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</si>
  <si>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</si>
  <si>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</si>
  <si>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</si>
  <si>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</si>
  <si>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</si>
  <si>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</si>
  <si>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</si>
  <si>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</si>
  <si>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</si>
  <si>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</si>
  <si>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</si>
  <si>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</si>
  <si>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</si>
  <si>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</si>
  <si>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</si>
  <si>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</si>
  <si>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</si>
  <si>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</si>
  <si>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</si>
  <si>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</si>
  <si>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</si>
  <si>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</si>
  <si>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</si>
  <si>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</si>
  <si>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</si>
  <si>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</si>
  <si>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</si>
  <si>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</si>
  <si>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</si>
  <si>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</si>
  <si>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</si>
  <si>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</si>
  <si>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</si>
  <si>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</si>
  <si>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</si>
  <si>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</si>
  <si>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</si>
  <si>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</si>
  <si>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</si>
  <si>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</si>
  <si>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</si>
  <si>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</si>
  <si>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</si>
  <si>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</si>
  <si>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</si>
  <si>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</si>
  <si>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</si>
  <si>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</si>
  <si>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</si>
  <si>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</si>
  <si>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</si>
  <si>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</si>
  <si>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</si>
  <si>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</si>
  <si>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</si>
  <si>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</si>
  <si>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</si>
  <si>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</si>
  <si>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</si>
  <si>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</si>
  <si>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</si>
  <si>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</si>
  <si>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</si>
  <si>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</si>
  <si>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</si>
  <si>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</si>
  <si>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</si>
  <si>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</si>
  <si>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</si>
  <si>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</si>
  <si>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</si>
  <si>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</si>
  <si>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</si>
  <si>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</si>
  <si>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</si>
  <si>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</si>
  <si>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</si>
  <si>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</si>
  <si>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</si>
  <si>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</si>
  <si>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</si>
  <si>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</si>
  <si>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</si>
  <si>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</si>
  <si>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</si>
  <si>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</si>
  <si>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</si>
  <si>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</si>
  <si>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</si>
  <si>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</si>
  <si>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</si>
  <si>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</si>
  <si>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</si>
  <si>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</si>
  <si>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</si>
  <si>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</si>
  <si>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</si>
  <si>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</si>
  <si>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</si>
  <si>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</si>
  <si>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</si>
  <si>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</si>
  <si>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</si>
  <si>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</si>
  <si>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</si>
  <si>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</si>
  <si>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</si>
  <si>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</si>
  <si>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</si>
  <si>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</si>
  <si>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</si>
  <si>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</si>
  <si>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</si>
  <si>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</si>
  <si>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</si>
  <si>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</si>
  <si>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</si>
  <si>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</si>
  <si>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</si>
  <si>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</si>
  <si>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</si>
  <si>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</si>
  <si>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</si>
  <si>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</si>
  <si>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</si>
  <si>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</si>
  <si>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</si>
  <si>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</si>
  <si>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</si>
  <si>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</si>
  <si>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</si>
  <si>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</si>
  <si>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</si>
  <si>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</si>
  <si>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</si>
  <si>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</si>
  <si>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</si>
  <si>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</si>
  <si>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</si>
  <si>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</si>
  <si>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</si>
  <si>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</si>
  <si>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</si>
  <si>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</si>
  <si>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</si>
  <si>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</si>
  <si>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</si>
  <si>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</si>
  <si>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R2QV1JD5V8C2S1,RG4C2KF3ZRM0O,R2W29VY8NK4944,R1CND8STT3PIJ9,R28HD6AAAURKH9,R1YCVCHRY2S75S,R3HTDIUAXMK62H,ROTGU2DMM6OU0</t>
  </si>
  <si>
    <t>An Overall Good Product.,Great notebook, but..,Good,Awesome,Paper quality not nice,Very good copies,Design,Good product</t>
  </si>
  <si>
    <t>B09GB5B4BK</t>
  </si>
  <si>
    <t>HP 150 Wireless USB Mouse with Ergonomic and ambidextrous Design, 1600 DPI Optical Tracking, 2.4 GHz Wireless connectivity, Dual-Function Scroll Wheel and 12 Month Long Battery Life. 3-Years Warranty.</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</si>
  <si>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</si>
  <si>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</si>
  <si>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</si>
  <si>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</si>
  <si>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</si>
  <si>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</si>
  <si>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</si>
  <si>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</si>
  <si>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</si>
  <si>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</si>
  <si>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</si>
  <si>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</si>
  <si>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</si>
  <si>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</si>
  <si>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</si>
  <si>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</si>
  <si>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</si>
  <si>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</si>
  <si>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</si>
  <si>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</si>
  <si>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</si>
  <si>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</si>
  <si>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</si>
  <si>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</si>
  <si>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</si>
  <si>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</si>
  <si>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</si>
  <si>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</si>
  <si>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</si>
  <si>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</si>
  <si>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</si>
  <si>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</si>
  <si>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</si>
  <si>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</si>
  <si>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</si>
  <si>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</si>
  <si>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B00A0VCJPI</t>
  </si>
  <si>
    <t>TP-Link TL-WA850RE Single_Band 300Mbps RJ45 Wireless Range Extender, Broadband/Wi-Fi Extender, Wi-Fi Booster/Hotspot with 1 Ethernet Port, Plug and Play, Built-in Access Point Mode, White</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</si>
  <si>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</si>
  <si>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</si>
  <si>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</si>
  <si>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</si>
  <si>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</si>
  <si>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</si>
  <si>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</si>
  <si>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</si>
  <si>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</si>
  <si>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</si>
  <si>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</si>
  <si>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</si>
  <si>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</si>
  <si>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</si>
  <si>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</si>
  <si>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</si>
  <si>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</si>
  <si>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</si>
  <si>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</si>
  <si>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</si>
  <si>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</si>
  <si>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</si>
  <si>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</si>
  <si>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</si>
  <si>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</si>
  <si>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</si>
  <si>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</si>
  <si>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</si>
  <si>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</si>
  <si>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</si>
  <si>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</si>
  <si>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</si>
  <si>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</si>
  <si>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</si>
  <si>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</si>
  <si>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</si>
  <si>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</si>
  <si>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</si>
  <si>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</si>
  <si>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</si>
  <si>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</si>
  <si>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</si>
  <si>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</si>
  <si>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</si>
  <si>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</si>
  <si>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</si>
  <si>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</si>
  <si>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</si>
  <si>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</si>
  <si>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</si>
  <si>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</si>
  <si>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</si>
  <si>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</si>
  <si>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</si>
  <si>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</si>
  <si>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</si>
  <si>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</si>
  <si>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</si>
  <si>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</si>
  <si>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</si>
  <si>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</si>
  <si>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</si>
  <si>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</si>
  <si>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</si>
  <si>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</si>
  <si>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</si>
  <si>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</si>
  <si>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</si>
  <si>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</si>
  <si>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</si>
  <si>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</si>
  <si>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</si>
  <si>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</si>
  <si>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</si>
  <si>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</si>
  <si>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</si>
  <si>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</si>
  <si>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</si>
  <si>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</si>
  <si>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</si>
  <si>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</si>
  <si>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</si>
  <si>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</si>
  <si>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</si>
  <si>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</si>
  <si>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</si>
  <si>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</si>
  <si>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</si>
  <si>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</si>
  <si>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</si>
  <si>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</si>
  <si>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</si>
  <si>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</si>
  <si>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</si>
  <si>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</si>
  <si>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</si>
  <si>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</si>
  <si>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</si>
  <si>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</si>
  <si>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</si>
  <si>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</si>
  <si>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</si>
  <si>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</si>
  <si>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</si>
  <si>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</si>
  <si>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</si>
  <si>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</si>
  <si>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</si>
  <si>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</si>
  <si>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</si>
  <si>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</si>
  <si>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</si>
  <si>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</si>
  <si>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</si>
  <si>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</si>
  <si>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</si>
  <si>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</si>
  <si>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</si>
  <si>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</si>
  <si>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</si>
  <si>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</si>
  <si>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</si>
  <si>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</si>
  <si>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</si>
  <si>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</si>
  <si>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</si>
  <si>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</si>
  <si>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</si>
  <si>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</si>
  <si>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</si>
  <si>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</si>
  <si>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</si>
  <si>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</si>
  <si>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</si>
  <si>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</si>
  <si>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</si>
  <si>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</si>
  <si>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</si>
  <si>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</si>
  <si>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</si>
  <si>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</si>
  <si>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</si>
  <si>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</si>
  <si>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</si>
  <si>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</si>
  <si>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</si>
  <si>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</si>
  <si>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</si>
  <si>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</si>
  <si>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</si>
  <si>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</si>
  <si>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</si>
  <si>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</si>
  <si>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</si>
  <si>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</si>
  <si>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</si>
  <si>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</si>
  <si>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</si>
  <si>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</si>
  <si>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</si>
  <si>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</si>
  <si>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</si>
  <si>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</si>
  <si>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</si>
  <si>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</si>
  <si>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</si>
  <si>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</si>
  <si>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</si>
  <si>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</si>
  <si>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</si>
  <si>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</si>
  <si>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</si>
  <si>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</si>
  <si>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</si>
  <si>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</si>
  <si>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</si>
  <si>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</si>
  <si>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</si>
  <si>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</si>
  <si>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</si>
  <si>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</si>
  <si>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</si>
  <si>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</si>
  <si>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</si>
  <si>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</si>
  <si>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</si>
  <si>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</si>
  <si>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</si>
  <si>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</si>
  <si>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</si>
  <si>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</si>
  <si>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</si>
  <si>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</si>
  <si>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</si>
  <si>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</si>
  <si>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</si>
  <si>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</si>
  <si>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</si>
  <si>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</si>
  <si>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</si>
  <si>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</si>
  <si>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</si>
  <si>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</si>
  <si>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</si>
  <si>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</si>
  <si>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</si>
  <si>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</si>
  <si>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</si>
  <si>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</si>
  <si>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</si>
  <si>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</si>
  <si>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</si>
  <si>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</si>
  <si>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</si>
  <si>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</si>
  <si>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</si>
  <si>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</si>
  <si>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</si>
  <si>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</si>
  <si>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</si>
  <si>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</si>
  <si>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</si>
  <si>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</si>
  <si>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</si>
  <si>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</si>
  <si>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</si>
  <si>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</si>
  <si>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</si>
  <si>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</si>
  <si>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</si>
  <si>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</si>
  <si>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</si>
  <si>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</si>
  <si>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</si>
  <si>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</si>
  <si>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</si>
  <si>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</si>
  <si>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</si>
  <si>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</si>
  <si>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</si>
  <si>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</si>
  <si>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</si>
  <si>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</si>
  <si>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</si>
  <si>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</si>
  <si>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</si>
  <si>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</si>
  <si>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</si>
  <si>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</si>
  <si>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</si>
  <si>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</si>
  <si>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</si>
  <si>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</si>
  <si>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</si>
  <si>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</si>
  <si>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</si>
  <si>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</si>
  <si>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</si>
  <si>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</si>
  <si>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</si>
  <si>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</si>
  <si>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</si>
  <si>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</si>
  <si>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</si>
  <si>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</si>
  <si>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</si>
  <si>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</si>
  <si>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</si>
  <si>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</si>
  <si>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</si>
  <si>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</si>
  <si>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</si>
  <si>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</si>
  <si>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</si>
  <si>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</si>
  <si>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</si>
  <si>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</si>
  <si>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</si>
  <si>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</si>
  <si>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</si>
  <si>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</si>
  <si>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</si>
  <si>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</si>
  <si>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</si>
  <si>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</si>
  <si>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</si>
  <si>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</si>
  <si>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</si>
  <si>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</si>
  <si>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</si>
  <si>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</si>
  <si>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</si>
  <si>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</si>
  <si>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</si>
  <si>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</si>
  <si>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</si>
  <si>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</si>
  <si>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</si>
  <si>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</si>
  <si>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</si>
  <si>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</si>
  <si>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</si>
  <si>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</si>
  <si>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</si>
  <si>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</si>
  <si>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</si>
  <si>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</si>
  <si>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</si>
  <si>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</si>
  <si>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</si>
  <si>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</si>
  <si>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</si>
  <si>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</si>
  <si>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</si>
  <si>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</si>
  <si>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</si>
  <si>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</si>
  <si>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</si>
  <si>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</si>
  <si>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</si>
  <si>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</si>
  <si>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</si>
  <si>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</si>
  <si>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</si>
  <si>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</si>
  <si>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</si>
  <si>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</si>
  <si>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</si>
  <si>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</si>
  <si>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</si>
  <si>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</si>
  <si>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</si>
  <si>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</si>
  <si>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</si>
  <si>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</si>
  <si>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</si>
  <si>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</si>
  <si>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</si>
  <si>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</si>
  <si>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</si>
  <si>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</si>
  <si>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</si>
  <si>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</si>
  <si>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</si>
  <si>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</si>
  <si>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</si>
  <si>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</si>
  <si>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</si>
  <si>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</si>
  <si>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</si>
  <si>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</si>
  <si>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</si>
  <si>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</si>
  <si>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</si>
  <si>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</si>
  <si>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</si>
  <si>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</si>
  <si>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</si>
  <si>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</si>
  <si>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</si>
  <si>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</si>
  <si>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</si>
  <si>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</si>
  <si>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</si>
  <si>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</si>
  <si>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</si>
  <si>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</si>
  <si>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</si>
  <si>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</si>
  <si>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</si>
  <si>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</si>
  <si>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</si>
  <si>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</si>
  <si>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</si>
  <si>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</si>
  <si>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</si>
  <si>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</si>
  <si>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</si>
  <si>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</si>
  <si>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</si>
  <si>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</si>
  <si>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</si>
  <si>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</si>
  <si>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</si>
  <si>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</si>
  <si>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</si>
  <si>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</si>
  <si>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</si>
  <si>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</si>
  <si>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</si>
  <si>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</si>
  <si>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</si>
  <si>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</si>
  <si>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</si>
  <si>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</si>
  <si>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</si>
  <si>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</si>
  <si>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</si>
  <si>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</si>
  <si>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</si>
  <si>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</si>
  <si>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</si>
  <si>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</si>
  <si>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</si>
  <si>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</si>
  <si>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</si>
  <si>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</si>
  <si>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</si>
  <si>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</si>
  <si>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</si>
  <si>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</si>
  <si>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</si>
  <si>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</si>
  <si>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</si>
  <si>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</si>
  <si>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</si>
  <si>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</si>
  <si>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</si>
  <si>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</si>
  <si>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</si>
  <si>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</si>
  <si>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</si>
  <si>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</si>
  <si>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</si>
  <si>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</si>
  <si>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</si>
  <si>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</si>
  <si>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</si>
  <si>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</si>
  <si>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</si>
  <si>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</si>
  <si>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</si>
  <si>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</si>
  <si>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</si>
  <si>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</si>
  <si>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</si>
  <si>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</si>
  <si>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</si>
  <si>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</si>
  <si>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</si>
  <si>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</si>
  <si>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</si>
  <si>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</si>
  <si>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</si>
  <si>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</si>
  <si>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</si>
  <si>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</si>
  <si>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</si>
  <si>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</si>
  <si>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</si>
  <si>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</si>
  <si>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</si>
  <si>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</si>
  <si>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</si>
  <si>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</si>
  <si>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</si>
  <si>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</si>
  <si>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</si>
  <si>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</si>
  <si>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</si>
  <si>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</si>
  <si>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</si>
  <si>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</si>
  <si>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</si>
  <si>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</si>
  <si>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</si>
  <si>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</si>
  <si>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</si>
  <si>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</si>
  <si>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</si>
  <si>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</si>
  <si>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</si>
  <si>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</si>
  <si>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</si>
  <si>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</si>
  <si>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</si>
  <si>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</si>
  <si>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</si>
  <si>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</si>
  <si>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</si>
  <si>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</si>
  <si>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</si>
  <si>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</si>
  <si>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</si>
  <si>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</si>
  <si>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</si>
  <si>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</si>
  <si>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</si>
  <si>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</si>
  <si>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</si>
  <si>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</si>
  <si>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</si>
  <si>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</si>
  <si>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</si>
  <si>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</si>
  <si>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</si>
  <si>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</si>
  <si>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</si>
  <si>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</si>
  <si>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</si>
  <si>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</si>
  <si>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</si>
  <si>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</si>
  <si>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</si>
  <si>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</si>
  <si>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</si>
  <si>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</si>
  <si>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</si>
  <si>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</si>
  <si>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</si>
  <si>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</si>
  <si>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</si>
  <si>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</si>
  <si>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</si>
  <si>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</si>
  <si>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</si>
  <si>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</si>
  <si>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</si>
  <si>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</si>
  <si>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</si>
  <si>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</si>
  <si>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</si>
  <si>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</si>
  <si>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</si>
  <si>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</si>
  <si>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</si>
  <si>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</si>
  <si>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</si>
  <si>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</si>
  <si>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</si>
  <si>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</si>
  <si>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</si>
  <si>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</si>
  <si>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</si>
  <si>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</si>
  <si>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</si>
  <si>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</si>
  <si>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</si>
  <si>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</si>
  <si>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</si>
  <si>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</si>
  <si>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</si>
  <si>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</si>
  <si>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</si>
  <si>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</si>
  <si>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</si>
  <si>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</si>
  <si>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</si>
  <si>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</si>
  <si>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</si>
  <si>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</si>
  <si>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R1WLBATEAWUA8W,R39NO1SN8E0IFY,R2HHNNLIN82NKF,RDL2RYETBREO3,R27PDPH941DJ28,RT7VNN6MKVQIW,R3ZUCD78I2REL,R2AHEFOKBSIJZ9</t>
  </si>
  <si>
    <t>B09X7DY7Q4</t>
  </si>
  <si>
    <t>SanDisk Extreme SD UHS I 64GB Card for 4K Video for DSLR and Mirrorless Cameras 170MB/s Read &amp; 80MB/s Write</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</si>
  <si>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</si>
  <si>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</si>
  <si>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</si>
  <si>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</si>
  <si>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</si>
  <si>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</si>
  <si>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</si>
  <si>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</si>
  <si>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</si>
  <si>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</si>
  <si>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</si>
  <si>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</si>
  <si>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</si>
  <si>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</si>
  <si>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</si>
  <si>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</si>
  <si>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</si>
  <si>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</si>
  <si>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</si>
  <si>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</si>
  <si>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</si>
  <si>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</si>
  <si>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</si>
  <si>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</si>
  <si>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</si>
  <si>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</si>
  <si>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</si>
  <si>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</si>
  <si>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</si>
  <si>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</si>
  <si>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</si>
  <si>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</si>
  <si>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</si>
  <si>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</si>
  <si>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</si>
  <si>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</si>
  <si>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</si>
  <si>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</si>
  <si>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</si>
  <si>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</si>
  <si>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</si>
  <si>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</si>
  <si>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</si>
  <si>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</si>
  <si>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</si>
  <si>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</si>
  <si>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</si>
  <si>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</si>
  <si>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</si>
  <si>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</si>
  <si>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</si>
  <si>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</si>
  <si>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</si>
  <si>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</si>
  <si>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</si>
  <si>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</si>
  <si>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</si>
  <si>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</si>
  <si>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</si>
  <si>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</si>
  <si>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</si>
  <si>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</si>
  <si>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</si>
  <si>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</si>
  <si>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</si>
  <si>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</si>
  <si>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</si>
  <si>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</si>
  <si>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</si>
  <si>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</si>
  <si>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</si>
  <si>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</si>
  <si>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</si>
  <si>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</si>
  <si>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</si>
  <si>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</si>
  <si>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</si>
  <si>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</si>
  <si>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</si>
  <si>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</si>
  <si>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</si>
  <si>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</si>
  <si>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</si>
  <si>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</si>
  <si>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</si>
  <si>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</si>
  <si>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</si>
  <si>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</si>
  <si>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</si>
  <si>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</si>
  <si>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</si>
  <si>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</si>
  <si>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</si>
  <si>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</si>
  <si>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</si>
  <si>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</si>
  <si>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</si>
  <si>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</si>
  <si>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</si>
  <si>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</si>
  <si>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</si>
  <si>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</si>
  <si>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</si>
  <si>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</si>
  <si>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</si>
  <si>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</si>
  <si>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</si>
  <si>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</si>
  <si>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</si>
  <si>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</si>
  <si>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</si>
  <si>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</si>
  <si>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</si>
  <si>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</si>
  <si>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</si>
  <si>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</si>
  <si>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</si>
  <si>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</si>
  <si>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</si>
  <si>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</si>
  <si>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</si>
  <si>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</si>
  <si>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</si>
  <si>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</si>
  <si>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</si>
  <si>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</si>
  <si>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</si>
  <si>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</si>
  <si>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</si>
  <si>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</si>
  <si>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</si>
  <si>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</si>
  <si>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</si>
  <si>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</si>
  <si>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</si>
  <si>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</si>
  <si>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</si>
  <si>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</si>
  <si>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</si>
  <si>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</si>
  <si>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</si>
  <si>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</si>
  <si>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</si>
  <si>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</si>
  <si>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</si>
  <si>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</si>
  <si>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</si>
  <si>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</si>
  <si>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</si>
  <si>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</si>
  <si>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</si>
  <si>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</si>
  <si>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</si>
  <si>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</si>
  <si>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</si>
  <si>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</si>
  <si>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</si>
  <si>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</si>
  <si>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</si>
  <si>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</si>
  <si>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</si>
  <si>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</si>
  <si>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</si>
  <si>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</si>
  <si>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</si>
  <si>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</si>
  <si>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</si>
  <si>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</si>
  <si>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</si>
  <si>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</si>
  <si>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</si>
  <si>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</si>
  <si>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</si>
  <si>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</si>
  <si>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</si>
  <si>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</si>
  <si>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</si>
  <si>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</si>
  <si>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</si>
  <si>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</si>
  <si>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</si>
  <si>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</si>
  <si>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</si>
  <si>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</si>
  <si>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</si>
  <si>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</si>
  <si>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</si>
  <si>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</si>
  <si>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</si>
  <si>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</si>
  <si>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</si>
  <si>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</si>
  <si>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</si>
  <si>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</si>
  <si>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</si>
  <si>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</si>
  <si>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</si>
  <si>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</si>
  <si>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</si>
  <si>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</si>
  <si>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</si>
  <si>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</si>
  <si>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</si>
  <si>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</si>
  <si>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</si>
  <si>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</si>
  <si>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</si>
  <si>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</si>
  <si>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</si>
  <si>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</si>
  <si>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</si>
  <si>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</si>
  <si>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R3D7XJFJ5YMCGX,R1XFCHMC5NZ1Y5,R1CKJ6H0A3FZI0,RX6GFI0WHX38M,R1AN2V2QZ2S8KM,R23KGXQ1Q93GB,RH9TQT6VOR6JJ,R3N6ZYBTC2LJVW</t>
  </si>
  <si>
    <t>B08J4PL1Z3</t>
  </si>
  <si>
    <t>RPM Euro Games Laptop/PC Controller Wired for Windows - 7, 8, 8.1, 10 and XP, Ps3(Upgraded with XYAB Buttons)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</si>
  <si>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</si>
  <si>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</si>
  <si>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</si>
  <si>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</si>
  <si>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</si>
  <si>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</si>
  <si>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</si>
  <si>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</si>
  <si>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</si>
  <si>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</si>
  <si>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</si>
  <si>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</si>
  <si>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</si>
  <si>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</si>
  <si>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</si>
  <si>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</si>
  <si>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</si>
  <si>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</si>
  <si>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</si>
  <si>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</si>
  <si>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</si>
  <si>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</si>
  <si>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</si>
  <si>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</si>
  <si>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</si>
  <si>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</si>
  <si>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</si>
  <si>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</si>
  <si>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</si>
  <si>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</si>
  <si>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</si>
  <si>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</si>
  <si>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</si>
  <si>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</si>
  <si>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</si>
  <si>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</si>
  <si>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</si>
  <si>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</si>
  <si>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</si>
  <si>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</si>
  <si>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</si>
  <si>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</si>
  <si>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</si>
  <si>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</si>
  <si>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</si>
  <si>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</si>
  <si>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</si>
  <si>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</si>
  <si>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</si>
  <si>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</si>
  <si>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</si>
  <si>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</si>
  <si>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</si>
  <si>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</si>
  <si>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</si>
  <si>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</si>
  <si>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</si>
  <si>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</si>
  <si>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</si>
  <si>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</si>
  <si>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</si>
  <si>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</si>
  <si>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</si>
  <si>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</si>
  <si>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</si>
  <si>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</si>
  <si>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</si>
  <si>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</si>
  <si>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</si>
  <si>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</si>
  <si>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</si>
  <si>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</si>
  <si>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</si>
  <si>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</si>
  <si>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</si>
  <si>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</si>
  <si>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</si>
  <si>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</si>
  <si>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</si>
  <si>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</si>
  <si>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</si>
  <si>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</si>
  <si>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</si>
  <si>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</si>
  <si>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</si>
  <si>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</si>
  <si>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</si>
  <si>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</si>
  <si>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</si>
  <si>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</si>
  <si>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</si>
  <si>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</si>
  <si>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RS0YPV8CGGS8R,R3LR647NBSDMCU,R3INDETNPWMHWX,R2N03PA780KAJD,R1I4DIVJ3IZNGG,R3LGQPRXIGK0OZ,R9H7E21WJPRKL,R662AI3F4SL2W</t>
  </si>
  <si>
    <t>B08D9MNH4B</t>
  </si>
  <si>
    <t>HP Deskjet 2723 AIO Printer, Copy, Scan, WiFi, Bluetooth, USB, Simple Setup Smart App, Ideal for Home.</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</si>
  <si>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</si>
  <si>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</si>
  <si>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</si>
  <si>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</si>
  <si>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</si>
  <si>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</si>
  <si>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</si>
  <si>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</si>
  <si>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</si>
  <si>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</si>
  <si>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</si>
  <si>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</si>
  <si>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</si>
  <si>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</si>
  <si>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</si>
  <si>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</si>
  <si>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</si>
  <si>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</si>
  <si>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</si>
  <si>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</si>
  <si>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</si>
  <si>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</si>
  <si>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</si>
  <si>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</si>
  <si>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</si>
  <si>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</si>
  <si>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</si>
  <si>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</si>
  <si>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</si>
  <si>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</si>
  <si>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</si>
  <si>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</si>
  <si>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</si>
  <si>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</si>
  <si>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</si>
  <si>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</si>
  <si>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</si>
  <si>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</si>
  <si>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</si>
  <si>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</si>
  <si>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</si>
  <si>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</si>
  <si>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</si>
  <si>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</si>
  <si>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</si>
  <si>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</si>
  <si>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</si>
  <si>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</si>
  <si>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</si>
  <si>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</si>
  <si>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</si>
  <si>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</si>
  <si>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</si>
  <si>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</si>
  <si>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</si>
  <si>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</si>
  <si>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</si>
  <si>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</si>
  <si>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</si>
  <si>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</si>
  <si>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</si>
  <si>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</si>
  <si>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</si>
  <si>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</si>
  <si>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</si>
  <si>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</si>
  <si>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</si>
  <si>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</si>
  <si>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</si>
  <si>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</si>
  <si>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</si>
  <si>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</si>
  <si>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</si>
  <si>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</si>
  <si>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</si>
  <si>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</si>
  <si>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</si>
  <si>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</si>
  <si>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</si>
  <si>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</si>
  <si>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</si>
  <si>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</si>
  <si>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</si>
  <si>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</si>
  <si>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</si>
  <si>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</si>
  <si>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</si>
  <si>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</si>
  <si>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</si>
  <si>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</si>
  <si>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</si>
  <si>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</si>
  <si>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</si>
  <si>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</si>
  <si>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</si>
  <si>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</si>
  <si>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</si>
  <si>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</si>
  <si>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</si>
  <si>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</si>
  <si>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</si>
  <si>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</si>
  <si>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</si>
  <si>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</si>
  <si>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</si>
  <si>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</si>
  <si>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</si>
  <si>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</si>
  <si>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</si>
  <si>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</si>
  <si>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</si>
  <si>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</si>
  <si>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</si>
  <si>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</si>
  <si>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</si>
  <si>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</si>
  <si>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</si>
  <si>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</si>
  <si>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</si>
  <si>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</si>
  <si>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</si>
  <si>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</si>
  <si>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</si>
  <si>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</si>
  <si>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</si>
  <si>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</si>
  <si>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</si>
  <si>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</si>
  <si>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</si>
  <si>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</si>
  <si>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</si>
  <si>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</si>
  <si>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</si>
  <si>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</si>
  <si>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</si>
  <si>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</si>
  <si>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</si>
  <si>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</si>
  <si>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</si>
  <si>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</si>
  <si>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</si>
  <si>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</si>
  <si>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</si>
  <si>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</si>
  <si>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</si>
  <si>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</si>
  <si>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</si>
  <si>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</si>
  <si>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</si>
  <si>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</si>
  <si>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</si>
  <si>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</si>
  <si>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</si>
  <si>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</si>
  <si>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</si>
  <si>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</si>
  <si>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</si>
  <si>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</si>
  <si>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</si>
  <si>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</si>
  <si>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</si>
  <si>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</si>
  <si>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</si>
  <si>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</si>
  <si>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</si>
  <si>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</si>
  <si>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</si>
  <si>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</si>
  <si>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</si>
  <si>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</si>
  <si>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</si>
  <si>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</si>
  <si>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</si>
  <si>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</si>
  <si>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</si>
  <si>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</si>
  <si>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</si>
  <si>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</si>
  <si>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</si>
  <si>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</si>
  <si>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</si>
  <si>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</si>
  <si>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</si>
  <si>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</si>
  <si>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</si>
  <si>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</si>
  <si>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</si>
  <si>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</si>
  <si>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</si>
  <si>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</si>
  <si>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</si>
  <si>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</si>
  <si>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</si>
  <si>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</si>
  <si>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</si>
  <si>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</si>
  <si>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</si>
  <si>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</si>
  <si>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</si>
  <si>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</si>
  <si>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</si>
  <si>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</si>
  <si>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</si>
  <si>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</si>
  <si>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</si>
  <si>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</si>
  <si>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</si>
  <si>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</si>
  <si>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</si>
  <si>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</si>
  <si>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</si>
  <si>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</si>
  <si>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</si>
  <si>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</si>
  <si>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</si>
  <si>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</si>
  <si>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</si>
  <si>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</si>
  <si>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</si>
  <si>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</si>
  <si>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</si>
  <si>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</si>
  <si>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</si>
  <si>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</si>
  <si>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</si>
  <si>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</si>
  <si>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</si>
  <si>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</si>
  <si>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</si>
  <si>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</si>
  <si>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</si>
  <si>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</si>
  <si>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</si>
  <si>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</si>
  <si>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</si>
  <si>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</si>
  <si>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</si>
  <si>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</si>
  <si>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</si>
  <si>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</si>
  <si>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</si>
  <si>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</si>
  <si>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</si>
  <si>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</si>
  <si>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</si>
  <si>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</si>
  <si>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</si>
  <si>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</si>
  <si>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</si>
  <si>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</si>
  <si>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</si>
  <si>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</si>
  <si>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</si>
  <si>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</si>
  <si>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</si>
  <si>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</si>
  <si>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</si>
  <si>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</si>
  <si>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</si>
  <si>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</si>
  <si>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</si>
  <si>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</si>
  <si>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</si>
  <si>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</si>
  <si>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</si>
  <si>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</si>
  <si>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</si>
  <si>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</si>
  <si>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</si>
  <si>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</si>
  <si>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</si>
  <si>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</si>
  <si>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</si>
  <si>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</si>
  <si>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</si>
  <si>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</si>
  <si>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</si>
  <si>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</si>
  <si>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</si>
  <si>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</si>
  <si>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</si>
  <si>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</si>
  <si>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</si>
  <si>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</si>
  <si>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</si>
  <si>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</si>
  <si>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</si>
  <si>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</si>
  <si>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</si>
  <si>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</si>
  <si>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</si>
  <si>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</si>
  <si>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</si>
  <si>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</si>
  <si>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</si>
  <si>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</si>
  <si>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</si>
  <si>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</si>
  <si>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</si>
  <si>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</si>
  <si>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</si>
  <si>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</si>
  <si>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</si>
  <si>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</si>
  <si>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</si>
  <si>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</si>
  <si>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</si>
  <si>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</si>
  <si>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</si>
  <si>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</si>
  <si>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</si>
  <si>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</si>
  <si>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</si>
  <si>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</si>
  <si>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</si>
  <si>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</si>
  <si>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</si>
  <si>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</si>
  <si>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</si>
  <si>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</si>
  <si>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</si>
  <si>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</si>
  <si>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</si>
  <si>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</si>
  <si>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</si>
  <si>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</si>
  <si>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</si>
  <si>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</si>
  <si>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</si>
  <si>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</si>
  <si>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</si>
  <si>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</si>
  <si>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</si>
  <si>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</si>
  <si>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</si>
  <si>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</si>
  <si>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</si>
  <si>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</si>
  <si>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</si>
  <si>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</si>
  <si>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</si>
  <si>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</si>
  <si>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</si>
  <si>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</si>
  <si>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</si>
  <si>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</si>
  <si>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</si>
  <si>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</si>
  <si>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</si>
  <si>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</si>
  <si>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</si>
  <si>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</si>
  <si>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</si>
  <si>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</si>
  <si>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</si>
  <si>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</si>
  <si>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</si>
  <si>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</si>
  <si>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</si>
  <si>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</si>
  <si>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</si>
  <si>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</si>
  <si>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</si>
  <si>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</si>
  <si>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</si>
  <si>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</si>
  <si>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</si>
  <si>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</si>
  <si>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</si>
  <si>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</si>
  <si>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</si>
  <si>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</si>
  <si>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</si>
  <si>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</si>
  <si>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</si>
  <si>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</si>
  <si>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</si>
  <si>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</si>
  <si>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</si>
  <si>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</si>
  <si>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</si>
  <si>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</si>
  <si>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</si>
  <si>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</si>
  <si>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</si>
  <si>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</si>
  <si>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</si>
  <si>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</si>
  <si>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R32KN5G7FW7ZJ9,RGFPF1FPU9POV,R166LGSC344H4W</t>
  </si>
  <si>
    <t>Compact and effective,Very handy and useful product,Not satisfied</t>
  </si>
  <si>
    <t>B0B2DZ5S6R</t>
  </si>
  <si>
    <t>Amazon Basics 1500 W Electric Kettle (Stainless Steel Body, 1.5 L)</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</si>
  <si>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</si>
  <si>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</si>
  <si>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</si>
  <si>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</si>
  <si>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</si>
  <si>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</si>
  <si>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</si>
  <si>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</si>
  <si>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</si>
  <si>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</si>
  <si>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</si>
  <si>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</si>
  <si>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</si>
  <si>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</si>
  <si>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</si>
  <si>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</si>
  <si>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</si>
  <si>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</si>
  <si>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</si>
  <si>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</si>
  <si>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</si>
  <si>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</si>
  <si>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</si>
  <si>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</si>
  <si>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</si>
  <si>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</si>
  <si>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</si>
  <si>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</si>
  <si>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</si>
  <si>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</si>
  <si>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</si>
  <si>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</si>
  <si>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</si>
  <si>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</si>
  <si>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</si>
  <si>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</si>
  <si>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</si>
  <si>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</si>
  <si>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</si>
  <si>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</si>
  <si>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</si>
  <si>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</si>
  <si>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</si>
  <si>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</si>
  <si>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</si>
  <si>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</si>
  <si>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</si>
  <si>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</si>
  <si>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</si>
  <si>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</si>
  <si>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</si>
  <si>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</si>
  <si>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</si>
  <si>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</si>
  <si>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</si>
  <si>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</si>
  <si>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</si>
  <si>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</si>
  <si>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</si>
  <si>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</si>
  <si>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</si>
  <si>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</si>
  <si>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</si>
  <si>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</si>
  <si>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</si>
  <si>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</si>
  <si>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</si>
  <si>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</si>
  <si>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</si>
  <si>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</si>
  <si>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</si>
  <si>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</si>
  <si>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</si>
  <si>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</si>
  <si>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</si>
  <si>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</si>
  <si>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</si>
  <si>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</si>
  <si>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</si>
  <si>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</si>
  <si>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</si>
  <si>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</si>
  <si>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</si>
  <si>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</si>
  <si>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</si>
  <si>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</si>
  <si>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</si>
  <si>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</si>
  <si>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</si>
  <si>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</si>
  <si>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</si>
  <si>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</si>
  <si>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</si>
  <si>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</si>
  <si>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</si>
  <si>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</si>
  <si>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</si>
  <si>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</si>
  <si>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</si>
  <si>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</si>
  <si>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</si>
  <si>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</si>
  <si>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</si>
  <si>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</si>
  <si>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</si>
  <si>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</si>
  <si>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</si>
  <si>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</si>
  <si>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</si>
  <si>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</si>
  <si>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</si>
  <si>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</si>
  <si>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</si>
  <si>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</si>
  <si>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</si>
  <si>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</si>
  <si>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</si>
  <si>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</si>
  <si>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</si>
  <si>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</si>
  <si>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</si>
  <si>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</si>
  <si>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</si>
  <si>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</si>
  <si>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</si>
  <si>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</si>
  <si>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</si>
  <si>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</si>
  <si>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</si>
  <si>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</si>
  <si>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</si>
  <si>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</si>
  <si>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</si>
  <si>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</si>
  <si>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</si>
  <si>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</si>
  <si>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</si>
  <si>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</si>
  <si>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</si>
  <si>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</si>
  <si>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</si>
  <si>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</si>
  <si>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</si>
  <si>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</si>
  <si>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</si>
  <si>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</si>
  <si>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</si>
  <si>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</si>
  <si>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</si>
  <si>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</si>
  <si>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</si>
  <si>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</si>
  <si>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</si>
  <si>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</si>
  <si>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</si>
  <si>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</si>
  <si>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</si>
  <si>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</si>
  <si>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</si>
  <si>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</si>
  <si>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</si>
  <si>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</si>
  <si>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</si>
  <si>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</si>
  <si>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</si>
  <si>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</si>
  <si>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</si>
  <si>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</si>
  <si>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</si>
  <si>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</si>
  <si>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</si>
  <si>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</si>
  <si>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</si>
  <si>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</si>
  <si>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</si>
  <si>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</si>
  <si>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</si>
  <si>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</si>
  <si>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</si>
  <si>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</si>
  <si>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</si>
  <si>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</si>
  <si>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</si>
  <si>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</si>
  <si>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</si>
  <si>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</si>
  <si>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</si>
  <si>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</si>
  <si>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</si>
  <si>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</si>
  <si>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</si>
  <si>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</si>
  <si>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</si>
  <si>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</si>
  <si>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</si>
  <si>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</si>
  <si>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</si>
  <si>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</si>
  <si>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</si>
  <si>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R5GIMGF2NA526,R2XWYU5AL9FITX</t>
  </si>
  <si>
    <t>Amazing results,Bestest product ever</t>
  </si>
  <si>
    <t>B06XPYRWV5</t>
  </si>
  <si>
    <t>Pigeon by Stovekraft 2 Slice Auto Pop up Toaster. A Smart Bread Toaster for Your Home (750 Watt) (black)</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</si>
  <si>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</si>
  <si>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</si>
  <si>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</si>
  <si>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</si>
  <si>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</si>
  <si>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</si>
  <si>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</si>
  <si>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</si>
  <si>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</si>
  <si>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</si>
  <si>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</si>
  <si>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</si>
  <si>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</si>
  <si>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</si>
  <si>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</si>
  <si>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</si>
  <si>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</si>
  <si>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</si>
  <si>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</si>
  <si>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</si>
  <si>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</si>
  <si>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</si>
  <si>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</si>
  <si>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</si>
  <si>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</si>
  <si>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</si>
  <si>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</si>
  <si>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</si>
  <si>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</si>
  <si>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</si>
  <si>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</si>
  <si>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</si>
  <si>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</si>
  <si>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</si>
  <si>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</si>
  <si>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</si>
  <si>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</si>
  <si>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</si>
  <si>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</si>
  <si>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</si>
  <si>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</si>
  <si>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</si>
  <si>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</si>
  <si>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</si>
  <si>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</si>
  <si>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</si>
  <si>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</si>
  <si>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</si>
  <si>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</si>
  <si>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</si>
  <si>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</si>
  <si>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</si>
  <si>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</si>
  <si>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</si>
  <si>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</si>
  <si>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</si>
  <si>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</si>
  <si>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</si>
  <si>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</si>
  <si>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</si>
  <si>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</si>
  <si>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</si>
  <si>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</si>
  <si>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</si>
  <si>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</si>
  <si>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</si>
  <si>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</si>
  <si>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</si>
  <si>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</si>
  <si>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</si>
  <si>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</si>
  <si>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</si>
  <si>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</si>
  <si>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</si>
  <si>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</si>
  <si>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</si>
  <si>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</si>
  <si>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</si>
  <si>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</si>
  <si>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</si>
  <si>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</si>
  <si>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</si>
  <si>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</si>
  <si>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</si>
  <si>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</si>
  <si>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</si>
  <si>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</si>
  <si>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</si>
  <si>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</si>
  <si>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</si>
  <si>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</si>
  <si>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</si>
  <si>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</si>
  <si>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</si>
  <si>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</si>
  <si>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</si>
  <si>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</si>
  <si>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</si>
  <si>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</si>
  <si>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</si>
  <si>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</si>
  <si>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</si>
  <si>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</si>
  <si>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</si>
  <si>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</si>
  <si>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</si>
  <si>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</si>
  <si>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</si>
  <si>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</si>
  <si>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</si>
  <si>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</si>
  <si>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</si>
  <si>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</si>
  <si>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</si>
  <si>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</si>
  <si>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</si>
  <si>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</si>
  <si>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</si>
  <si>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</si>
  <si>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</si>
  <si>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</si>
  <si>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</si>
  <si>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</si>
  <si>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</si>
  <si>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</si>
  <si>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</si>
  <si>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</si>
  <si>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</si>
  <si>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</si>
  <si>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</si>
  <si>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</si>
  <si>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</si>
  <si>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</si>
  <si>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</si>
  <si>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</si>
  <si>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</si>
  <si>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</si>
  <si>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</si>
  <si>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</si>
  <si>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</si>
  <si>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</si>
  <si>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</si>
  <si>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</si>
  <si>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</si>
  <si>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</si>
  <si>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</si>
  <si>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</si>
  <si>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</si>
  <si>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</si>
  <si>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</si>
  <si>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</si>
  <si>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</si>
  <si>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</si>
  <si>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</si>
  <si>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</si>
  <si>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</si>
  <si>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</si>
  <si>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</si>
  <si>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</si>
  <si>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</si>
  <si>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</si>
  <si>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</si>
  <si>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</si>
  <si>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</si>
  <si>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</si>
  <si>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</si>
  <si>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</si>
  <si>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</si>
  <si>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</si>
  <si>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</si>
  <si>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</si>
  <si>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</si>
  <si>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</si>
  <si>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</si>
  <si>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</si>
  <si>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</si>
  <si>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</si>
  <si>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</si>
  <si>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</si>
  <si>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</si>
  <si>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</si>
  <si>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</si>
  <si>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</si>
  <si>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</si>
  <si>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</si>
  <si>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</si>
  <si>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</si>
  <si>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</si>
  <si>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</si>
  <si>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</si>
  <si>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</si>
  <si>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</si>
  <si>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</si>
  <si>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</si>
  <si>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</si>
  <si>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</si>
  <si>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</si>
  <si>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</si>
  <si>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</si>
  <si>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</si>
  <si>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</si>
  <si>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</si>
  <si>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</si>
  <si>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</si>
  <si>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</si>
  <si>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</si>
  <si>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</si>
  <si>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</si>
  <si>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</si>
  <si>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</si>
  <si>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</si>
  <si>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</si>
  <si>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</si>
  <si>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</si>
  <si>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</si>
  <si>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</si>
  <si>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</si>
  <si>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</si>
  <si>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</si>
  <si>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</si>
  <si>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</si>
  <si>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</si>
  <si>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</si>
  <si>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</si>
  <si>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</si>
  <si>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</si>
  <si>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</si>
  <si>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</si>
  <si>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</si>
  <si>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</si>
  <si>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</si>
  <si>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</si>
  <si>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</si>
  <si>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</si>
  <si>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</si>
  <si>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</si>
  <si>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</si>
  <si>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</si>
  <si>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</si>
  <si>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</si>
  <si>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</si>
  <si>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</si>
  <si>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</si>
  <si>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</si>
  <si>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</si>
  <si>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</si>
  <si>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</si>
  <si>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</si>
  <si>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</si>
  <si>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</si>
  <si>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</si>
  <si>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</si>
  <si>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</si>
  <si>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</si>
  <si>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</si>
  <si>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</si>
  <si>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</si>
  <si>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</si>
  <si>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</si>
  <si>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</si>
  <si>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</si>
  <si>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</si>
  <si>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</si>
  <si>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</si>
  <si>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</si>
  <si>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</si>
  <si>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</si>
  <si>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</si>
  <si>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</si>
  <si>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</si>
  <si>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</si>
  <si>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</si>
  <si>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</si>
  <si>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</si>
  <si>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</si>
  <si>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</si>
  <si>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</si>
  <si>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</si>
  <si>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</si>
  <si>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</si>
  <si>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</si>
  <si>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</si>
  <si>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</si>
  <si>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</si>
  <si>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</si>
  <si>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</si>
  <si>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</si>
  <si>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</si>
  <si>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</si>
  <si>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</si>
  <si>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</si>
  <si>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</si>
  <si>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</si>
  <si>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</si>
  <si>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</si>
  <si>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</si>
  <si>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</si>
  <si>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</si>
  <si>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</si>
  <si>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</si>
  <si>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</si>
  <si>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</si>
  <si>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</si>
  <si>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</si>
  <si>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</si>
  <si>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</si>
  <si>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</si>
  <si>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</si>
  <si>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</si>
  <si>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</si>
  <si>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</si>
  <si>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</si>
  <si>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</si>
  <si>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</si>
  <si>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</si>
  <si>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</si>
  <si>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</si>
  <si>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</si>
  <si>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</si>
  <si>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</si>
  <si>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</si>
  <si>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</si>
  <si>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</si>
  <si>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</si>
  <si>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</si>
  <si>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</si>
  <si>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</si>
  <si>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</si>
  <si>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</si>
  <si>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</si>
  <si>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</si>
  <si>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</si>
  <si>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</si>
  <si>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</si>
  <si>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</si>
  <si>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</si>
  <si>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</si>
  <si>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</si>
  <si>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</si>
  <si>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</si>
  <si>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</si>
  <si>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</si>
  <si>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</si>
  <si>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</si>
  <si>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</si>
  <si>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</si>
  <si>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</si>
  <si>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</si>
  <si>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</si>
  <si>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</si>
  <si>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</si>
  <si>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</si>
  <si>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</si>
  <si>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</si>
  <si>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</si>
  <si>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</si>
  <si>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</si>
  <si>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</si>
  <si>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</si>
  <si>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</si>
  <si>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</si>
  <si>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</si>
  <si>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</si>
  <si>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</si>
  <si>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</si>
  <si>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</si>
  <si>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</si>
  <si>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</si>
  <si>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</si>
  <si>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</si>
  <si>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</si>
  <si>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</si>
  <si>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</si>
  <si>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</si>
  <si>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</si>
  <si>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</si>
  <si>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</si>
  <si>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</si>
  <si>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</si>
  <si>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</si>
  <si>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</si>
  <si>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</si>
  <si>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</si>
  <si>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</si>
  <si>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</si>
  <si>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</si>
  <si>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</si>
  <si>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</si>
  <si>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</si>
  <si>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</si>
  <si>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</si>
  <si>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</si>
  <si>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</si>
  <si>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</si>
  <si>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</si>
  <si>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</si>
  <si>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</si>
  <si>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</si>
  <si>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</si>
  <si>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</si>
  <si>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</si>
  <si>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</si>
  <si>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</si>
  <si>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</si>
  <si>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</si>
  <si>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</si>
  <si>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</si>
  <si>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</si>
  <si>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</si>
  <si>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</si>
  <si>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</si>
  <si>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</si>
  <si>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</si>
  <si>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</si>
  <si>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</si>
  <si>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</si>
  <si>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</si>
  <si>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</si>
  <si>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</si>
  <si>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</si>
  <si>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</si>
  <si>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</si>
  <si>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</si>
  <si>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</si>
  <si>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</si>
  <si>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</si>
  <si>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</si>
  <si>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</si>
  <si>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</si>
  <si>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</si>
  <si>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</si>
  <si>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</si>
  <si>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</si>
  <si>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</si>
  <si>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</si>
  <si>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</si>
  <si>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</si>
  <si>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</si>
  <si>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</si>
  <si>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</si>
  <si>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</si>
  <si>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</si>
  <si>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</si>
  <si>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</si>
  <si>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</si>
  <si>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</si>
  <si>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</si>
  <si>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</si>
  <si>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</si>
  <si>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</si>
  <si>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</si>
  <si>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</si>
  <si>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</si>
  <si>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</si>
  <si>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</si>
  <si>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</si>
  <si>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</si>
  <si>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</si>
  <si>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</si>
  <si>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</si>
  <si>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</si>
  <si>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</si>
  <si>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</si>
  <si>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</si>
  <si>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</si>
  <si>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</si>
  <si>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</si>
  <si>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</si>
  <si>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</si>
  <si>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</si>
  <si>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</si>
  <si>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</si>
  <si>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</si>
  <si>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</si>
  <si>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</si>
  <si>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</si>
  <si>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</si>
  <si>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</si>
  <si>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</si>
  <si>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</si>
  <si>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</si>
  <si>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</si>
  <si>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</si>
  <si>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</si>
  <si>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</si>
  <si>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</si>
  <si>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</si>
  <si>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</si>
  <si>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</si>
  <si>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</si>
  <si>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</si>
  <si>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</si>
  <si>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</si>
  <si>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</si>
  <si>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</si>
  <si>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</si>
  <si>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</si>
  <si>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</si>
  <si>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</si>
  <si>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</si>
  <si>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</si>
  <si>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</si>
  <si>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</si>
  <si>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</si>
  <si>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</si>
  <si>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</si>
  <si>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</si>
  <si>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</si>
  <si>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</si>
  <si>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</si>
  <si>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</si>
  <si>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</si>
  <si>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</si>
  <si>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</si>
  <si>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</si>
  <si>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</si>
  <si>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</si>
  <si>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</si>
  <si>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</si>
  <si>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</si>
  <si>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</si>
  <si>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</si>
  <si>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</si>
  <si>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</si>
  <si>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</si>
  <si>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</si>
  <si>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</si>
  <si>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</si>
  <si>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</si>
  <si>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</si>
  <si>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</si>
  <si>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</si>
  <si>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</si>
  <si>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</si>
  <si>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</si>
  <si>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</si>
  <si>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</si>
  <si>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</si>
  <si>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</si>
  <si>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</si>
  <si>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</si>
  <si>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</si>
  <si>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</si>
  <si>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</si>
  <si>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</si>
  <si>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</si>
  <si>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</si>
  <si>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</si>
  <si>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</si>
  <si>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</si>
  <si>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</si>
  <si>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</si>
  <si>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</si>
  <si>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</si>
  <si>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</si>
  <si>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</si>
  <si>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</si>
  <si>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</si>
  <si>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</si>
  <si>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</si>
  <si>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</si>
  <si>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</si>
  <si>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</si>
  <si>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</si>
  <si>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</si>
  <si>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</si>
  <si>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</si>
  <si>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</si>
  <si>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</si>
  <si>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</si>
  <si>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</si>
  <si>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</si>
  <si>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</si>
  <si>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</si>
  <si>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</si>
  <si>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</si>
  <si>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</si>
  <si>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</si>
  <si>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</si>
  <si>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</si>
  <si>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</si>
  <si>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</si>
  <si>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</si>
  <si>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</si>
  <si>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</si>
  <si>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</si>
  <si>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</si>
  <si>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</si>
  <si>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</si>
  <si>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</si>
  <si>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</si>
  <si>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</si>
  <si>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</si>
  <si>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</si>
  <si>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</si>
  <si>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</si>
  <si>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</si>
  <si>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</si>
  <si>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</si>
  <si>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</si>
  <si>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</si>
  <si>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</si>
  <si>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</si>
  <si>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</si>
  <si>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</si>
  <si>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</si>
  <si>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</si>
  <si>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</si>
  <si>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</si>
  <si>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</si>
  <si>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</si>
  <si>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</si>
  <si>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</si>
  <si>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</si>
  <si>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</si>
  <si>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</si>
  <si>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</si>
  <si>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</si>
  <si>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</si>
  <si>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</si>
  <si>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</si>
  <si>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</si>
  <si>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</si>
  <si>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</si>
  <si>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</si>
  <si>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</si>
  <si>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</si>
  <si>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</si>
  <si>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</si>
  <si>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</si>
  <si>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</si>
  <si>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</si>
  <si>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</si>
  <si>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</si>
  <si>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</si>
  <si>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</si>
  <si>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</si>
  <si>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</si>
  <si>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</si>
  <si>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</si>
  <si>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</si>
  <si>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</si>
  <si>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</si>
  <si>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</si>
  <si>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</si>
  <si>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</si>
  <si>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</si>
  <si>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</si>
  <si>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</si>
  <si>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</si>
  <si>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</si>
  <si>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</si>
  <si>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</si>
  <si>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</si>
  <si>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</si>
  <si>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</si>
  <si>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</si>
  <si>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</si>
  <si>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</si>
  <si>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</si>
  <si>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</si>
  <si>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</si>
  <si>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</si>
  <si>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</si>
  <si>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</si>
  <si>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</si>
  <si>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</si>
  <si>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</si>
  <si>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</si>
  <si>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</si>
  <si>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</si>
  <si>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</si>
  <si>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</si>
  <si>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</si>
  <si>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</si>
  <si>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</si>
  <si>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</si>
  <si>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</si>
  <si>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</si>
  <si>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</si>
  <si>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</si>
  <si>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</si>
  <si>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</si>
  <si>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</si>
  <si>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</si>
  <si>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</si>
  <si>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</si>
  <si>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</si>
  <si>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</si>
  <si>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</si>
  <si>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</si>
  <si>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</si>
  <si>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</si>
  <si>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</si>
  <si>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</si>
  <si>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</si>
  <si>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</si>
  <si>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</si>
  <si>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</si>
  <si>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</si>
  <si>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</si>
  <si>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</si>
  <si>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</si>
  <si>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</si>
  <si>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</si>
  <si>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</si>
  <si>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</si>
  <si>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</si>
  <si>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</si>
  <si>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</si>
  <si>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</si>
  <si>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</si>
  <si>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</si>
  <si>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</si>
  <si>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</si>
  <si>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</si>
  <si>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</si>
  <si>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</si>
  <si>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</si>
  <si>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</si>
  <si>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</si>
  <si>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</si>
  <si>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</si>
  <si>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</si>
  <si>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</si>
  <si>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</si>
  <si>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</si>
  <si>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</si>
  <si>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</si>
  <si>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</si>
  <si>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</si>
  <si>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</si>
  <si>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</si>
  <si>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R1BD0HURZRIGKV,RKQY8Y6U3Y4BT</t>
  </si>
  <si>
    <t>A perfect balance of price and performance,Great Suction and above average mopping | Good Buy</t>
  </si>
  <si>
    <t>B00SMFPJG0</t>
  </si>
  <si>
    <t>Kent Gold, Optima, Gold+ Spare Kit</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</si>
  <si>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</si>
  <si>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</si>
  <si>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</si>
  <si>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</si>
  <si>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</si>
  <si>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</si>
  <si>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</si>
  <si>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</si>
  <si>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R1OO2ED6615EX1,RR4S5JTJMCPA5</t>
  </si>
  <si>
    <t>Bad quality,Amazing product..</t>
  </si>
  <si>
    <t>B08MXJYB2V</t>
  </si>
  <si>
    <t>USHA RapidMix 500-Watt Copper Motor Mixer Grinder with 3 Jars and 5 Years Warranty(Sea Green/White)</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</si>
  <si>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</si>
  <si>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</si>
  <si>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</si>
  <si>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</si>
  <si>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</si>
  <si>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</si>
  <si>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</si>
  <si>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</si>
  <si>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</si>
  <si>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</si>
  <si>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</si>
  <si>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</si>
  <si>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</si>
  <si>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</si>
  <si>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</si>
  <si>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</si>
  <si>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</si>
  <si>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</si>
  <si>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</si>
  <si>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</si>
  <si>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</si>
  <si>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</si>
  <si>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</si>
  <si>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</si>
  <si>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</si>
  <si>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</si>
  <si>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</si>
  <si>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</si>
  <si>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</si>
  <si>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</si>
  <si>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</si>
  <si>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</si>
  <si>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</si>
  <si>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</si>
  <si>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</si>
  <si>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</si>
  <si>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</si>
  <si>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</si>
  <si>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</si>
  <si>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</si>
  <si>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</si>
  <si>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</si>
  <si>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</si>
  <si>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</si>
  <si>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</si>
  <si>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</si>
  <si>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</si>
  <si>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</si>
  <si>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</si>
  <si>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</si>
  <si>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</si>
  <si>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</si>
  <si>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</si>
  <si>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</si>
  <si>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</si>
  <si>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</si>
  <si>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</si>
  <si>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</si>
  <si>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</si>
  <si>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</si>
  <si>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</si>
  <si>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</si>
  <si>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</si>
  <si>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</si>
  <si>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</si>
  <si>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</si>
  <si>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</si>
  <si>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</si>
  <si>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</si>
  <si>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</si>
  <si>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</si>
  <si>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</si>
  <si>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</si>
  <si>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</si>
  <si>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</si>
  <si>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</si>
  <si>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</si>
  <si>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</si>
  <si>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</si>
  <si>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</si>
  <si>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</si>
  <si>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</si>
  <si>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</si>
  <si>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</si>
  <si>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</si>
  <si>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</si>
  <si>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</si>
  <si>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</si>
  <si>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</si>
  <si>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</si>
  <si>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</si>
  <si>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</si>
  <si>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</si>
  <si>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</si>
  <si>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</si>
  <si>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</si>
  <si>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RVV3VEBYM65XS,R25CPGMH2YOEGC,RL1N0IR94UURO,RJDDXBOXLND1S,R1RIAS936O3KJB,R2HJLACK6M123R,R37WC2OOJ7EH00,R552K8E1PGVSB</t>
  </si>
  <si>
    <t>B09G2VTHQM</t>
  </si>
  <si>
    <t>AGARO Classic Portable Yogurt Maker, 1.2L Capacity, Electric, Automatic, Grey and White, Medium (33603)</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</si>
  <si>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</si>
  <si>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</si>
  <si>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</si>
  <si>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</si>
  <si>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</si>
  <si>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</si>
  <si>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</si>
  <si>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</si>
  <si>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</si>
  <si>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</si>
  <si>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</si>
  <si>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</si>
  <si>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</si>
  <si>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</si>
  <si>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</si>
  <si>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</si>
  <si>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</si>
  <si>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</si>
  <si>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</si>
  <si>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</si>
  <si>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</si>
  <si>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</si>
  <si>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</si>
  <si>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</si>
  <si>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</si>
  <si>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</si>
  <si>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</si>
  <si>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</si>
  <si>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</si>
  <si>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</si>
  <si>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</si>
  <si>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</si>
  <si>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</si>
  <si>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</si>
  <si>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</si>
  <si>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R34GHCVBN6M7BX,R3OA62LXAITW86,R3YGN1PYLTA95</t>
  </si>
  <si>
    <t>Ok product,Worth buying product,Must buyyyyy</t>
  </si>
  <si>
    <t>B082ZQ4479</t>
  </si>
  <si>
    <t>Prestige PWG 07 Wet Grinder, 2L (Multicolor) with Coconut Scraper and Atta Kneader Attachments, 200 Watt</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</si>
  <si>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</si>
  <si>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</si>
  <si>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</si>
  <si>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</si>
  <si>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</si>
  <si>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</si>
  <si>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</si>
  <si>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</si>
  <si>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</si>
  <si>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</si>
  <si>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</si>
  <si>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</si>
  <si>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</si>
  <si>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</si>
  <si>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</si>
  <si>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</si>
  <si>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</si>
  <si>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</si>
  <si>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</si>
  <si>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</si>
  <si>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</si>
  <si>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</si>
  <si>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</si>
  <si>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</si>
  <si>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</si>
  <si>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</si>
  <si>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</si>
  <si>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</si>
  <si>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</si>
  <si>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</si>
  <si>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</si>
  <si>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</si>
  <si>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</si>
  <si>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</si>
  <si>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</si>
  <si>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</si>
  <si>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</si>
  <si>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</si>
  <si>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</si>
  <si>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</si>
  <si>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</si>
  <si>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</si>
  <si>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</si>
  <si>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</si>
  <si>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</si>
  <si>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</si>
  <si>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</si>
  <si>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</si>
  <si>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</si>
  <si>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</si>
  <si>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</si>
  <si>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</si>
  <si>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</si>
  <si>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</si>
  <si>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</si>
  <si>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</si>
  <si>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</si>
  <si>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</si>
  <si>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</si>
  <si>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</si>
  <si>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</si>
  <si>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</si>
  <si>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</si>
  <si>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</si>
  <si>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</si>
  <si>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</si>
  <si>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</si>
  <si>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</si>
  <si>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</si>
  <si>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</si>
  <si>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</si>
  <si>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</si>
  <si>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</si>
  <si>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</si>
  <si>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</si>
  <si>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</si>
  <si>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</si>
  <si>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</si>
  <si>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</si>
  <si>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</si>
  <si>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</si>
  <si>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</si>
  <si>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</si>
  <si>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</si>
  <si>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</si>
  <si>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</si>
  <si>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</si>
  <si>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</si>
  <si>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</si>
  <si>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</si>
  <si>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</si>
  <si>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</si>
  <si>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</si>
  <si>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</si>
  <si>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</si>
  <si>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</si>
  <si>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</si>
  <si>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</si>
  <si>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</si>
  <si>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</si>
  <si>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</si>
  <si>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</si>
  <si>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</si>
  <si>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</si>
  <si>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</si>
  <si>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</si>
  <si>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</si>
  <si>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</si>
  <si>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</si>
  <si>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</si>
  <si>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</si>
  <si>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</si>
  <si>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</si>
  <si>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</si>
  <si>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</si>
  <si>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</si>
  <si>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</si>
  <si>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</si>
  <si>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</si>
  <si>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</si>
  <si>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</si>
  <si>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</si>
  <si>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</si>
  <si>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</si>
  <si>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</si>
  <si>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</si>
  <si>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</si>
  <si>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</si>
  <si>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</si>
  <si>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</si>
  <si>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</si>
  <si>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</si>
  <si>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</si>
  <si>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</si>
  <si>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</si>
  <si>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</si>
  <si>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</si>
  <si>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</si>
  <si>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</si>
  <si>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</si>
  <si>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</si>
  <si>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</si>
  <si>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</si>
  <si>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</si>
  <si>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</si>
  <si>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</si>
  <si>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</si>
  <si>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</si>
  <si>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</si>
  <si>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</si>
  <si>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</si>
  <si>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</si>
  <si>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</si>
  <si>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</si>
  <si>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</si>
  <si>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</si>
  <si>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</si>
  <si>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</si>
  <si>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</si>
  <si>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R27XB7WNFY9NJ3,R24HCMD10NT57S</t>
  </si>
  <si>
    <t>As smooth as it can and as fast as possible,Wrost product</t>
  </si>
  <si>
    <t>B07P1BR7L8</t>
  </si>
  <si>
    <t>Philips HD6975/00 25 Litre Digital Oven Toaster Grill, Grey, 25 liter</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</si>
  <si>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</si>
  <si>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</si>
  <si>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</si>
  <si>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</si>
  <si>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</si>
  <si>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</si>
  <si>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</si>
  <si>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</si>
  <si>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</si>
  <si>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</si>
  <si>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</si>
  <si>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</si>
  <si>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</si>
  <si>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</si>
  <si>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</si>
  <si>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</si>
  <si>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</si>
  <si>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</si>
  <si>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</si>
  <si>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</si>
  <si>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</si>
  <si>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</si>
  <si>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</si>
  <si>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</si>
  <si>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</si>
  <si>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</si>
  <si>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</si>
  <si>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</si>
  <si>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</si>
  <si>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</si>
  <si>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</si>
  <si>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</si>
  <si>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R17R471IR13JMO,R13T7I5DKQIXSA,R9YYIK65OU16I,R1FB9GYR8LJQBN,R2W5WP4N12ADZW,R12UGEM1FH0OC6,R171KJ25LHOUKY,R22VVPUG7BPY0Z</t>
  </si>
  <si>
    <t>B09FHHTL8L</t>
  </si>
  <si>
    <t>Empty Mist Trigger Plastic Spray Bottle for Multi use 200ml Pack of 2</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</si>
  <si>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</si>
  <si>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</si>
  <si>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</si>
  <si>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</si>
  <si>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</si>
  <si>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</si>
  <si>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</si>
  <si>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</si>
  <si>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</si>
  <si>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</si>
  <si>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</si>
  <si>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</si>
  <si>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</si>
  <si>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</si>
  <si>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</si>
  <si>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</si>
  <si>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</si>
  <si>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</si>
  <si>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</si>
  <si>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</si>
  <si>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</si>
  <si>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</si>
  <si>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</si>
  <si>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</si>
  <si>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</si>
  <si>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</si>
  <si>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</si>
  <si>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</si>
  <si>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</si>
  <si>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</si>
  <si>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</si>
  <si>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</si>
  <si>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</si>
  <si>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</si>
  <si>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</si>
  <si>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</si>
  <si>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</si>
  <si>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</si>
  <si>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</si>
  <si>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</si>
  <si>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</si>
  <si>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</si>
  <si>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</si>
  <si>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</si>
  <si>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</si>
  <si>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</si>
  <si>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</si>
  <si>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</si>
  <si>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</si>
  <si>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</si>
  <si>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</si>
  <si>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</si>
  <si>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</si>
  <si>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</si>
  <si>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</si>
  <si>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</si>
  <si>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</si>
  <si>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</si>
  <si>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</si>
  <si>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</si>
  <si>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</si>
  <si>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</si>
  <si>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</si>
  <si>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</si>
  <si>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</si>
  <si>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</si>
  <si>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</si>
  <si>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</si>
  <si>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</si>
  <si>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</si>
  <si>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</si>
  <si>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</si>
  <si>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</si>
  <si>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</si>
  <si>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</si>
  <si>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</si>
  <si>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</si>
  <si>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</si>
  <si>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</si>
  <si>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</si>
  <si>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</si>
  <si>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</si>
  <si>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</si>
  <si>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</si>
  <si>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</si>
  <si>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</si>
  <si>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</si>
  <si>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</si>
  <si>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</si>
  <si>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</si>
  <si>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</si>
  <si>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</si>
  <si>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</si>
  <si>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</si>
  <si>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</si>
  <si>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</si>
  <si>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</si>
  <si>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</si>
  <si>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</si>
  <si>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</si>
  <si>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</si>
  <si>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</si>
  <si>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</si>
  <si>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</si>
  <si>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</si>
  <si>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</si>
  <si>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</si>
  <si>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</si>
  <si>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</si>
  <si>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</si>
  <si>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</si>
  <si>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</si>
  <si>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</si>
  <si>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</si>
  <si>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</si>
  <si>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</si>
  <si>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</si>
  <si>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</si>
  <si>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</si>
  <si>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</si>
  <si>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</si>
  <si>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</si>
  <si>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</si>
  <si>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</si>
  <si>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</si>
  <si>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</si>
  <si>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</si>
  <si>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</si>
  <si>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</si>
  <si>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</si>
  <si>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</si>
  <si>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</si>
  <si>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</si>
  <si>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</si>
  <si>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</si>
  <si>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</si>
  <si>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</si>
  <si>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</si>
  <si>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</si>
  <si>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</si>
  <si>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</si>
  <si>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</si>
  <si>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</si>
  <si>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</si>
  <si>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</si>
  <si>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</si>
  <si>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</si>
  <si>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</si>
  <si>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</si>
  <si>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</si>
  <si>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</si>
  <si>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</si>
  <si>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</si>
  <si>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</si>
  <si>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</si>
  <si>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</si>
  <si>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</si>
  <si>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</si>
  <si>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</si>
  <si>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</si>
  <si>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</si>
  <si>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</si>
  <si>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</si>
  <si>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</si>
  <si>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</si>
  <si>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</si>
  <si>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</si>
  <si>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</si>
  <si>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</si>
  <si>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</si>
  <si>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</si>
  <si>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</si>
  <si>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</si>
  <si>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</si>
  <si>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</si>
  <si>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</si>
  <si>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</si>
  <si>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</si>
  <si>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</si>
  <si>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</si>
  <si>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</si>
  <si>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</si>
  <si>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</si>
  <si>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</si>
  <si>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</si>
  <si>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</si>
  <si>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</si>
  <si>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</si>
  <si>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</si>
  <si>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</si>
  <si>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</si>
  <si>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</si>
  <si>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</si>
  <si>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</si>
  <si>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</si>
  <si>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</si>
  <si>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</si>
  <si>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</si>
  <si>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</si>
  <si>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</si>
  <si>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</si>
  <si>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</si>
  <si>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</si>
  <si>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</si>
  <si>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</si>
  <si>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</si>
  <si>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</si>
  <si>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</si>
  <si>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</si>
  <si>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</si>
  <si>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</si>
  <si>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</si>
  <si>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</si>
  <si>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</si>
  <si>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</si>
  <si>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</si>
  <si>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</si>
  <si>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</si>
  <si>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</si>
  <si>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</si>
  <si>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</si>
  <si>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</si>
  <si>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</si>
  <si>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</si>
  <si>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</si>
  <si>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</si>
  <si>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</si>
  <si>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</si>
  <si>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</si>
  <si>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</si>
  <si>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</si>
  <si>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</si>
  <si>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</si>
  <si>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</si>
  <si>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</si>
  <si>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</si>
  <si>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</si>
  <si>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</si>
  <si>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</si>
  <si>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</si>
  <si>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</si>
  <si>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</si>
  <si>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</si>
  <si>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</si>
  <si>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</si>
  <si>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</si>
  <si>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</si>
  <si>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</si>
  <si>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</si>
  <si>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</si>
  <si>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</si>
  <si>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</si>
  <si>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</si>
  <si>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</si>
  <si>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</si>
  <si>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</si>
  <si>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R18OKMWGX8SA0L</t>
  </si>
  <si>
    <t>Useless</t>
  </si>
  <si>
    <t>B08L7J3T31</t>
  </si>
  <si>
    <t>Noir Aqua - 5pcs PP Spun Filter + 1 Spanner | for All Types of RO Water purifiers (5 Piece, White, 10 Inch, 5 Micron) - RO Spun Filter Cartridge Sponge Replacement Water Filter Candle</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</si>
  <si>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</si>
  <si>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</si>
  <si>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</si>
  <si>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</si>
  <si>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</si>
  <si>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</si>
  <si>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</si>
  <si>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</si>
  <si>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</si>
  <si>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</si>
  <si>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</si>
  <si>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</si>
  <si>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</si>
  <si>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</si>
  <si>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</si>
  <si>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</si>
  <si>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</si>
  <si>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</si>
  <si>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</si>
  <si>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</si>
  <si>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</si>
  <si>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</si>
  <si>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</si>
  <si>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</si>
  <si>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it s very nice and easy to use,Good quality...go and purchase,Good,Good quality,Good product üëç,Good,Value for money @600,Good</t>
  </si>
  <si>
    <t>revenue</t>
  </si>
  <si>
    <t>Computers&amp;Accessories</t>
  </si>
  <si>
    <t>Electronics</t>
  </si>
  <si>
    <t>MusicalInstruments</t>
  </si>
  <si>
    <t>OfficeProducts</t>
  </si>
  <si>
    <t>Home&amp;Kitchen</t>
  </si>
  <si>
    <t>HomeImprovement</t>
  </si>
  <si>
    <t>Toys&amp;Games</t>
  </si>
  <si>
    <t>Car&amp;Motorbike</t>
  </si>
  <si>
    <t>Health&amp;PersonalCare</t>
  </si>
  <si>
    <t>Grand Total</t>
  </si>
  <si>
    <t>Average of discount_percentage</t>
  </si>
  <si>
    <t>QUESTION ONE</t>
  </si>
  <si>
    <t>QUESTION TWO</t>
  </si>
  <si>
    <t>QUESTION THREE</t>
  </si>
  <si>
    <t>Category</t>
  </si>
  <si>
    <t>Price Bucket</t>
  </si>
  <si>
    <t>product disounted by 50%</t>
  </si>
  <si>
    <t>discount bucket</t>
  </si>
  <si>
    <t>price bucket</t>
  </si>
  <si>
    <t xml:space="preserve"> category</t>
  </si>
  <si>
    <t>Just what I wanted.. works perfect,Great üëç,Good,Works fine with my Samsung smart TV.,Works perfectly,Not OEM. But works as expected.,Its a good buy works</t>
  </si>
  <si>
    <t>Not good for regular use,pathetic battery back up,good,Does as it should,Very pathetic battery - never buy,Worth buy,Good, but 1.2 v please check when buying</t>
  </si>
  <si>
    <t>Nice,Not a good dilvery by bajaj,Almost gud product but takes time for getting hot water,Uuummhh,Good product,Overall average to good product.,Good</t>
  </si>
  <si>
    <t>Nice product and easy to use,Heating issues,Bakwas,Nice,Good product,Good product,Good product</t>
  </si>
  <si>
    <t>Good product,Nice product,Product quality is good and price is also very good,Easy to install,Nice product at this rate,Not gona regret after buying it,Best caddy in the market</t>
  </si>
  <si>
    <t>Review after 1 year 3 months of usage,Good product and received latest V4,Good Budget Gigabit Router with Beamforming and multiple options in firmware,Range is issue for 5g every where,Value For Money,Go for it,Super üëç,Signal, support, install</t>
  </si>
  <si>
    <t>Good quality product and value for money. Recommend for buy,Average product,Good product at good price,Smelling like sumting smoking</t>
  </si>
  <si>
    <t>Considering the price range, it‚Äôs a good one,Worthy,Good products,Good,Good as brand,Ok Product,Value for money,</t>
  </si>
  <si>
    <t xml:space="preserve"> nice,Lint removed instantly and effortlessly,Amazing product...worth the money,Best purchase till date,Good,Works as expected,Good quality,Must have product for Winter clothes</t>
  </si>
  <si>
    <t>Good product,nice product,Satisfied,Value of money,Good filter,Excellent product,Overall this is a good product.</t>
  </si>
  <si>
    <t>Count of product_name</t>
  </si>
  <si>
    <t>Sum of rating_count</t>
  </si>
  <si>
    <t>QUESTION FIVE</t>
  </si>
  <si>
    <t>Average of actual_price</t>
  </si>
  <si>
    <t>Average of discounted_price</t>
  </si>
  <si>
    <t>QUESTION SIX</t>
  </si>
  <si>
    <t>QUESTION EIGHT</t>
  </si>
  <si>
    <t>4. average rating column</t>
  </si>
  <si>
    <t>7. sum of product with 50%</t>
  </si>
  <si>
    <t>QUESTION NINE</t>
  </si>
  <si>
    <t>Sum of revenue</t>
  </si>
  <si>
    <t>QUESTION TEN</t>
  </si>
  <si>
    <t>₹200</t>
  </si>
  <si>
    <t>₹200–₹500</t>
  </si>
  <si>
    <t>₹500</t>
  </si>
  <si>
    <t>QUESTION ELEVEN</t>
  </si>
  <si>
    <t>0-10%</t>
  </si>
  <si>
    <t>11-20%</t>
  </si>
  <si>
    <t>21-30%</t>
  </si>
  <si>
    <t>31-40%</t>
  </si>
  <si>
    <t>41-50%</t>
  </si>
  <si>
    <t>51-60%</t>
  </si>
  <si>
    <t>61-70%</t>
  </si>
  <si>
    <t>71-80%</t>
  </si>
  <si>
    <t>81-90%</t>
  </si>
  <si>
    <t>91-100%</t>
  </si>
  <si>
    <t>QUESTION TWELVE</t>
  </si>
  <si>
    <t>6 &amp; 12 rating_count</t>
  </si>
  <si>
    <t>Max of discount_percentage</t>
  </si>
  <si>
    <t>Discount Bucket</t>
  </si>
  <si>
    <t>14. top 5 product</t>
  </si>
  <si>
    <t>QUESTION THIRTEEN</t>
  </si>
  <si>
    <t>QUESTION FOURTEEN</t>
  </si>
  <si>
    <t>QUESTION FOUR</t>
  </si>
  <si>
    <t>QUESTION SEVEN</t>
  </si>
  <si>
    <t xml:space="preserve">Average of rating </t>
  </si>
  <si>
    <t>reviewed product</t>
  </si>
  <si>
    <t>Rating_Count</t>
  </si>
  <si>
    <t>rating_review_score</t>
  </si>
  <si>
    <t>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</si>
</sst>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49]\ #,##0.00;[Red][$₹-449]\ #,##0.00"/>
    <numFmt numFmtId="166" formatCode="&quot;$&quot;#,##0.00;[Red]&quot;$&quot;#,##0.00"/>
    <numFmt numFmtId="167" formatCode="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0" tint="-4.9989318521683403E-2"/>
      <name val="Aptos Narrow"/>
      <family val="2"/>
      <scheme val="minor"/>
    </font>
    <font>
      <sz val="12"/>
      <name val="Aptos Narrow"/>
      <family val="2"/>
      <scheme val="minor"/>
    </font>
    <font>
      <b/>
      <sz val="11"/>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op>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0" fontId="0" fillId="0" borderId="0" xfId="0" applyNumberFormat="1"/>
    <xf numFmtId="9" fontId="0" fillId="0" borderId="0" xfId="43" applyFont="1"/>
    <xf numFmtId="43" fontId="0" fillId="0" borderId="0" xfId="42" applyFont="1"/>
    <xf numFmtId="166" fontId="0" fillId="0" borderId="10" xfId="42" applyNumberFormat="1" applyFont="1" applyBorder="1"/>
    <xf numFmtId="0" fontId="18" fillId="0" borderId="0" xfId="0" applyFont="1"/>
    <xf numFmtId="0" fontId="18" fillId="0" borderId="0" xfId="0" applyFont="1" applyAlignment="1">
      <alignment horizontal="left"/>
    </xf>
    <xf numFmtId="164" fontId="0" fillId="33" borderId="0" xfId="42" applyNumberFormat="1" applyFont="1" applyFill="1"/>
    <xf numFmtId="0" fontId="0" fillId="33" borderId="0" xfId="0" applyFill="1"/>
    <xf numFmtId="0" fontId="0" fillId="0" borderId="0" xfId="43" applyNumberFormat="1" applyFont="1"/>
    <xf numFmtId="0" fontId="0" fillId="33" borderId="0" xfId="43" applyNumberFormat="1" applyFont="1" applyFill="1"/>
    <xf numFmtId="0" fontId="0" fillId="33" borderId="0" xfId="42" applyNumberFormat="1" applyFont="1" applyFill="1"/>
    <xf numFmtId="0" fontId="0" fillId="34" borderId="0" xfId="0" applyFill="1"/>
    <xf numFmtId="0" fontId="0" fillId="34" borderId="0" xfId="0" applyFill="1" applyAlignment="1">
      <alignment horizontal="left"/>
    </xf>
    <xf numFmtId="9" fontId="0" fillId="34" borderId="0" xfId="0" applyNumberFormat="1" applyFill="1"/>
    <xf numFmtId="0" fontId="0" fillId="34" borderId="0" xfId="0" applyNumberFormat="1" applyFill="1"/>
    <xf numFmtId="0" fontId="19" fillId="34" borderId="0" xfId="0" applyFont="1" applyFill="1" applyAlignment="1">
      <alignment horizontal="left"/>
    </xf>
    <xf numFmtId="9" fontId="19" fillId="34" borderId="0" xfId="0" applyNumberFormat="1" applyFont="1" applyFill="1"/>
    <xf numFmtId="0" fontId="19" fillId="34" borderId="0" xfId="0" applyNumberFormat="1" applyFont="1" applyFill="1"/>
    <xf numFmtId="0" fontId="0" fillId="34" borderId="0" xfId="0" pivotButton="1" applyFill="1"/>
    <xf numFmtId="43" fontId="0" fillId="34" borderId="0" xfId="0" applyNumberFormat="1" applyFill="1"/>
    <xf numFmtId="43" fontId="19" fillId="34" borderId="0" xfId="0" applyNumberFormat="1" applyFont="1" applyFill="1"/>
    <xf numFmtId="0" fontId="0" fillId="0" borderId="0" xfId="0" applyFill="1" applyAlignment="1">
      <alignment horizontal="left"/>
    </xf>
    <xf numFmtId="43" fontId="0" fillId="0" borderId="0" xfId="0" applyNumberFormat="1" applyFill="1"/>
    <xf numFmtId="0" fontId="17" fillId="34" borderId="0" xfId="0" applyFont="1" applyFill="1" applyAlignment="1">
      <alignment horizontal="left"/>
    </xf>
    <xf numFmtId="43" fontId="17" fillId="34" borderId="0" xfId="0" applyNumberFormat="1" applyFont="1" applyFill="1"/>
    <xf numFmtId="167" fontId="0" fillId="34" borderId="0" xfId="0" applyNumberFormat="1" applyFill="1"/>
    <xf numFmtId="167" fontId="17" fillId="34" borderId="0" xfId="0" applyNumberFormat="1" applyFont="1" applyFill="1"/>
    <xf numFmtId="0" fontId="0" fillId="0" borderId="0" xfId="42" applyNumberFormat="1" applyFont="1"/>
    <xf numFmtId="0" fontId="21" fillId="0" borderId="11" xfId="0" applyFont="1" applyBorder="1" applyAlignment="1">
      <alignment horizontal="center" vertical="top"/>
    </xf>
    <xf numFmtId="9" fontId="17" fillId="34" borderId="0" xfId="0" applyNumberFormat="1" applyFont="1" applyFill="1"/>
    <xf numFmtId="43" fontId="17" fillId="34" borderId="0" xfId="42" applyFont="1" applyFill="1"/>
    <xf numFmtId="0" fontId="17" fillId="34" borderId="0" xfId="42" applyNumberFormat="1" applyFont="1" applyFill="1"/>
    <xf numFmtId="9" fontId="20" fillId="34"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2">
    <dxf>
      <font>
        <color auto="1"/>
      </font>
    </dxf>
    <dxf>
      <font>
        <color auto="1"/>
      </font>
    </dxf>
    <dxf>
      <font>
        <color theme="0"/>
      </font>
      <numFmt numFmtId="13" formatCode="0%"/>
      <fill>
        <patternFill patternType="solid">
          <fgColor indexed="64"/>
          <bgColor theme="8" tint="0.39997558519241921"/>
        </patternFill>
      </fill>
    </dxf>
    <dxf>
      <font>
        <color theme="0"/>
      </font>
      <numFmt numFmtId="13" formatCode="0%"/>
      <fill>
        <patternFill patternType="solid">
          <fgColor indexed="64"/>
          <bgColor theme="8" tint="0.39997558519241921"/>
        </patternFill>
      </fill>
    </dxf>
    <dxf>
      <numFmt numFmtId="13" formatCode="0%"/>
    </dxf>
    <dxf>
      <font>
        <color theme="0"/>
      </font>
      <numFmt numFmtId="13" formatCode="0%"/>
      <fill>
        <patternFill patternType="solid">
          <fgColor indexed="64"/>
          <bgColor theme="8" tint="0.39997558519241921"/>
        </patternFill>
      </fill>
    </dxf>
    <dxf>
      <font>
        <color theme="0"/>
      </font>
      <numFmt numFmtId="13" formatCode="0%"/>
      <fill>
        <patternFill patternType="solid">
          <fgColor indexed="64"/>
          <bgColor theme="8" tint="0.39997558519241921"/>
        </patternFill>
      </fill>
      <alignment horizontal="general" vertical="bottom" textRotation="0" wrapText="0" indent="0" justifyLastLine="0" shrinkToFit="0" readingOrder="0"/>
    </dxf>
    <dxf>
      <font>
        <color theme="0"/>
      </font>
      <numFmt numFmtId="13" formatCode="0%"/>
      <fill>
        <patternFill patternType="solid">
          <fgColor indexed="64"/>
          <bgColor theme="8" tint="0.39997558519241921"/>
        </patternFill>
      </fill>
      <alignment horizontal="general" vertical="bottom" textRotation="0" wrapText="0" indent="0" justifyLastLine="0" shrinkToFit="0" readingOrder="0"/>
    </dxf>
    <dxf>
      <numFmt numFmtId="13" formatCode="0%"/>
    </dxf>
    <dxf>
      <numFmt numFmtId="167" formatCode="0.0"/>
    </dxf>
    <dxf>
      <numFmt numFmtId="13" formatCode="0%"/>
    </dxf>
    <dxf>
      <font>
        <color theme="0"/>
      </font>
      <numFmt numFmtId="167" formatCode="0.0"/>
      <fill>
        <patternFill patternType="solid">
          <fgColor indexed="64"/>
          <bgColor theme="8" tint="0.39997558519241921"/>
        </patternFill>
      </fill>
      <alignment horizontal="general" vertical="bottom" textRotation="0" wrapText="0" indent="0" justifyLastLine="0" shrinkToFit="0" readingOrder="0"/>
    </dxf>
    <dxf>
      <font>
        <color theme="0"/>
      </font>
      <numFmt numFmtId="167" formatCode="0.0"/>
      <fill>
        <patternFill patternType="solid">
          <fgColor indexed="64"/>
          <bgColor theme="8" tint="0.39997558519241921"/>
        </patternFill>
      </fill>
    </dxf>
    <dxf>
      <numFmt numFmtId="13" formatCode="0%"/>
    </dxf>
    <dxf>
      <font>
        <color theme="0"/>
      </font>
      <numFmt numFmtId="167" formatCode="0.0"/>
      <fill>
        <patternFill patternType="solid">
          <fgColor indexed="64"/>
          <bgColor theme="8" tint="0.39997558519241921"/>
        </patternFill>
      </fill>
    </dxf>
    <dxf>
      <numFmt numFmtId="167" formatCode="0.0"/>
    </dxf>
    <dxf>
      <numFmt numFmtId="13" formatCode="0%"/>
    </dxf>
    <dxf>
      <numFmt numFmtId="13" formatCode="0%"/>
    </dxf>
    <dxf>
      <font>
        <color theme="0"/>
      </font>
      <numFmt numFmtId="167" formatCode="0.0"/>
      <fill>
        <patternFill patternType="solid">
          <fgColor indexed="64"/>
          <bgColor theme="8" tint="0.39997558519241921"/>
        </patternFill>
      </fill>
      <alignment horizontal="general" vertical="bottom" textRotation="0" wrapText="0" indent="0" justifyLastLine="0" shrinkToFit="0" readingOrder="0"/>
    </dxf>
    <dxf>
      <font>
        <color theme="0"/>
      </font>
      <numFmt numFmtId="167" formatCode="0.0"/>
      <fill>
        <patternFill patternType="solid">
          <fgColor indexed="64"/>
          <bgColor theme="8" tint="0.39997558519241921"/>
        </patternFill>
      </fill>
      <alignment horizontal="general" vertical="bottom" textRotation="0" wrapText="0" indent="0" justifyLastLine="0" shrinkToFit="0" readingOrder="0"/>
    </dxf>
    <dxf>
      <numFmt numFmtId="167" formatCode="0.0"/>
    </dxf>
    <dxf>
      <numFmt numFmtId="35" formatCode="_(* #,##0.00_);_(* \(#,##0.0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_(* #,##0_);_(* \(#,##0\);_(* &quot;-&quot;??_);_(@_)"/>
    </dxf>
    <dxf>
      <font>
        <color theme="0" tint="-4.9989318521683403E-2"/>
      </font>
    </dxf>
    <dxf>
      <font>
        <color auto="1"/>
      </font>
    </dxf>
    <dxf>
      <font>
        <color auto="1"/>
      </font>
    </dxf>
    <dxf>
      <numFmt numFmtId="35" formatCode="_(* #,##0.00_);_(* \(#,##0.0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_(* #,##0_);_(* \(#,##0\);_(* &quot;-&quot;??_);_(@_)"/>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auto="1"/>
      </font>
    </dxf>
    <dxf>
      <font>
        <color auto="1"/>
      </font>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numFmt numFmtId="35" formatCode="_(* #,##0.00_);_(* \(#,##0.00\);_(* &quot;-&quot;??_);_(@_)"/>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7" formatCode="0.0"/>
    </dxf>
    <dxf>
      <numFmt numFmtId="167" formatCode="0.0"/>
    </dxf>
    <dxf>
      <numFmt numFmtId="167" formatCode="0.0"/>
    </dxf>
    <dxf>
      <numFmt numFmtId="0" formatCode="General"/>
    </dxf>
    <dxf>
      <numFmt numFmtId="0" formatCode="General"/>
    </dxf>
    <dxf>
      <numFmt numFmtId="0" formatCode="General"/>
    </dxf>
    <dxf>
      <font>
        <color theme="0" tint="-4.9989318521683403E-2"/>
      </font>
    </dxf>
    <dxf>
      <font>
        <color theme="0" tint="-4.9989318521683403E-2"/>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font>
    </dxf>
    <dxf>
      <font>
        <color theme="0"/>
      </font>
    </dxf>
    <dxf>
      <numFmt numFmtId="35" formatCode="_(* #,##0.00_);_(* \(#,##0.0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dxf>
    <dxf>
      <font>
        <color auto="1"/>
      </font>
    </dxf>
    <dxf>
      <font>
        <color auto="1"/>
      </font>
    </dxf>
    <dxf>
      <font>
        <color theme="0" tint="-4.9989318521683403E-2"/>
      </font>
    </dxf>
    <dxf>
      <numFmt numFmtId="164" formatCode="_(* #,##0_);_(* \(#,##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5" formatCode="_(* #,##0.00_);_(* \(#,##0.00\);_(* &quot;-&quot;??_);_(@_)"/>
    </dxf>
    <dxf>
      <font>
        <color theme="0" tint="-4.9989318521683403E-2"/>
      </font>
    </dxf>
    <dxf>
      <font>
        <color theme="0" tint="-4.9989318521683403E-2"/>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b val="0"/>
        <i val="0"/>
        <strike val="0"/>
        <condense val="0"/>
        <extend val="0"/>
        <outline val="0"/>
        <shadow val="0"/>
        <u val="none"/>
        <vertAlign val="baseline"/>
        <sz val="12"/>
        <color theme="1"/>
        <name val="Aptos Narrow"/>
        <family val="2"/>
        <scheme val="minor"/>
      </font>
      <numFmt numFmtId="166" formatCode="&quot;$&quot;#,##0.00;[Red]&quot;$&quot;#,##0.00"/>
      <border diagonalUp="0" diagonalDown="0">
        <left/>
        <right/>
        <top style="thin">
          <color theme="8"/>
        </top>
        <bottom/>
        <vertical/>
        <horizontal/>
      </border>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0" formatCode="General"/>
    </dxf>
    <dxf>
      <numFmt numFmtId="13" formatCode="0%"/>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case study.xlsx]WORKBOOK!PivotTable14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r>
              <a:rPr lang="en-US" baseline="0"/>
              <a:t> by Average of Discount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WORKBOOK!$B$4:$B$13</c:f>
              <c:numCache>
                <c:formatCode>0%</c:formatCode>
                <c:ptCount val="9"/>
                <c:pt idx="0">
                  <c:v>0.42</c:v>
                </c:pt>
                <c:pt idx="1">
                  <c:v>0.53892857142857153</c:v>
                </c:pt>
                <c:pt idx="2">
                  <c:v>0.50497064579256357</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9E65-4ECE-B9C5-540C40D52084}"/>
            </c:ext>
          </c:extLst>
        </c:ser>
        <c:dLbls>
          <c:dLblPos val="outEnd"/>
          <c:showLegendKey val="0"/>
          <c:showVal val="1"/>
          <c:showCatName val="0"/>
          <c:showSerName val="0"/>
          <c:showPercent val="0"/>
          <c:showBubbleSize val="0"/>
        </c:dLbls>
        <c:gapWidth val="100"/>
        <c:overlap val="-24"/>
        <c:axId val="286675920"/>
        <c:axId val="286679248"/>
      </c:barChart>
      <c:catAx>
        <c:axId val="28667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679248"/>
        <c:crosses val="autoZero"/>
        <c:auto val="1"/>
        <c:lblAlgn val="ctr"/>
        <c:lblOffset val="100"/>
        <c:noMultiLvlLbl val="0"/>
      </c:catAx>
      <c:valAx>
        <c:axId val="286679248"/>
        <c:scaling>
          <c:orientation val="minMax"/>
        </c:scaling>
        <c:delete val="1"/>
        <c:axPos val="l"/>
        <c:numFmt formatCode="0%" sourceLinked="1"/>
        <c:majorTickMark val="none"/>
        <c:minorTickMark val="none"/>
        <c:tickLblPos val="nextTo"/>
        <c:crossAx val="2866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Product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WORKBOOK!$B$16</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WORKBOOK!$A$17:$A$26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WORKBOOK!$B$17:$B$26</c:f>
              <c:numCache>
                <c:formatCode>General</c:formatCode>
                <c:ptCount val="9"/>
                <c:pt idx="0">
                  <c:v>1</c:v>
                </c:pt>
                <c:pt idx="1">
                  <c:v>392</c:v>
                </c:pt>
                <c:pt idx="2">
                  <c:v>511</c:v>
                </c:pt>
                <c:pt idx="3">
                  <c:v>1</c:v>
                </c:pt>
                <c:pt idx="4">
                  <c:v>448</c:v>
                </c:pt>
                <c:pt idx="5">
                  <c:v>2</c:v>
                </c:pt>
                <c:pt idx="6">
                  <c:v>2</c:v>
                </c:pt>
                <c:pt idx="7">
                  <c:v>31</c:v>
                </c:pt>
                <c:pt idx="8">
                  <c:v>1</c:v>
                </c:pt>
              </c:numCache>
            </c:numRef>
          </c:val>
          <c:extLst>
            <c:ext xmlns:c16="http://schemas.microsoft.com/office/drawing/2014/chart" uri="{C3380CC4-5D6E-409C-BE32-E72D297353CC}">
              <c16:uniqueId val="{00000000-6CA1-4F60-89E7-593F1DC8B3C5}"/>
            </c:ext>
          </c:extLst>
        </c:ser>
        <c:dLbls>
          <c:showLegendKey val="0"/>
          <c:showVal val="1"/>
          <c:showCatName val="0"/>
          <c:showSerName val="0"/>
          <c:showPercent val="0"/>
          <c:showBubbleSize val="0"/>
        </c:dLbls>
        <c:gapWidth val="115"/>
        <c:overlap val="100"/>
        <c:axId val="52158304"/>
        <c:axId val="52161216"/>
      </c:barChart>
      <c:catAx>
        <c:axId val="5215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61216"/>
        <c:crosses val="autoZero"/>
        <c:auto val="1"/>
        <c:lblAlgn val="ctr"/>
        <c:lblOffset val="100"/>
        <c:noMultiLvlLbl val="0"/>
      </c:catAx>
      <c:valAx>
        <c:axId val="52161216"/>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215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 by Sum of Rating Count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2"/>
          </a:solidFill>
          <a:ln>
            <a:noFill/>
          </a:ln>
          <a:effectLst/>
          <a:sp3d/>
        </c:spPr>
      </c:pivotFmt>
      <c:pivotFmt>
        <c:idx val="20"/>
        <c:spPr>
          <a:solidFill>
            <a:schemeClr val="accent3"/>
          </a:solidFill>
          <a:ln>
            <a:noFill/>
          </a:ln>
          <a:effectLst/>
          <a:sp3d/>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pivotFmt>
      <c:pivotFmt>
        <c:idx val="23"/>
        <c:spPr>
          <a:solidFill>
            <a:schemeClr val="accent2"/>
          </a:solidFill>
          <a:ln>
            <a:noFill/>
          </a:ln>
          <a:effectLst/>
          <a:sp3d/>
        </c:spPr>
      </c:pivotFmt>
      <c:pivotFmt>
        <c:idx val="24"/>
        <c:spPr>
          <a:solidFill>
            <a:schemeClr val="accent3"/>
          </a:solidFill>
          <a:ln>
            <a:noFill/>
          </a:ln>
          <a:effectLst/>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pivotFmt>
      <c:pivotFmt>
        <c:idx val="27"/>
        <c:spPr>
          <a:solidFill>
            <a:schemeClr val="accent2"/>
          </a:solidFill>
          <a:ln>
            <a:noFill/>
          </a:ln>
          <a:effectLst/>
          <a:sp3d/>
        </c:spPr>
      </c:pivotFmt>
      <c:pivotFmt>
        <c:idx val="28"/>
        <c:spPr>
          <a:solidFill>
            <a:schemeClr val="accent3"/>
          </a:solidFill>
          <a:ln>
            <a:noFill/>
          </a:ln>
          <a:effectLst/>
          <a:sp3d/>
        </c:spPr>
      </c:pivotFmt>
      <c:pivotFmt>
        <c:idx val="2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pivotFmt>
      <c:pivotFmt>
        <c:idx val="31"/>
        <c:spPr>
          <a:solidFill>
            <a:schemeClr val="accent2"/>
          </a:solidFill>
          <a:ln>
            <a:noFill/>
          </a:ln>
          <a:effectLst/>
          <a:sp3d/>
        </c:spPr>
      </c:pivotFmt>
      <c:pivotFmt>
        <c:idx val="32"/>
        <c:spPr>
          <a:solidFill>
            <a:schemeClr val="accent3"/>
          </a:solidFill>
          <a:ln>
            <a:noFill/>
          </a:ln>
          <a:effectLst/>
          <a:sp3d/>
        </c:spPr>
      </c:pivotFmt>
      <c:pivotFmt>
        <c:idx val="3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pivotFmt>
      <c:pivotFmt>
        <c:idx val="35"/>
        <c:spPr>
          <a:solidFill>
            <a:schemeClr val="accent2"/>
          </a:solidFill>
          <a:ln>
            <a:noFill/>
          </a:ln>
          <a:effectLst/>
          <a:sp3d/>
        </c:spPr>
      </c:pivotFmt>
      <c:pivotFmt>
        <c:idx val="36"/>
        <c:spPr>
          <a:solidFill>
            <a:schemeClr val="accent3"/>
          </a:solidFill>
          <a:ln>
            <a:noFill/>
          </a:ln>
          <a:effectLst/>
          <a:sp3d/>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pivotFmt>
      <c:pivotFmt>
        <c:idx val="39"/>
        <c:spPr>
          <a:solidFill>
            <a:schemeClr val="accent2"/>
          </a:solidFill>
          <a:ln>
            <a:noFill/>
          </a:ln>
          <a:effectLst/>
          <a:sp3d/>
        </c:spPr>
      </c:pivotFmt>
      <c:pivotFmt>
        <c:idx val="40"/>
        <c:spPr>
          <a:solidFill>
            <a:schemeClr val="accent3"/>
          </a:solidFill>
          <a:ln>
            <a:noFill/>
          </a:ln>
          <a:effectLst/>
          <a:sp3d/>
        </c:spPr>
      </c:pivotFmt>
      <c:pivotFmt>
        <c:idx val="41"/>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pivotFmt>
      <c:pivotFmt>
        <c:idx val="43"/>
        <c:spPr>
          <a:solidFill>
            <a:schemeClr val="accent2"/>
          </a:solidFill>
          <a:ln>
            <a:noFill/>
          </a:ln>
          <a:effectLst/>
          <a:sp3d/>
        </c:spPr>
      </c:pivotFmt>
      <c:pivotFmt>
        <c:idx val="44"/>
        <c:spPr>
          <a:solidFill>
            <a:schemeClr val="accent3"/>
          </a:solidFill>
          <a:ln>
            <a:noFill/>
          </a:ln>
          <a:effectLst/>
          <a:sp3d/>
        </c:spPr>
      </c:pivotFmt>
    </c:pivotFmts>
    <c:plotArea>
      <c:layout/>
      <c:barChart>
        <c:barDir val="bar"/>
        <c:grouping val="clustered"/>
        <c:varyColors val="0"/>
        <c:ser>
          <c:idx val="0"/>
          <c:order val="0"/>
          <c:tx>
            <c:strRef>
              <c:f>WORKBOOK!$B$29</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0183-4C56-B460-1FD88B16F21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0183-4C56-B460-1FD88B16F214}"/>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0183-4C56-B460-1FD88B16F214}"/>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WORKBOOK!$A$30:$A$39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WORKBOOK!$B$30:$B$39</c:f>
              <c:numCache>
                <c:formatCode>General</c:formatCode>
                <c:ptCount val="9"/>
                <c:pt idx="0">
                  <c:v>1118</c:v>
                </c:pt>
                <c:pt idx="1">
                  <c:v>6865676</c:v>
                </c:pt>
                <c:pt idx="2">
                  <c:v>15595997</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6-0183-4C56-B460-1FD88B16F214}"/>
            </c:ext>
          </c:extLst>
        </c:ser>
        <c:dLbls>
          <c:dLblPos val="outEnd"/>
          <c:showLegendKey val="0"/>
          <c:showVal val="1"/>
          <c:showCatName val="0"/>
          <c:showSerName val="0"/>
          <c:showPercent val="0"/>
          <c:showBubbleSize val="0"/>
        </c:dLbls>
        <c:gapWidth val="100"/>
        <c:axId val="1837442575"/>
        <c:axId val="1837440495"/>
      </c:barChart>
      <c:valAx>
        <c:axId val="1837440495"/>
        <c:scaling>
          <c:orientation val="minMax"/>
        </c:scaling>
        <c:delete val="0"/>
        <c:axPos val="b"/>
        <c:numFmt formatCode="General" sourceLinked="1"/>
        <c:majorTickMark val="out"/>
        <c:minorTickMark val="none"/>
        <c:tickLblPos val="nextTo"/>
        <c:crossAx val="1837442575"/>
        <c:crosses val="autoZero"/>
        <c:crossBetween val="between"/>
      </c:valAx>
      <c:catAx>
        <c:axId val="1837442575"/>
        <c:scaling>
          <c:orientation val="minMax"/>
        </c:scaling>
        <c:delete val="0"/>
        <c:axPos val="l"/>
        <c:numFmt formatCode="General" sourceLinked="1"/>
        <c:majorTickMark val="out"/>
        <c:minorTickMark val="none"/>
        <c:tickLblPos val="nextTo"/>
        <c:txPr>
          <a:bodyPr/>
          <a:lstStyle/>
          <a:p>
            <a:pPr>
              <a:defRPr>
                <a:solidFill>
                  <a:schemeClr val="bg1"/>
                </a:solidFill>
              </a:defRPr>
            </a:pPr>
            <a:endParaRPr lang="en-US"/>
          </a:p>
        </c:txPr>
        <c:crossAx val="1837440495"/>
        <c:crosses val="autoZero"/>
        <c:auto val="1"/>
        <c:lblAlgn val="ctr"/>
        <c:lblOffset val="100"/>
        <c:noMultiLvlLbl val="0"/>
      </c:catAx>
      <c:spPr>
        <a:noFill/>
        <a:ln>
          <a:noFill/>
        </a:ln>
        <a:effectLst/>
        <a:sp3d/>
      </c:spPr>
    </c:plotArea>
    <c:plotVisOnly val="1"/>
    <c:dispBlanksAs val="gap"/>
    <c:showDLblsOverMax val="0"/>
    <c:extLst/>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Average Actual Price and Discounted Price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WORKBOOK!$B$50</c:f>
              <c:strCache>
                <c:ptCount val="1"/>
                <c:pt idx="0">
                  <c:v>Average of actual_price</c:v>
                </c:pt>
              </c:strCache>
            </c:strRef>
          </c:tx>
          <c:spPr>
            <a:ln w="28575" cap="rnd">
              <a:solidFill>
                <a:schemeClr val="accent1"/>
              </a:solidFill>
              <a:round/>
            </a:ln>
            <a:effectLst/>
          </c:spPr>
          <c:marker>
            <c:symbol val="none"/>
          </c:marker>
          <c:cat>
            <c:strRef>
              <c:f>WORKBOOK!$A$51:$A$60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WORKBOOK!$B$51:$B$60</c:f>
              <c:numCache>
                <c:formatCode>_(* #,##0.00_);_(* \(#,##0.00\);_(* "-"??_);_(@_)</c:formatCode>
                <c:ptCount val="9"/>
                <c:pt idx="0">
                  <c:v>4000</c:v>
                </c:pt>
                <c:pt idx="1">
                  <c:v>1809.322142857143</c:v>
                </c:pt>
                <c:pt idx="2">
                  <c:v>10270.052837573385</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5387-422A-858E-B009942DFEFB}"/>
            </c:ext>
          </c:extLst>
        </c:ser>
        <c:ser>
          <c:idx val="1"/>
          <c:order val="1"/>
          <c:tx>
            <c:strRef>
              <c:f>WORKBOOK!$C$50</c:f>
              <c:strCache>
                <c:ptCount val="1"/>
                <c:pt idx="0">
                  <c:v>Average of discounted_price</c:v>
                </c:pt>
              </c:strCache>
            </c:strRef>
          </c:tx>
          <c:spPr>
            <a:ln w="28575" cap="rnd">
              <a:solidFill>
                <a:schemeClr val="accent2"/>
              </a:solidFill>
              <a:round/>
            </a:ln>
            <a:effectLst/>
          </c:spPr>
          <c:marker>
            <c:symbol val="none"/>
          </c:marker>
          <c:cat>
            <c:strRef>
              <c:f>WORKBOOK!$A$51:$A$60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WORKBOOK!$C$51:$C$60</c:f>
              <c:numCache>
                <c:formatCode>_(* #,##0.00_);_(* \(#,##0.00\);_(* "-"??_);_(@_)</c:formatCode>
                <c:ptCount val="9"/>
                <c:pt idx="0">
                  <c:v>2339</c:v>
                </c:pt>
                <c:pt idx="1">
                  <c:v>915.86732142857136</c:v>
                </c:pt>
                <c:pt idx="2">
                  <c:v>6064.682974559687</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5387-422A-858E-B009942DFEFB}"/>
            </c:ext>
          </c:extLst>
        </c:ser>
        <c:dLbls>
          <c:showLegendKey val="0"/>
          <c:showVal val="0"/>
          <c:showCatName val="0"/>
          <c:showSerName val="0"/>
          <c:showPercent val="0"/>
          <c:showBubbleSize val="0"/>
        </c:dLbls>
        <c:smooth val="0"/>
        <c:axId val="1883641296"/>
        <c:axId val="1883640464"/>
      </c:lineChart>
      <c:catAx>
        <c:axId val="188364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3640464"/>
        <c:crosses val="autoZero"/>
        <c:auto val="1"/>
        <c:lblAlgn val="ctr"/>
        <c:lblOffset val="100"/>
        <c:noMultiLvlLbl val="0"/>
      </c:catAx>
      <c:valAx>
        <c:axId val="188364046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Revenue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WORKBOOK!$B$104</c:f>
              <c:strCache>
                <c:ptCount val="1"/>
                <c:pt idx="0">
                  <c:v>Total</c:v>
                </c:pt>
              </c:strCache>
            </c:strRef>
          </c:tx>
          <c:spPr>
            <a:solidFill>
              <a:schemeClr val="accent1"/>
            </a:solidFill>
            <a:ln>
              <a:noFill/>
            </a:ln>
            <a:effectLst/>
          </c:spPr>
          <c:invertIfNegative val="0"/>
          <c:cat>
            <c:strRef>
              <c:f>WORKBOOK!$A$105:$A$114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WORKBOOK!$B$105:$B$114</c:f>
              <c:numCache>
                <c:formatCode>_(* #,##0.00_);_(* \(#,##0.00\);_(* "-"??_);_(@_)</c:formatCode>
                <c:ptCount val="9"/>
                <c:pt idx="0">
                  <c:v>4472000</c:v>
                </c:pt>
                <c:pt idx="1">
                  <c:v>12015083485.58</c:v>
                </c:pt>
                <c:pt idx="2">
                  <c:v>96936506025</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404E-4C67-A42A-D60A2778D4B5}"/>
            </c:ext>
          </c:extLst>
        </c:ser>
        <c:dLbls>
          <c:showLegendKey val="0"/>
          <c:showVal val="0"/>
          <c:showCatName val="0"/>
          <c:showSerName val="0"/>
          <c:showPercent val="0"/>
          <c:showBubbleSize val="0"/>
        </c:dLbls>
        <c:gapWidth val="219"/>
        <c:overlap val="-27"/>
        <c:axId val="1886573280"/>
        <c:axId val="1886554144"/>
      </c:barChart>
      <c:catAx>
        <c:axId val="18865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4144"/>
        <c:crosses val="autoZero"/>
        <c:auto val="1"/>
        <c:lblAlgn val="ctr"/>
        <c:lblOffset val="100"/>
        <c:noMultiLvlLbl val="0"/>
      </c:catAx>
      <c:valAx>
        <c:axId val="18865541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study.xlsx]WORKBOOK!PivotTable25</c:name>
    <c:fmtId val="15"/>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bg1"/>
                </a:solidFill>
                <a:latin typeface="+mn-lt"/>
                <a:ea typeface="+mn-ea"/>
                <a:cs typeface="+mn-cs"/>
              </a:rPr>
              <a:t>Price Bucket by Product Name </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WORKBOOK!$B$117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98A-4597-8395-E3D91DE52F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98A-4597-8395-E3D91DE52F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98A-4597-8395-E3D91DE52FC4}"/>
              </c:ext>
            </c:extLst>
          </c:dPt>
          <c:cat>
            <c:strRef>
              <c:f>WORKBOOK!$A$118:$A$121</c:f>
              <c:strCache>
                <c:ptCount val="3"/>
                <c:pt idx="0">
                  <c:v>₹200</c:v>
                </c:pt>
                <c:pt idx="1">
                  <c:v>₹200–₹500</c:v>
                </c:pt>
                <c:pt idx="2">
                  <c:v>₹500</c:v>
                </c:pt>
              </c:strCache>
            </c:strRef>
          </c:cat>
          <c:val>
            <c:numRef>
              <c:f>WORKBOOK!$B$118:$B$121</c:f>
              <c:numCache>
                <c:formatCode>_(* #,##0.00_);_(* \(#,##0.00\);_(* "-"??_);_(@_)</c:formatCode>
                <c:ptCount val="3"/>
                <c:pt idx="0">
                  <c:v>169</c:v>
                </c:pt>
                <c:pt idx="1">
                  <c:v>351</c:v>
                </c:pt>
                <c:pt idx="2">
                  <c:v>869</c:v>
                </c:pt>
              </c:numCache>
            </c:numRef>
          </c:val>
          <c:extLst>
            <c:ext xmlns:c16="http://schemas.microsoft.com/office/drawing/2014/chart" uri="{C3380CC4-5D6E-409C-BE32-E72D297353CC}">
              <c16:uniqueId val="{00000006-698A-4597-8395-E3D91DE52FC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Discount</a:t>
            </a:r>
            <a:r>
              <a:rPr lang="en-US" baseline="0">
                <a:solidFill>
                  <a:schemeClr val="bg1"/>
                </a:solidFill>
              </a:rPr>
              <a:t> Bucket by Average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WORKBOOK!$B$124</c:f>
              <c:strCache>
                <c:ptCount val="1"/>
                <c:pt idx="0">
                  <c:v>Total</c:v>
                </c:pt>
              </c:strCache>
            </c:strRef>
          </c:tx>
          <c:spPr>
            <a:solidFill>
              <a:schemeClr val="accent1"/>
            </a:solidFill>
            <a:ln>
              <a:noFill/>
            </a:ln>
            <a:effectLst/>
            <a:sp3d/>
          </c:spPr>
          <c:invertIfNegative val="0"/>
          <c:cat>
            <c:strRef>
              <c:f>WORKBOOK!$A$125:$A$135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WORKBOOK!$B$125:$B$135</c:f>
              <c:numCache>
                <c:formatCode>0.0</c:formatCode>
                <c:ptCount val="10"/>
                <c:pt idx="0">
                  <c:v>4.2048780487804871</c:v>
                </c:pt>
                <c:pt idx="1">
                  <c:v>4.0925531914893618</c:v>
                </c:pt>
                <c:pt idx="2">
                  <c:v>4.1531249999999975</c:v>
                </c:pt>
                <c:pt idx="3">
                  <c:v>4.0994117647058834</c:v>
                </c:pt>
                <c:pt idx="4">
                  <c:v>4.0917695473250992</c:v>
                </c:pt>
                <c:pt idx="5">
                  <c:v>4.0512711864406787</c:v>
                </c:pt>
                <c:pt idx="6">
                  <c:v>4.1069651741293542</c:v>
                </c:pt>
                <c:pt idx="7">
                  <c:v>4.0222972972972988</c:v>
                </c:pt>
                <c:pt idx="8">
                  <c:v>3.9428571428571448</c:v>
                </c:pt>
                <c:pt idx="9">
                  <c:v>4.2166666666666668</c:v>
                </c:pt>
              </c:numCache>
            </c:numRef>
          </c:val>
          <c:extLst>
            <c:ext xmlns:c16="http://schemas.microsoft.com/office/drawing/2014/chart" uri="{C3380CC4-5D6E-409C-BE32-E72D297353CC}">
              <c16:uniqueId val="{00000000-B3BC-48F0-9326-73598E113B4F}"/>
            </c:ext>
          </c:extLst>
        </c:ser>
        <c:dLbls>
          <c:showLegendKey val="0"/>
          <c:showVal val="0"/>
          <c:showCatName val="0"/>
          <c:showSerName val="0"/>
          <c:showPercent val="0"/>
          <c:showBubbleSize val="0"/>
        </c:dLbls>
        <c:gapWidth val="219"/>
        <c:shape val="box"/>
        <c:axId val="1886550400"/>
        <c:axId val="1886562880"/>
        <c:axId val="1970046143"/>
      </c:bar3DChart>
      <c:catAx>
        <c:axId val="18865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2880"/>
        <c:crosses val="autoZero"/>
        <c:auto val="1"/>
        <c:lblAlgn val="ctr"/>
        <c:lblOffset val="100"/>
        <c:noMultiLvlLbl val="0"/>
      </c:catAx>
      <c:valAx>
        <c:axId val="18865628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0400"/>
        <c:crosses val="autoZero"/>
        <c:crossBetween val="between"/>
      </c:valAx>
      <c:serAx>
        <c:axId val="1970046143"/>
        <c:scaling>
          <c:orientation val="minMax"/>
        </c:scaling>
        <c:delete val="1"/>
        <c:axPos val="b"/>
        <c:majorTickMark val="out"/>
        <c:minorTickMark val="none"/>
        <c:tickLblPos val="nextTo"/>
        <c:crossAx val="18865628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study.xlsx]WORKBOOK!PivotTable8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Category</a:t>
            </a:r>
            <a:r>
              <a:rPr lang="en-US" baseline="0">
                <a:solidFill>
                  <a:schemeClr val="bg1"/>
                </a:solidFill>
              </a:rPr>
              <a:t> by Maximum of Discount Percentage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WORKBOOK!$B$141</c:f>
              <c:strCache>
                <c:ptCount val="1"/>
                <c:pt idx="0">
                  <c:v>Total</c:v>
                </c:pt>
              </c:strCache>
            </c:strRef>
          </c:tx>
          <c:spPr>
            <a:solidFill>
              <a:schemeClr val="accent1"/>
            </a:solidFill>
            <a:ln>
              <a:noFill/>
            </a:ln>
            <a:effectLst/>
          </c:spPr>
          <c:invertIfNegative val="0"/>
          <c:cat>
            <c:strRef>
              <c:f>WORKBOOK!$A$142:$A$151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WORKBOOK!$B$142:$B$151</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B8B8-4F52-BC1F-CBDC14D13C1C}"/>
            </c:ext>
          </c:extLst>
        </c:ser>
        <c:dLbls>
          <c:showLegendKey val="0"/>
          <c:showVal val="0"/>
          <c:showCatName val="0"/>
          <c:showSerName val="0"/>
          <c:showPercent val="0"/>
          <c:showBubbleSize val="0"/>
        </c:dLbls>
        <c:gapWidth val="219"/>
        <c:overlap val="-27"/>
        <c:axId val="1886567040"/>
        <c:axId val="1886555808"/>
      </c:barChart>
      <c:catAx>
        <c:axId val="188656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55808"/>
        <c:crosses val="autoZero"/>
        <c:auto val="1"/>
        <c:lblAlgn val="ctr"/>
        <c:lblOffset val="100"/>
        <c:noMultiLvlLbl val="0"/>
      </c:catAx>
      <c:valAx>
        <c:axId val="188655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656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13</xdr:col>
      <xdr:colOff>114300</xdr:colOff>
      <xdr:row>70</xdr:row>
      <xdr:rowOff>44450</xdr:rowOff>
    </xdr:to>
    <xdr:sp macro="" textlink="">
      <xdr:nvSpPr>
        <xdr:cNvPr id="2" name="Rectangle 1">
          <a:extLst>
            <a:ext uri="{FF2B5EF4-FFF2-40B4-BE49-F238E27FC236}">
              <a16:creationId xmlns:a16="http://schemas.microsoft.com/office/drawing/2014/main" id="{0860F210-E62A-4117-944D-BF41185998C2}"/>
            </a:ext>
          </a:extLst>
        </xdr:cNvPr>
        <xdr:cNvSpPr/>
      </xdr:nvSpPr>
      <xdr:spPr>
        <a:xfrm>
          <a:off x="19050" y="19050"/>
          <a:ext cx="10001250" cy="138049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63500</xdr:colOff>
      <xdr:row>0</xdr:row>
      <xdr:rowOff>31750</xdr:rowOff>
    </xdr:from>
    <xdr:to>
      <xdr:col>1</xdr:col>
      <xdr:colOff>292100</xdr:colOff>
      <xdr:row>2</xdr:row>
      <xdr:rowOff>184150</xdr:rowOff>
    </xdr:to>
    <xdr:sp macro="" textlink="">
      <xdr:nvSpPr>
        <xdr:cNvPr id="3" name="Rectangle: Rounded Corners 2">
          <a:extLst>
            <a:ext uri="{FF2B5EF4-FFF2-40B4-BE49-F238E27FC236}">
              <a16:creationId xmlns:a16="http://schemas.microsoft.com/office/drawing/2014/main" id="{AEA2BC2F-70CF-43F3-AD39-867C8106A314}"/>
            </a:ext>
          </a:extLst>
        </xdr:cNvPr>
        <xdr:cNvSpPr/>
      </xdr:nvSpPr>
      <xdr:spPr>
        <a:xfrm>
          <a:off x="63500" y="31750"/>
          <a:ext cx="9906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514350</xdr:colOff>
      <xdr:row>0</xdr:row>
      <xdr:rowOff>107950</xdr:rowOff>
    </xdr:from>
    <xdr:to>
      <xdr:col>13</xdr:col>
      <xdr:colOff>57150</xdr:colOff>
      <xdr:row>3</xdr:row>
      <xdr:rowOff>63500</xdr:rowOff>
    </xdr:to>
    <xdr:sp macro="" textlink="">
      <xdr:nvSpPr>
        <xdr:cNvPr id="7" name="Rectangle: Rounded Corners 6">
          <a:extLst>
            <a:ext uri="{FF2B5EF4-FFF2-40B4-BE49-F238E27FC236}">
              <a16:creationId xmlns:a16="http://schemas.microsoft.com/office/drawing/2014/main" id="{8E199357-1A5C-4E56-858A-CBE628C2715B}"/>
            </a:ext>
          </a:extLst>
        </xdr:cNvPr>
        <xdr:cNvSpPr/>
      </xdr:nvSpPr>
      <xdr:spPr>
        <a:xfrm>
          <a:off x="3562350" y="107950"/>
          <a:ext cx="6400800" cy="5461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lt1"/>
              </a:solidFill>
              <a:effectLst/>
              <a:latin typeface="Calibri" panose="020F0502020204030204" pitchFamily="34" charset="0"/>
              <a:ea typeface="+mn-ea"/>
              <a:cs typeface="Calibri" panose="020F0502020204030204" pitchFamily="34" charset="0"/>
            </a:rPr>
            <a:t>Amazon Product Review Analysis Dashboard</a:t>
          </a:r>
          <a:endParaRPr lang="en-US" sz="2000">
            <a:effectLst/>
            <a:latin typeface="Calibri" panose="020F0502020204030204" pitchFamily="34" charset="0"/>
            <a:cs typeface="Calibri" panose="020F0502020204030204" pitchFamily="34" charset="0"/>
          </a:endParaRPr>
        </a:p>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133350</xdr:colOff>
      <xdr:row>3</xdr:row>
      <xdr:rowOff>101600</xdr:rowOff>
    </xdr:from>
    <xdr:to>
      <xdr:col>4</xdr:col>
      <xdr:colOff>228600</xdr:colOff>
      <xdr:row>19</xdr:row>
      <xdr:rowOff>82550</xdr:rowOff>
    </xdr:to>
    <xdr:sp macro="" textlink="">
      <xdr:nvSpPr>
        <xdr:cNvPr id="8" name="Rectangle: Rounded Corners 7">
          <a:extLst>
            <a:ext uri="{FF2B5EF4-FFF2-40B4-BE49-F238E27FC236}">
              <a16:creationId xmlns:a16="http://schemas.microsoft.com/office/drawing/2014/main" id="{5E7BDEAC-30C5-4B8F-9338-FC33B746197C}"/>
            </a:ext>
          </a:extLst>
        </xdr:cNvPr>
        <xdr:cNvSpPr/>
      </xdr:nvSpPr>
      <xdr:spPr>
        <a:xfrm>
          <a:off x="133350" y="692150"/>
          <a:ext cx="3143250" cy="31305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285750</xdr:colOff>
      <xdr:row>3</xdr:row>
      <xdr:rowOff>152400</xdr:rowOff>
    </xdr:from>
    <xdr:to>
      <xdr:col>8</xdr:col>
      <xdr:colOff>431800</xdr:colOff>
      <xdr:row>19</xdr:row>
      <xdr:rowOff>82550</xdr:rowOff>
    </xdr:to>
    <xdr:sp macro="" textlink="">
      <xdr:nvSpPr>
        <xdr:cNvPr id="9" name="Rectangle: Rounded Corners 8">
          <a:extLst>
            <a:ext uri="{FF2B5EF4-FFF2-40B4-BE49-F238E27FC236}">
              <a16:creationId xmlns:a16="http://schemas.microsoft.com/office/drawing/2014/main" id="{3103D9D2-E056-40CB-B99B-1E22B64FA112}"/>
            </a:ext>
          </a:extLst>
        </xdr:cNvPr>
        <xdr:cNvSpPr/>
      </xdr:nvSpPr>
      <xdr:spPr>
        <a:xfrm>
          <a:off x="3333750" y="742950"/>
          <a:ext cx="3194050" cy="30797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266700</xdr:colOff>
      <xdr:row>4</xdr:row>
      <xdr:rowOff>120650</xdr:rowOff>
    </xdr:from>
    <xdr:to>
      <xdr:col>4</xdr:col>
      <xdr:colOff>63500</xdr:colOff>
      <xdr:row>18</xdr:row>
      <xdr:rowOff>6350</xdr:rowOff>
    </xdr:to>
    <xdr:graphicFrame macro="">
      <xdr:nvGraphicFramePr>
        <xdr:cNvPr id="10" name="Chart 9">
          <a:extLst>
            <a:ext uri="{FF2B5EF4-FFF2-40B4-BE49-F238E27FC236}">
              <a16:creationId xmlns:a16="http://schemas.microsoft.com/office/drawing/2014/main" id="{82181D29-974F-498A-8544-9102C784E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4</xdr:row>
      <xdr:rowOff>146050</xdr:rowOff>
    </xdr:from>
    <xdr:to>
      <xdr:col>8</xdr:col>
      <xdr:colOff>88900</xdr:colOff>
      <xdr:row>18</xdr:row>
      <xdr:rowOff>44450</xdr:rowOff>
    </xdr:to>
    <xdr:graphicFrame macro="">
      <xdr:nvGraphicFramePr>
        <xdr:cNvPr id="11" name="Chart 10">
          <a:extLst>
            <a:ext uri="{FF2B5EF4-FFF2-40B4-BE49-F238E27FC236}">
              <a16:creationId xmlns:a16="http://schemas.microsoft.com/office/drawing/2014/main" id="{072F3070-5AB9-4460-A874-7D5B67AD0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19</xdr:row>
      <xdr:rowOff>69850</xdr:rowOff>
    </xdr:from>
    <xdr:to>
      <xdr:col>6</xdr:col>
      <xdr:colOff>635000</xdr:colOff>
      <xdr:row>36</xdr:row>
      <xdr:rowOff>101600</xdr:rowOff>
    </xdr:to>
    <xdr:sp macro="" textlink="">
      <xdr:nvSpPr>
        <xdr:cNvPr id="14" name="Rectangle: Rounded Corners 13">
          <a:extLst>
            <a:ext uri="{FF2B5EF4-FFF2-40B4-BE49-F238E27FC236}">
              <a16:creationId xmlns:a16="http://schemas.microsoft.com/office/drawing/2014/main" id="{30545D6F-3D08-4504-8C51-B8F643BAE3BB}"/>
            </a:ext>
          </a:extLst>
        </xdr:cNvPr>
        <xdr:cNvSpPr/>
      </xdr:nvSpPr>
      <xdr:spPr>
        <a:xfrm>
          <a:off x="88900" y="3810000"/>
          <a:ext cx="5118100" cy="33782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457200</xdr:colOff>
      <xdr:row>3</xdr:row>
      <xdr:rowOff>165100</xdr:rowOff>
    </xdr:from>
    <xdr:to>
      <xdr:col>13</xdr:col>
      <xdr:colOff>12700</xdr:colOff>
      <xdr:row>19</xdr:row>
      <xdr:rowOff>139700</xdr:rowOff>
    </xdr:to>
    <xdr:sp macro="" textlink="">
      <xdr:nvSpPr>
        <xdr:cNvPr id="15" name="Rectangle: Rounded Corners 14">
          <a:extLst>
            <a:ext uri="{FF2B5EF4-FFF2-40B4-BE49-F238E27FC236}">
              <a16:creationId xmlns:a16="http://schemas.microsoft.com/office/drawing/2014/main" id="{956A0ABB-5979-41BE-9BFF-FC3F7C1E2313}"/>
            </a:ext>
          </a:extLst>
        </xdr:cNvPr>
        <xdr:cNvSpPr/>
      </xdr:nvSpPr>
      <xdr:spPr>
        <a:xfrm>
          <a:off x="6553200" y="755650"/>
          <a:ext cx="3365500" cy="31242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323850</xdr:colOff>
      <xdr:row>20</xdr:row>
      <xdr:rowOff>120650</xdr:rowOff>
    </xdr:from>
    <xdr:to>
      <xdr:col>6</xdr:col>
      <xdr:colOff>355600</xdr:colOff>
      <xdr:row>35</xdr:row>
      <xdr:rowOff>107950</xdr:rowOff>
    </xdr:to>
    <xdr:graphicFrame macro="">
      <xdr:nvGraphicFramePr>
        <xdr:cNvPr id="18" name="Chart 17">
          <a:extLst>
            <a:ext uri="{FF2B5EF4-FFF2-40B4-BE49-F238E27FC236}">
              <a16:creationId xmlns:a16="http://schemas.microsoft.com/office/drawing/2014/main" id="{5DF277A6-9E8B-40F1-9D64-678B2FD7E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641350</xdr:colOff>
      <xdr:row>4</xdr:row>
      <xdr:rowOff>139700</xdr:rowOff>
    </xdr:from>
    <xdr:to>
      <xdr:col>12</xdr:col>
      <xdr:colOff>508000</xdr:colOff>
      <xdr:row>18</xdr:row>
      <xdr:rowOff>165100</xdr:rowOff>
    </xdr:to>
    <xdr:graphicFrame macro="">
      <xdr:nvGraphicFramePr>
        <xdr:cNvPr id="19" name="Chart 18">
          <a:extLst>
            <a:ext uri="{FF2B5EF4-FFF2-40B4-BE49-F238E27FC236}">
              <a16:creationId xmlns:a16="http://schemas.microsoft.com/office/drawing/2014/main" id="{B96E2029-B2DC-45F2-9DB5-46C684AA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723900</xdr:colOff>
      <xdr:row>19</xdr:row>
      <xdr:rowOff>95250</xdr:rowOff>
    </xdr:from>
    <xdr:to>
      <xdr:col>13</xdr:col>
      <xdr:colOff>50800</xdr:colOff>
      <xdr:row>35</xdr:row>
      <xdr:rowOff>177800</xdr:rowOff>
    </xdr:to>
    <xdr:sp macro="" textlink="">
      <xdr:nvSpPr>
        <xdr:cNvPr id="20" name="Rectangle: Rounded Corners 19">
          <a:extLst>
            <a:ext uri="{FF2B5EF4-FFF2-40B4-BE49-F238E27FC236}">
              <a16:creationId xmlns:a16="http://schemas.microsoft.com/office/drawing/2014/main" id="{637E78C3-2783-4358-AC21-BAC9077DA6DC}"/>
            </a:ext>
          </a:extLst>
        </xdr:cNvPr>
        <xdr:cNvSpPr/>
      </xdr:nvSpPr>
      <xdr:spPr>
        <a:xfrm>
          <a:off x="5295900" y="3835400"/>
          <a:ext cx="4660900" cy="32321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7</xdr:col>
      <xdr:colOff>101600</xdr:colOff>
      <xdr:row>21</xdr:row>
      <xdr:rowOff>31750</xdr:rowOff>
    </xdr:from>
    <xdr:to>
      <xdr:col>12</xdr:col>
      <xdr:colOff>742950</xdr:colOff>
      <xdr:row>34</xdr:row>
      <xdr:rowOff>127000</xdr:rowOff>
    </xdr:to>
    <xdr:graphicFrame macro="">
      <xdr:nvGraphicFramePr>
        <xdr:cNvPr id="21" name="Chart 20">
          <a:extLst>
            <a:ext uri="{FF2B5EF4-FFF2-40B4-BE49-F238E27FC236}">
              <a16:creationId xmlns:a16="http://schemas.microsoft.com/office/drawing/2014/main" id="{521AABBD-1E22-47AC-BB75-36F9214F9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361950</xdr:colOff>
      <xdr:row>35</xdr:row>
      <xdr:rowOff>184150</xdr:rowOff>
    </xdr:from>
    <xdr:to>
      <xdr:col>13</xdr:col>
      <xdr:colOff>63500</xdr:colOff>
      <xdr:row>55</xdr:row>
      <xdr:rowOff>69850</xdr:rowOff>
    </xdr:to>
    <xdr:sp macro="" textlink="">
      <xdr:nvSpPr>
        <xdr:cNvPr id="6" name="Rectangle 5">
          <a:extLst>
            <a:ext uri="{FF2B5EF4-FFF2-40B4-BE49-F238E27FC236}">
              <a16:creationId xmlns:a16="http://schemas.microsoft.com/office/drawing/2014/main" id="{DAA3FF6C-8C74-4376-A92F-B951708C61EC}"/>
            </a:ext>
          </a:extLst>
        </xdr:cNvPr>
        <xdr:cNvSpPr/>
      </xdr:nvSpPr>
      <xdr:spPr>
        <a:xfrm>
          <a:off x="6457950" y="7073900"/>
          <a:ext cx="3511550" cy="3822700"/>
        </a:xfrm>
        <a:prstGeom prst="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8</xdr:col>
      <xdr:colOff>514350</xdr:colOff>
      <xdr:row>36</xdr:row>
      <xdr:rowOff>152400</xdr:rowOff>
    </xdr:from>
    <xdr:to>
      <xdr:col>12</xdr:col>
      <xdr:colOff>749300</xdr:colOff>
      <xdr:row>55</xdr:row>
      <xdr:rowOff>50800</xdr:rowOff>
    </xdr:to>
    <xdr:graphicFrame macro="">
      <xdr:nvGraphicFramePr>
        <xdr:cNvPr id="25" name="Chart 24">
          <a:extLst>
            <a:ext uri="{FF2B5EF4-FFF2-40B4-BE49-F238E27FC236}">
              <a16:creationId xmlns:a16="http://schemas.microsoft.com/office/drawing/2014/main" id="{04044432-8187-4C84-9376-A11FAA29C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88900</xdr:colOff>
      <xdr:row>36</xdr:row>
      <xdr:rowOff>88900</xdr:rowOff>
    </xdr:from>
    <xdr:to>
      <xdr:col>8</xdr:col>
      <xdr:colOff>368300</xdr:colOff>
      <xdr:row>55</xdr:row>
      <xdr:rowOff>76200</xdr:rowOff>
    </xdr:to>
    <xdr:sp macro="" textlink="">
      <xdr:nvSpPr>
        <xdr:cNvPr id="27" name="Rectangle: Rounded Corners 26">
          <a:extLst>
            <a:ext uri="{FF2B5EF4-FFF2-40B4-BE49-F238E27FC236}">
              <a16:creationId xmlns:a16="http://schemas.microsoft.com/office/drawing/2014/main" id="{236BAE53-CB29-4487-945A-1768D0477A17}"/>
            </a:ext>
          </a:extLst>
        </xdr:cNvPr>
        <xdr:cNvSpPr/>
      </xdr:nvSpPr>
      <xdr:spPr>
        <a:xfrm>
          <a:off x="88900" y="7175500"/>
          <a:ext cx="6375400" cy="372745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425450</xdr:colOff>
      <xdr:row>37</xdr:row>
      <xdr:rowOff>88900</xdr:rowOff>
    </xdr:from>
    <xdr:to>
      <xdr:col>8</xdr:col>
      <xdr:colOff>82550</xdr:colOff>
      <xdr:row>54</xdr:row>
      <xdr:rowOff>120650</xdr:rowOff>
    </xdr:to>
    <xdr:graphicFrame macro="">
      <xdr:nvGraphicFramePr>
        <xdr:cNvPr id="28" name="Chart 27">
          <a:extLst>
            <a:ext uri="{FF2B5EF4-FFF2-40B4-BE49-F238E27FC236}">
              <a16:creationId xmlns:a16="http://schemas.microsoft.com/office/drawing/2014/main" id="{6D55B65C-76DF-4576-9EE0-9CB34242A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88900</xdr:colOff>
      <xdr:row>55</xdr:row>
      <xdr:rowOff>82550</xdr:rowOff>
    </xdr:from>
    <xdr:to>
      <xdr:col>13</xdr:col>
      <xdr:colOff>19050</xdr:colOff>
      <xdr:row>69</xdr:row>
      <xdr:rowOff>184150</xdr:rowOff>
    </xdr:to>
    <xdr:sp macro="" textlink="">
      <xdr:nvSpPr>
        <xdr:cNvPr id="29" name="Rectangle: Rounded Corners 28">
          <a:extLst>
            <a:ext uri="{FF2B5EF4-FFF2-40B4-BE49-F238E27FC236}">
              <a16:creationId xmlns:a16="http://schemas.microsoft.com/office/drawing/2014/main" id="{DB23462C-6EAF-4F35-B967-B13D6519B255}"/>
            </a:ext>
          </a:extLst>
        </xdr:cNvPr>
        <xdr:cNvSpPr/>
      </xdr:nvSpPr>
      <xdr:spPr>
        <a:xfrm>
          <a:off x="88900" y="10909300"/>
          <a:ext cx="9836150" cy="2857500"/>
        </a:xfrm>
        <a:prstGeom prst="roundRect">
          <a:avLst/>
        </a:prstGeom>
        <a:solidFill>
          <a:schemeClr val="tx2">
            <a:lumMod val="25000"/>
            <a:lumOff val="75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342900</xdr:colOff>
      <xdr:row>56</xdr:row>
      <xdr:rowOff>82550</xdr:rowOff>
    </xdr:from>
    <xdr:to>
      <xdr:col>12</xdr:col>
      <xdr:colOff>450850</xdr:colOff>
      <xdr:row>69</xdr:row>
      <xdr:rowOff>12700</xdr:rowOff>
    </xdr:to>
    <xdr:graphicFrame macro="">
      <xdr:nvGraphicFramePr>
        <xdr:cNvPr id="30" name="Chart 29">
          <a:extLst>
            <a:ext uri="{FF2B5EF4-FFF2-40B4-BE49-F238E27FC236}">
              <a16:creationId xmlns:a16="http://schemas.microsoft.com/office/drawing/2014/main" id="{F33689F6-42A8-4EBC-954E-2A2CB311B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336550</xdr:colOff>
      <xdr:row>0</xdr:row>
      <xdr:rowOff>82550</xdr:rowOff>
    </xdr:from>
    <xdr:to>
      <xdr:col>4</xdr:col>
      <xdr:colOff>488950</xdr:colOff>
      <xdr:row>3</xdr:row>
      <xdr:rowOff>0</xdr:rowOff>
    </xdr:to>
    <xdr:sp macro="" textlink="">
      <xdr:nvSpPr>
        <xdr:cNvPr id="4" name="Rectangle: Rounded Corners 3">
          <a:extLst>
            <a:ext uri="{FF2B5EF4-FFF2-40B4-BE49-F238E27FC236}">
              <a16:creationId xmlns:a16="http://schemas.microsoft.com/office/drawing/2014/main" id="{74370E3C-CE93-4382-A5A3-0761BEB93B8D}"/>
            </a:ext>
          </a:extLst>
        </xdr:cNvPr>
        <xdr:cNvSpPr/>
      </xdr:nvSpPr>
      <xdr:spPr>
        <a:xfrm>
          <a:off x="1098550" y="82550"/>
          <a:ext cx="2438400" cy="508000"/>
        </a:xfrm>
        <a:prstGeom prst="roundRect">
          <a:avLst/>
        </a:prstGeom>
        <a:solidFill>
          <a:srgbClr val="002060"/>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lt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0</xdr:col>
      <xdr:colOff>152399</xdr:colOff>
      <xdr:row>0</xdr:row>
      <xdr:rowOff>95250</xdr:rowOff>
    </xdr:from>
    <xdr:to>
      <xdr:col>1</xdr:col>
      <xdr:colOff>234950</xdr:colOff>
      <xdr:row>2</xdr:row>
      <xdr:rowOff>114300</xdr:rowOff>
    </xdr:to>
    <xdr:pic>
      <xdr:nvPicPr>
        <xdr:cNvPr id="12" name="Picture 11">
          <a:extLst>
            <a:ext uri="{FF2B5EF4-FFF2-40B4-BE49-F238E27FC236}">
              <a16:creationId xmlns:a16="http://schemas.microsoft.com/office/drawing/2014/main" id="{13E4237B-6FFC-47CB-A3AC-F954E42FCD9E}"/>
            </a:ext>
          </a:extLst>
        </xdr:cNvPr>
        <xdr:cNvPicPr>
          <a:picLocks noChangeAspect="1"/>
        </xdr:cNvPicPr>
      </xdr:nvPicPr>
      <xdr:blipFill>
        <a:blip xmlns:r="http://schemas.openxmlformats.org/officeDocument/2006/relationships" r:embed="rId9"/>
        <a:stretch>
          <a:fillRect/>
        </a:stretch>
      </xdr:blipFill>
      <xdr:spPr>
        <a:xfrm>
          <a:off x="152399" y="95250"/>
          <a:ext cx="844551" cy="412750"/>
        </a:xfrm>
        <a:prstGeom prst="rect">
          <a:avLst/>
        </a:prstGeom>
      </xdr:spPr>
    </xdr:pic>
    <xdr:clientData/>
  </xdr:twoCellAnchor>
  <xdr:twoCellAnchor editAs="oneCell">
    <xdr:from>
      <xdr:col>1</xdr:col>
      <xdr:colOff>425450</xdr:colOff>
      <xdr:row>0</xdr:row>
      <xdr:rowOff>146050</xdr:rowOff>
    </xdr:from>
    <xdr:to>
      <xdr:col>4</xdr:col>
      <xdr:colOff>381000</xdr:colOff>
      <xdr:row>2</xdr:row>
      <xdr:rowOff>158750</xdr:rowOff>
    </xdr:to>
    <xdr:pic>
      <xdr:nvPicPr>
        <xdr:cNvPr id="13" name="Picture 12">
          <a:extLst>
            <a:ext uri="{FF2B5EF4-FFF2-40B4-BE49-F238E27FC236}">
              <a16:creationId xmlns:a16="http://schemas.microsoft.com/office/drawing/2014/main" id="{1910B038-2EAB-46F1-9930-E06A4DB6E294}"/>
            </a:ext>
          </a:extLst>
        </xdr:cNvPr>
        <xdr:cNvPicPr>
          <a:picLocks noChangeAspect="1"/>
        </xdr:cNvPicPr>
      </xdr:nvPicPr>
      <xdr:blipFill>
        <a:blip xmlns:r="http://schemas.openxmlformats.org/officeDocument/2006/relationships" r:embed="rId10"/>
        <a:stretch>
          <a:fillRect/>
        </a:stretch>
      </xdr:blipFill>
      <xdr:spPr>
        <a:xfrm>
          <a:off x="1187450" y="146050"/>
          <a:ext cx="2241550" cy="406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C" refreshedDate="45836.976964814814" createdVersion="7" refreshedVersion="7" minRefreshableVersion="3" recordCount="1389" xr:uid="{72F98DE5-3068-43E4-914E-7C4A55D01445}">
  <cacheSource type="worksheet">
    <worksheetSource name="Table2"/>
  </cacheSource>
  <cacheFields count="16">
    <cacheField name="product_id" numFmtId="0">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SanDisk Ultra Dual 64 GB USB 3.0 OTG Pen Drive (Black)"/>
        <s v="boAt Airdopes 121v2 in-Ear True Wireless Earbuds with Upto 14 Hours Playback, 8MM Drivers, Battery Indicators, Lightweight Earbuds &amp; Multifunction Controls (Active Black, with Mic)"/>
        <s v="TP-Link Nano USB WiFi Dongle 150Mbps High Gain Wireless Network Wi-Fi Adapter for PC Desktop and Laptops, Supports Windows 10/8.1/8/7/XP, Linux, Mac OS X (TL-WN722N)"/>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Amazon Basics USB A to Lightning MFi Certified Charging Cable (White, 1.2 meter)"/>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boAt Rockerz 255 Pro+ in-Ear Bluetooth Neckband with Upto 40 Hours Playback, ASAP  Charge, IPX7, Dual Pairing, BT v5.0, with Mic (Active Black)"/>
        <s v="Samsung EVO Plus 128GB microSDXC UHS-I U3 130MB/s Full HD &amp; 4K UHD Memory Card with Adapter (MB-MC128KA), Blue"/>
        <s v="Samsung EVO Plus 64GB microSDXC UHS-I U1 130MB/s Full HD &amp; 4K UHD Memory Card with Adapter (MB-MC64KA), Blue"/>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ASAP  Charge, Signature Sound, Dual Pairing &amp; IPX5 with Mic (Active Black)"/>
        <s v="AmazonBasics USB 2.0 Cable - A-Male to B-Male - for Personal Computer, Printer- 6 Feet (1.8 Meters), Black"/>
        <s v="boAt Rockerz 450 Bluetooth On Ear Headphones with Mic, Upto 15 Hours Playback, 40MM Drivers, Padded Ear Cushions, Integrated Controls and Dual Modes(Luscious Black)"/>
        <s v="Boult Audio Probass Curve Bluetooth Wireless in Ear Earphones with Mic with Ipx5 Water Resistant, 12H Battery Life &amp; Extra Bass (Black)"/>
        <s v="Sennheiser CX 80S in-Ear Wired Headphones with in-line One-Button Smart Remote with Microphone Black"/>
        <s v="boAt Rockerz 400 Bluetooth On Ear Headphones With Mic With Upto 8 Hours Playback &amp; Soft Padded Ear Cushions(Grey/Green)"/>
        <s v="TP-Link USB Bluetooth Adapter for PC, 5.0 Bluetooth Dongle Receiver (UB500) Supports Windows 11/10/8.1/7 for Desktop, Laptop, Mouse, Keyboard, Printers, Headsets, Speakers, PS4/ Xbox Controllers"/>
        <s v="boAt Deuce USB 300 2 in 1 Type-C &amp; Micro USB Stress Resistant, Tangle-Free, Sturdy Cable with 3A Fast Charging &amp; 480mbps Data Transmission, 10000+ Bends Lifespan and Extended 1.5m Length(Martian Red)"/>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TP-Link Tapo 360¬∞ 2MP 1080p Full HD Pan/Tilt Home Security Wi-Fi Smart Camera| Alexa Enabled| 2-Way Audio| Night Vision| Motion Detection| Sound and Light Alarm| Indoor CCTV (Tapo C200) White"/>
        <s v="JBL C50HI, Wired in Ear Headphones with Mic, One Button Multi-Function Remote, Lightweight &amp; Comfortable fit (Black)"/>
        <s v="Crucial BX500 240GB 3D NAND SATA 6.35 cm (2.5-inch) SSD (CT240BX500SSD1)"/>
        <s v="Amazonbasics Micro Usb Fast Charging Cable For Android Smartphone,Personal Computer,Printer With Gold Plated Connectors (6 Feet, Black)"/>
        <s v="AmazonBasics Micro USB Fast Charging Cable for Android Phones with Gold Plated Connectors (3 Feet,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boAt Bassheads 152 in Ear Wired Earphones with Mic(Active Black)"/>
        <s v="boAt BassHeads 900 On-Ear Wired Headphones with Mic (White)"/>
        <s v="JBL Tune 215BT, 16 Hrs Playtime with Quick Charge, in Ear Bluetooth Wireless Earphones with Mic, 12.5mm Premium Earbuds with Pure Bass, BT 5.0, Dual Pairing, Type C &amp; Voice Assistant Support (Black)"/>
        <s v="PTron Tangent Lite Bluetooth 5.0 Earphones with Mic, Hi-Fi Stereo Sound Neckband, 8Hrs Playtime, Lightweight Snug-fit in-Ear Headphones, IPX4 Water Resistant, Fast Charge &amp; Voice Assistant (Black)"/>
        <s v="SanDisk Ultra 64 GB USB Pen Drives (SDDDC2-064G-I35, Black, Silver)"/>
        <s v="Boult Audio BassBuds X1 in-Ear Wired Earphones with 10mm Extra Bass Driver and HD Sound with mic(Black)"/>
        <s v="boAt Bassheads 102 Wired in Ear Earphones with Mic (Mint Green)"/>
        <s v="AmazonBasics USB 2.0 Extension Cable for Personal Computer, Printer, 2-Pack - A-Male to A-Female - 3.3 Feet (1 Meter, Black)"/>
        <s v="AmazonBasics USB 2.0 - A-Male to A-Female Extension Cable for Personal Computer, Printer (Black, 9.8 Feet/3 Meters)"/>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boAt Xtend Smartwatch with Alexa Built-in, 1.69‚Äù HD Display, Multiple Watch Faces, Stress Monitor, Heart &amp; SpO2 Monitoring, 14 Sports Modes, Sleep Monitor, 5 ATM &amp; 7 Days Battery(Charcoal Black)"/>
        <s v="SanDisk Ultra SDHC UHS-I Card 32GB 120MB/s R for DSLR Cameras, for Full HD Recording, 10Y Warranty"/>
        <s v="AmazonBasics 3.5mm to 2-Male RCA Adapter Cable For Tablet, Smartphone (Black, 15 feet)"/>
        <s v="Boya ByM1 Auxiliary Omnidirectional Lavalier Condenser Microphone with 20ft Audio Cable (Black)"/>
        <s v="TP-Link AC750 Dual Band Wireless Cable Router, 4 10/100 LAN + 10/100 WAN Ports, Support Guest Network and Parental Control, 750Mbps Speed Wi-Fi, 3 Antennas (Archer C20) Blue, 2.4 GHz"/>
        <s v="Noise ColorFit Pulse Smartwatch with 3.56 cm (1.4&quot;) Full Touch HD Display, SpO2, Heart Rate, Sleep Monitors &amp; 10-Day Battery - Jet Black"/>
        <s v="SanDisk Ultra¬Æ microSDXC‚Ñ¢ UHS-I Card, 64GB, 140MB/s R, 10 Y Warranty, for Smartphones"/>
        <s v="SanDisk Ultra¬Æ microSDXC‚Ñ¢ UHS-I Card, 256GB, 150MB/s R, 10 Y Warranty, for Smartphones"/>
        <s v="SanDisk Ultra microSD UHS-I Card 64GB, 120MB/s R"/>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ZEBRONICS Zeb-Thunder Bluetooth Wireless Over Ear Headphone FM, mSD, 9 hrs Playback with Mic (Black)"/>
        <s v="OPPO A31 (Mystery Black, 6GB RAM, 128GB Storage) with No Cost EMI/Additional Exchange Offers"/>
        <s v="PTron Tangentbeat in-Ear Bluetooth 5.0 Wireless Headphones with Mic, Enhanced Bass, 10mm Drivers, Clear Calls, Snug-Fit, Fast Charging, Magnetic Buds, Voice Assistant &amp; IPX4 Wireless Neckband (Black)"/>
        <s v="Samsung Galaxy M32 Prime Edition (Light Blue, 4GB RAM, 64GB)"/>
        <s v="SanDisk Ultra 128 GB USB 3.0 Pen Drive (Black)"/>
        <s v="boAt Rockerz 550 Over Ear Bluetooth Headphones with Upto 20 Hours Playback, 50MM Drivers, Soft Padded Ear Cushions and Physical Noise Isolation, Without Mic (Black)"/>
        <s v="Logitech M235 Wireless Mouse, 1000 DPI Optical Tracking, 12 Month Life Battery, Compatible with Windows, Mac, Chromebook/PC/Laptop"/>
        <s v="HP X1000 Wired USB Mouse with 3 Handy Buttons, Fast-Moving Scroll Wheel and Optical Sensor works on most Surfaces (H2C21AA, Black/Grey)"/>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SanDisk Ultra Dual Drive Go USB Type C Pendrive for Mobile (Black, 128 GB, 5Y - SDDDC3-128G-I35)"/>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ELV Car Mount Adjustable Car Phone Holder Universal Long Arm, Windshield for Smartphones -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Lifelong LLMG23 Power Pro 500-Watt Mixer Grinder with 3 Jars (Liquidizing, Wet Grinding and Chutney Jar), Stainless Steel blades, 1 Year Warranty (Black)"/>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Infinity (JBL Glide 510, 72 Hrs Playtime with Quick Charge, Wireless On Ear Headphone with Mic, Deep Bass, Dual Equalizer, Bluetooth 5.0 with Voice Assistant Support (Black)"/>
        <s v="STRIFF PS2_01 Multi Angle Mobile/Tablet Tabletop Stand. Phone Holder for iPhone, Android, Samsung, OnePlus, Xiaomi. Portable, Foldable Cell Phone Stand. Perfect for Bed, Office, Home &amp; Desktop (Black)"/>
        <s v="AmazonBasics New Release ABS USB-A to Lightning Cable Cord, Fast Charging MFi Certified Charger for Apple iPhone, iPad Tablet (3-Ft, White)"/>
        <s v="Fire-Boltt India's No 1 Smartwatch Brand Ring Bluetooth Calling with SpO2 &amp; 1.7‚Äù Metal Body with Blood Oxygen Monitoring, Continuous Heart Rate, Full Touch &amp; Multiple Watch Faces"/>
        <s v="SanDisk 1TB Extreme Portable SSD 1050MB/s R, 1000MB/s W,Upto 2 Meter Drop Protection with IP55 Water/dust Resistance, HW Encryption, PC,MAC &amp; TypeC Smartphone Compatible, 5Y Warranty, External SSD"/>
        <s v="Bajaj Rex 500W Mixer Grinder with Nutri-Pro Feature, 3 Jars, White"/>
        <s v="boAt Stone 650 10W Bluetooth Speaker with Upto 7 Hours Playback, IPX5 and Integrated Controls (Blue)"/>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20000 mAh lithium_polymer Power Bank with 12 Watt Fast Charging, Camo"/>
        <s v="URBN 10000 mAh Lithium Power Bank UPR10K with 12 Watt Fast Charging, Blue"/>
        <s v="Bajaj Immersion Rod Water Heater 1500 Watts, Silver"/>
        <s v="AmazonBasics High-Speed Braided HDMI Cable - 3 Feet - Supports Ethernet, 3D, 4K and Audio Return (Black)"/>
        <s v="Butterfly EKN 1.5-Litre Electric Kettle (Silver with Black)"/>
        <s v="TP-Link Archer AC1200 Archer C6 Wi-Fi Speed Up to 867 Mbps/5 GHz + 400 Mbps/2.4 GHz, 5 Gigabit Ports, 4 External Antennas, MU-MIMO, Dual Band, WiFi Coverage with Access Point Mode, Black"/>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Amazon Basics USB A to Lightning PVC Molded Nylon MFi Certified Charging Cable (Black, 1.2 meter)"/>
        <s v="Zebronics ZEB-KM2100 Multimedia USB Keyboard Comes with 114 Keys Including 12 Dedicated Multimedia Keys &amp; with Rupee Key"/>
        <s v="Dell USB Wireless Keyboard and Mouse Set- KM3322W, Anti-Fade &amp; Spill-Resistant Keys, up to 36 Month Battery Life, 3Y Advance Exchange Warranty, Black"/>
        <s v="boAt Rockerz 370 On Ear Bluetooth Headphones with Upto 12 Hours Playtime, Cozy Padded Earcups and Bluetooth v5.0, with Mic (Buoyant Black)"/>
        <s v="Redgear MP35 Speed-Type Gaming Mousepad (Black/Red)"/>
        <s v="Dell MS116 1000Dpi USB Wired Optical Mouse, Led Tracking, Scrolling Wheel, Plug and Play."/>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HP 32GB Class 10 MicroSD Memory Card (U1 TF Card¬†32GB)"/>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Fire-Boltt Ninja Calling 1.69&quot; Bluetooth Calling Smart Watch, Dial Pad, Speaker, AI Voice Assistant with 450 NITS Peak Brightness, Wrist Gaming &amp; 100+ Watch Faces with SpO2, HR, Multiple Sports Mode"/>
        <s v="realme narzo 50i (Mint Green, 2GB RAM+32GB Storage) Octa Core Processor | 6.5&quot; inch Large Display"/>
        <s v="Infinity (JBL Fuze Pint, Wireless Ultra Portable Mini Speaker with Mic, Deep Bass, Dual Equalizer, Bluetooth 5.0 with Voice Assistant Support for Mobiles (Black)"/>
        <s v="MI Usb Type-C Cable Smartphone (Black)"/>
        <s v="MI Xiaomi USB Type C HYperCharge Cable 6A 100cm Sturdy and Durable Black Supports 120W HyperCharging"/>
        <s v="Amazfit GTS2 Mini (New Version) Smart Watch with Always-on AMOLED Display, Alexa Built-in, SpO2, 14 Days' Battery Life, 68 Sports Modes, GPS, HR, Sleep &amp; Stress Monitoring (Meteor Bl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SanDisk Ultra Flair 64GB USB 3.0 Pen Drive, Multicolor"/>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Fire-Boltt India's No 1 Smartwatch Brand Talk 2 Bluetooth Calling Smartwatch with Dual Button, Hands On Voice Assistance, 60 Sports Modes, in Built Mic &amp; Speaker with IP68 Rating"/>
        <s v="ELV Aluminum Adjustable Mobile Phone Foldable Tabletop Stand Dock Mount for All Smartphones, Tabs, Kindle, iPad (Black)"/>
        <s v="Elv Aluminium Adjustable Mobile Phone Foldable Holder Tabletop Stand Dock Mount for All Smartphones, Tabs, Kindle, iPad (Moonlight Silver)"/>
        <s v="Dell KB216 Wired Multimedia USB Keyboard with Super Quite Plunger Keys with Spill-Resistant ‚Äì Black"/>
        <s v="boAt A 350 Type C Cable for Smartphone, Charging Adapter (1.5m, Carbon Black)"/>
        <s v="Boat A 350 Type C Cable 1.5m(Jet Black)"/>
        <s v="AmazonBasics 6-Feet DisplayPort (not USB port) to HDMI Cable Black"/>
        <s v="atomberg Renesa 1200mm BLDC Motor with Remote 3 Blade Energy Saving Ceiling Fan (Matt Black)"/>
        <s v="Boult Audio AirBass PowerBuds with Inbuilt Powerbank, 120H Total Playtime, IPX7 Fully Waterproof, Lightning Boult Type-C Fast Charging, Low Latency Gaming, TWS Earbuds with Pro+ Calling Mic (Black)"/>
        <s v="Duracell Ultra Alkaline AA Battery, 8 Pcs"/>
        <s v="Samsung Galaxy S20 FE 5G (Cloud Navy, 8GB RAM, 128GB Storage) with No Cost EMI &amp; Additional Exchange Offers"/>
        <s v="Fire-Boltt Phoenix Smart Watch with Bluetooth Calling 1.3&quot;,120+ Sports Modes, 240*240 PX High Res with SpO2, Heart Rate Monitoring &amp; IP67 Rating"/>
        <s v="Mi 80 cm (32 inches) HD Ready Android Smart LED TV 4A PRO | L32M5-AL (Black)"/>
        <s v="Zinq Five Fan Cooling Pad and Laptop Stand with Dual Height Adjustment and Dual USB Port Extension (Black)"/>
        <s v="Zebronics Zeb-Transformer Gaming Keyboard and Mouse Combo (USB, Braided Cable)"/>
        <s v="Duracell Plus AAA Rechargeable Batteries (750 mAh) Pack of 4"/>
        <s v="Mi 108 cm (43 inches) Full HD Android LED TV 4C | L43M6-INC (Black)"/>
        <s v="SYVO WT 3130 Aluminum Tripod (133CM), Universal Lightweight Tripod with Mobile Phone Holder Mount &amp; Carry Bag for All Smart Phones, Gopro, Cameras - Brown"/>
        <s v="boAt Flash Edition Smart Watch with Activity Tracker, Multiple Sports Modes, 1.3&quot; Screen, 170+ Watch Faces, Sleep Monitor, Gesture, Camera &amp; Music Control, IP68 &amp; 7 Days Battery Life(Lightning Black)"/>
        <s v="Spigen EZ Fit Tempered Glass Screen Protector Guard for iPhone 14/13/13 Pro - 2 P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Boult Audio Truebuds with 30H Playtime, IPX7 Waterproof, Lightning Boult‚Ñ¢ Type C Fast Charging (10 Min=100Mins), BoomX‚Ñ¢ Tech Rich Bass, Pro+ Calling HD Mic, Touch Controls in Ear Earbuds TWS (Grey)"/>
        <s v="MemeHo¬Æ Smart Standard Multi-Purpose Laptop Table with Dock Stand/Study Table/Bed Table/Foldable and Portable/Ergonomic &amp; Rounded Edges/Non-Slip Legs/Engineered Wood with Cup Holder (Black)"/>
        <s v="Lenovo 300 Wired Plug &amp; Play USB Mouse, High Resolution 1600 DPI Optical Sensor, 3-Button Design with clickable Scroll Wheel, Ambidextrous, Ergonomic Mouse for Comfortable All-Day Grip (GX30M39704)"/>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GIZGA Essentials Portable Tabletop Tablet Stand Mobile Holder, Desktop Stand, Cradle, Dock for iPad, Smartphone, Kindle, E-Reader, Fully Foldable, Adjustable Angle, Anti-Slip Pads, Black"/>
        <s v="Redgear Pro Wireless Gamepad with 2.4GHz Wireless Technology, Integrated Dual Intensity Motor, Illuminated Keys for PC(Compatible with Windows 7/8/8.1/10 only)"/>
        <s v="Butterfly Jet Elite Mixer Grinder, 750W, 4 Jars (Grey)"/>
        <s v="Infinity (JBL Fuze 100, Wireless Portable Bluetooth Speaker with Mic, Deep Bass, Dual Equalizer, IPX7 Waterproof, Rugged Fabric Design (Black)"/>
        <s v="AmazonBasics 6 Feet DisplayPort to DisplayPort Cable - (Not HDMI Cable) (Gold)"/>
        <s v="Western Digital WD 1.5TB Elements Portable Hard Disk Drive, USB 3.0, Compatible with PC, PS4 and Xbox, External HDD (WDBU6Y0015BBK-WESN)"/>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Type-C USB Devices for Charging Adapter (Black)"/>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Usb Syncing And Charging Cable Sync And Charging Cable For Iphone, Ipad (3 Ft, Black) - Pack Of 2"/>
        <s v="Bajaj Majesty DX-11 1000W Dry Iron with Advance Soleplate and Anti-bacterial German Coating Technology, White and Blue"/>
        <s v="Havells Aqua Plus 1.2 litre Double Wall Kettle / 304 Stainless Steel Inner Body / Cool touch outer body / Wider mouth/ 2 Year warranty (Black, 1500 Watt)"/>
        <s v="Bajaj DX-6 1000W Dry Iron with Advance Soleplate and Anti-bacterial German Coating Technology, White"/>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SanDisk Ultra Dual Drive Luxe USB Type C Flash Drive (Silver, 128 GB, 5Y - SDDDC4-128G-I35)"/>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ajaj Splendora 3 Litre 3KW IWH Instant Water Heater (Geyser), White"/>
        <s v="ZEBRONICS Zeb-Bro in Ear Wired Earphones with Mic, 3.5mm Audio Jack, 10mm Drivers, Phone/Tablet Compatible(Black)"/>
        <s v="HP Deskjet 2331 Colour Printer, Scanner and Copier for Home/Small Office, Compact Size, Reliable, Easy Set-Up Through Smart App On Your Pc Connected Through USB, Ideal for Home."/>
        <s v="DIGITEK¬Æ (DTR 260 GT) Gorilla Tripod/Mini 33 cm (13 Inch) Tripod for Mobile Phone with Phone Mount &amp; Remote, Flexible Gorilla Stand for DSLR &amp; Action Cameras"/>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Fire-Boltt Ring 3 Smart Watch 1.8 Biggest Display with Advanced Bluetooth Calling Chip, Voice Assistance,118 Sports Modes, in Built Calculator &amp; Games, SpO2, Heart Rate Monitoring"/>
        <s v="Butterfly Smart Mixer Grinder, 750W, 4 Jars (Grey)"/>
        <s v="boAt A400 USB Type-C to USB-A 2.0 Male Data Cable, 2 Meter (Black)"/>
        <s v="boAt Laptop, Smartphone Type-c A400 Male Data Cable (Carbon Black)"/>
        <s v="boAt Type-c A400 Type-c to USB A Cable for All Type C Phones (Lg nexus 5x), 1Mtr(Black)"/>
        <s v="Belkin Essential Series 4-Socket Surge Protector Universal Socket with 5ft Heavy Duty Cable (Grey)"/>
        <s v="Callas Multipurpose Foldable Laptop Table with Cup Holder | Drawer | Mac Holder | Table Holder Study Table, Breakfast Table, Foldable and Portable/Ergonomic &amp; Rounded Edges/Non-Slip Legs (WA-27-Black)"/>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USB Type-C to USB-A 2.0 Male Fast Charging Cable for Laptop - 3 Feet (0.9 Meters), Black"/>
        <s v="Orient Electric Apex-FX 1200mm Ultra High Speed 400 RPM Ceiling Fan (Brown)"/>
        <s v="ESR USB C to Lightning Cable, 10 ft (3 m), MFi-Certified, Braided Nylon Power Delivery Fast Charging for iPhone 14/14 Plus/14 Pro/14 Pro Max, iPhone 13/12/11/X/8 Series, Use with Type-C Chargers, Black"/>
        <s v="SanDisk Extreme microSD UHS I Card 128GB for 4K Video on Smartphones,Action Cams 190MB/s Read,90MB/s Write"/>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Amazon Basics HDMI Coupler,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PTron Boom Ultima 4D Dual Driver, in-Ear Gaming Wired Headphones with in-line Mic, Volume Control &amp; Passive Noise Cancelling Boom 3 Earphones - (Dark Blue)"/>
        <s v="Zebronics Zeb-Transformer-M Optical USB Gaming Mouse with LED Effect(Black)"/>
        <s v="Philips PowerPro FC9352/01 Compact Bagless Vacuum Cleaner (Blu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Fire-Boltt Visionary 1.78&quot; AMOLED Bluetooth Calling Smartwatch with 368*448 Pixel Resolution 100+ Sports Mode, TWS Connection, Voice Assistance, SPO2 &amp; Heart Rate Monitoring"/>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ESR Screen Protector Compatible with iPad Pro 11 Inch (2022/2021/2020/2018) and iPad Air 5/4 (2022/2020, 10.9 Inch), Tempered-Glass Film with Alignment Frame, Scratch Resistant, HD Clarity, 2 Pack"/>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Samsung 80 cm (32 Inches) Wondertainment Series HD Ready LED Smart TV UA32T4340BKXXL (Glossy Black)"/>
        <s v="Samsung 80 cm (32 inches) Wondertainment Series HD Ready LED Smart TV UA32TE40AAKBXL (Titan Gray)"/>
        <s v="TP-Link TL-WA855RE 300 Mbps Wi-Fi Range Extender (White)"/>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Simxen Egg Boiler Electric Automatic Off 7 Egg Poacher for Steaming, Cooking Also Boiling and Frying 400 W (Blue, Pink)"/>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GIZGA essentials Universal Silicone Keyboard Protector Skin for 15.6-inches Laptop (5 x 6 x 3 inches)"/>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Gizga Essentials Earphone Carrying Case, Multi-Purpose Pocket Storage Travel Organizer for Earphones, Headset, Pen Drives, SD Cards, Shock-Proof Ballistic Nylon, Soft Fabric, Mesh Pocket, Green"/>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Crompton InstaBliss 3-L Instant Water Heater (Geyser) with Advanced 4 Level Safety"/>
        <s v="AmazonBasics USB Type-C to Micro-B 2.0 Cable - 6 Inches (15.2 Centimeters) - Whit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Mobilife Bluetooth Extendable Selfie Stick with Tripod Stand and Wireless Remote,3-in-1 Multifunctional Selfie Stick Tripod for iPhone Samsung Mi Realme Oppo Vivo Google More,Black"/>
        <s v="USB Charger, Oraimo Elite Dual Port 5V/2.4A Wall Charger, USB Wall Charger Adapter for iPhone 11/Xs/XS Max/XR/X/8/7/6/Plus, iPad Pro/Air 2/Mini 3/Mini 4, Samsung S4/S5, and More"/>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pTron Bullet Pro 36W PD Quick Charger, 3 Port Fast Car Charger Adapter - Compatible with All Smartphones &amp; Tablets (Black)"/>
        <s v="Nokia 150 (2020) (Cyan)"/>
        <s v="Redgear Cosmo 7,1 Usb Gaming Wired Over Ear Headphones With Mic With Virtual Surround Sound,50Mm Driver, Rgb Leds &amp; Remote Control(Black)"/>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Fire-Boltt Ninja Call Pro Plus 1.83&quot; Smart Watch with Bluetooth Calling, AI Voice Assistance, 100 Sports Modes IP67 Rating, 240*280 Pixel High Resolution"/>
        <s v="Logitech H111 Wired On Ear Headphones With Mic Black"/>
        <s v="Inventis 5V 1.2W Portable Flexible USB LED Light Lamp (Colors may vary)"/>
        <s v="Gizga Essentials Hard Drive Case Shell, 6.35cm/2.5-inch, Portable Storage Organizer Bag for Earphone USB Cable Power Bank Mobile Charger Digital Gadget Hard Disk, Water Resistance Material, 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Wacom One by CTL-472/K0-CX Digital Drawing Graphics Pen Tablet (Red &amp; Black) Small (6-inch x 3.5-inch)(15x8cm) | Battery Free Cordless Pen with 2048 Pressure Level"/>
        <s v="Prestige PRWO 1.8-2 700-Watts Delight Electric Rice Cooker with 2 Aluminium Cooking Pans - 1.8 Liters, White"/>
        <s v="Portronics Konnect L POR-1081 Fast Charging 3A Type-C Cable 1.2Meter with Charge &amp; Sync Function for All Type-C Devices (Grey)"/>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iPad Air, iPad mini, iPod Nano and iPod Touch (Grey)"/>
        <s v="Wayona Nylon Braided Lightning USB Data Sync &amp; 3A Charging Cable for iPhones, iPad Air, iPad Mini, iPod Nano and iPod Touch (3 FT Pack of 1, Grey)"/>
        <s v="Boult Audio Bass Buds Q2 Lightweight Stereo Wired Over Ear Headphones Set with Mic with Deep Bass, Comfortable Ear Cushions, &amp; Long Cord (Black)"/>
        <s v="boAt Type C A325 Tangle-free, Sturdy Type C Cable with 3A Rapid Charging &amp; 480mbps Data Transmission(Black)"/>
        <s v="Orient Electric Fabrijoy DIFJ10BP 1000-Watt Dry Iron, Non-Stick (White and Blue)"/>
        <s v="Luminous Vento Deluxe 150 mm Exhaust Fan for Kitchen, Bathroom with Strong Air Suction, Rust Proof Body and Dust Protection Shutters (2-Year Warranty, White)"/>
        <s v="Boult Audio Airbass Propods X TWS Bluetooth Truly Wireless in Ear Earbuds with Mic, 32H Playtime, Fast Charging Type-C, Ipx5 Water Resistant, Touch Controls and Voice Assistant (Red)"/>
        <s v="Tygot 10 Inches Big LED Ring Light for Camera, Phone tiktok YouTube Video Shooting and Makeup, 10&quot; inch Ring Light with 7 Feet Long Foldable and Lightweight Tripod Stand"/>
        <s v="Butterfly Smart Wet Grinder, 2L (White) with Coconut Scrapper Attachment, Output - 150 W, Input 260 W"/>
        <s v="AmazonBasics 3 Feet High Speed HDMI Male to Female 2.0 Extension Cable"/>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Noise Buds Vs104 Bluetooth Truly Wireless in Ear Earbuds with Mic, 30-Hours of Playtime, Instacharge, 13Mm Driver and Hyper Sync (Charcoal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izum High Speed HDMI Cable with Ethernet | Supports 3D 4K | for All HDMI Devices Laptop Computer Gaming Console TV Set Top Box (1.5 Meter/ 5 Feet)"/>
        <s v="TIZUM High Speed HDMI Cable Aura -Gold Plated-High Speed Data 10.2Gbps, 3D, 4K, HD 1080P (10 Ft/ 3 M)"/>
        <s v="TP-Link Nano AC600 USB Wi-Fi Adapter(Archer T2U Nano)- 2.4G/5G Dual Band Wireless Network Adapter for PC Desktop Laptop, Mini Travel Size, Supports Windows 11,10, 8.1, 8, 7, XP/Mac OS 10.9-10.15"/>
        <s v="Amazon Basics 16-Gauge Speaker Wire - 50 Feet"/>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Wrinkle Free, Padded, Waterproof Light Neoprene case Cover Pouch, for Men &amp; Women, Black- 6 Months Warranty"/>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Lenovo 300 FHD Webcam with Full Stereo Dual Built-in mics | FHD 1080P 2.1 Megapixel CMOS Camera |Privacy Shutter | Ultra-Wide 95 Lens | 360 Rotation | Flexible Mount, Plug-n-Play | Cloud Grey"/>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Zebronics ZEB-VITA Wireless Bluetooth 10W Portable Bar Speaker With Supporting USB, SD Card, AUX, FM, TWS &amp; Call Function"/>
        <s v="Zinq UPS for Router, Mini UPS for 12V WiFi Router Broadband Modem with Upto 4 Hours Power Backup, Upto 2Amp, Works with Existing Adapter, Also Works with Set-top Box, Smart Camera, CCTV (Black)"/>
        <s v="Classmate Octane Colour Burst-Multicolour Gel Pens (Pack of 10) | Gold &amp; Silver Glitter Sparkle Pens|10 colour ink shades for art lovers and kids|Fun at home essentials"/>
        <s v="Noise Pulse Go Buzz Smart Watch Bluetooth Calling with 1.69&quot; Display, 550 NITS, 150+ Cloud Watch Face, SPo2, Heart Rate Tracking, 100 Sports Mode with Auto Detection, Longer Battery (Jet Black)"/>
        <s v="Logitech Pebble M350 Wireless Mouse with Bluetooth or USB - Silent, Slim Computer Mouse with Quiet Click for Laptop, Notebook, PC and Mac - Graphite"/>
        <s v="Wayona Usb Type C Fast Charger Cable Fast Charging Usb C Cable/Cord Compatible For Samsung Galaxy S10E S10 S9 S8 Plus S10+,Note 10 Note 9 Note 8,S20,M31S,M40,Realme X3,Pixel 2 Xl (3 Ft Pack Of 1,Grey)"/>
        <s v="Wayona Nylon Braided Usb Type C 3Ft 1M 3A Fast Charger Cable For Samsung Galaxy S9 S8 (Wc3Cb1,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Crompton Gracee 5-L Instant Water Heater (Geyser)"/>
        <s v="Crompton Amica 15-L 5 Star Rated Storage Water Heater (Geyser) with Free Installation (White)"/>
        <s v="Kuber Industries Waterproof Canvas Laundry Bag/Hamper|Metalic Printed With Handles|Foldable Bin &amp; 45 Liter Capicity|Size 37 x 37 x 46, Pack of 1 (Brown)"/>
        <s v="Noise ColorFit Ultra 2 Buzz 1.78&quot; AMOLED Bluetooth Calling Watch with 368*448px Always On Display, Premium Metallic Finish, 100+ Watch Faces, 100+ Sports Modes, Health Suite (Jet Black)"/>
        <s v="Gizga Essentials Laptop Power Cable Cord- 3 Pin Adapter Isi Certified(1 Meter/3.3 Feet)"/>
        <s v="Camel Fabrica Acrylic Ultra Color - 15ml each, 10 Shades"/>
        <s v="Gizga Essentials USB WiFi Adapter for PC, 150 Mbps Wireless Network Adapter for Desktop - Nano Size WiFi Dongle Compatible with Windows, Mac OS &amp; Linux Kernel | WPA/WPA2 Encryption Standards| Black"/>
        <s v="IT2M Designer Mouse Pad for Laptop/Computer (9.2 X 7.6 Inches, 12788)"/>
        <s v="AirCase Protective Laptop Bag Sleeve fits Upto 13.3&quot; Laptop/ MacBook, Wrinkle Free, Padded, Waterproof Light Neoprene case Cover Pouch, for Men &amp; Women, Black- 6 Months Warranty"/>
        <s v="Wecool Nylon Braided Multifunction Fast Charging Cable For Android Smartphone, Ios And Type C Usb Devices, 3 In 1 Charging Cable, 3A, (3 Feet) (Black)"/>
        <s v="Pigeon By Stovekraft ABS Plastic Acer Plus Induction Cooktop 1800 Watts With Feather Touch Control - Black"/>
        <s v="Bajaj DHX-9 1000W Heavy Weight Dry Iron with Advance Soleplate and Anti-Bacterial German Coating Technology, Ivory"/>
        <s v="Philips HD6975/00 25 Litre Digital Oven Toaster Grill, Grey, 25 liter"/>
        <s v="AirCase Protective Laptop Bag Sleeve fits Upto 14.1&quot; Laptop/ MacBook, Wrinkle Free, Padded, Waterproof Light Neoprene case Cover Pouch, for Men &amp; Women, Black- 6 Months Warranty"/>
        <s v="HealthSense Weight Machine for Kitchen, Kitchen Food Weighing Scale for Health, Fitness, Home Baking &amp; Cooking with Hanging Design, Touch Button, Tare Function &amp; 1 Year Warranty ‚Äì Chef-Mate KS 40"/>
        <s v="Havells Ambrose 1200mm Ceiling Fan (Gold Mist Wood)"/>
        <s v="Zodo 8. 5 inch LCD E-Writer Electronic Writing Pad/Tablet Drawing Board (Paperless Memo Digital Tablet)"/>
        <s v="Boult Audio Airbass Z20 True Wireless, 40H Battery Life, Zen ENC Mic, Type-C Lightning Boult Fast Charging (10Mins=100Mins), BoomX Tech Bass, ENC, IPX5 in Ear Earbuds with mic (Green)"/>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Zebronics ZEB-90HB USB Hub, 4 Ports, Pocket Sized, Plug &amp; Play, for Laptop &amp; Computer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COI Note Pad/Memo Book with Sticky Notes &amp; Clip Holder with Pen for Gifting"/>
        <s v="STRIFF Wall Mount Phone Holder Wall Mount with Adhesive Strips, Charging Holder Compatible with iPhone, Smartphone and Mini Tablet (Pack of 1) (White)"/>
        <s v="Bajaj ATX 4 750-Watt Pop-up Toaster (White)"/>
        <s v="Dell WM118 Wireless Mouse, 2.4 Ghz with USB Nano Receiver, Optical Tracking, 12-Months Battery Life, Ambidextrous, Pc/Mac/Laptop - Black."/>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Voice Assistant, Rapid Charge, Call Function &amp; Magnetic Earpiece, with mic (Metallic Blue)"/>
        <s v="Fire-Boltt Ring Pro Bluetooth Calling, 1.75‚Äù 320*385px High Res, IP68 &amp; SpO2 Monitoring, Pin Code Locking Functionality &amp; Split Screen Access, Built in Mic &amp; Speaker for HD Calls, Black, Free Size"/>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OpenTech¬Æ Military-Grade Tempered Glass Screen Protector Compatible for iPhone 13/13 Pro / 14 with Edge to Edge Coverage and Easy Installation kit (6.1 Inches)"/>
        <s v="AGARO Marvel 9 Liters Oven Toaster Griller, Cake Baking OTG (Black)"/>
        <s v="Samsung Galaxy M53 5G (Deep Ocean Blue, 6GB, 128GB Storage) | 108MP | sAmoled+ 120Hz | 12GB RAM with RAM Plus | Travel Adapter to be Purchased Separately"/>
        <s v="Cookwell Bullet Mixer Grinder (5 Jars, 3 Blades, Silver)"/>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 Basics USB C to Lightning TPE MFi Certified Charging Cable (White, 1.2 meter)"/>
        <s v="ZEBRONICS Zeb-100HB 4 Ports USB Hub for Laptop, PC Computers, Plug &amp; Play, Backward Compatible - Black"/>
        <s v="Ant Esports GM320 RGB Optical Wired Gaming Mouse | 8 Programmable Buttons | 12800 DPI"/>
        <s v="Pigeon by Stovekraft Amaze Plus Electric Kettle (14313) with Stainless Steel Body, 1.8 litre, used for boiling Water, making tea and coffee, instant noodles, soup etc. 1500 Watt (Silver)"/>
        <s v="PRO365 Indo Mocktails/Coffee Foamer/Cappuccino/Lemonade/Milk Frother (6 Months Warranty)"/>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Quantum RJ45 Ethernet Patch Cable/LAN Router Cable with Heavy Duty Gold Plated Connectors Supports Hi-Speed Gigabit Upto 1000Mbps, Waterproof and Durable,1-Year Warranty-32.8 Feet (10 Meters)(White)"/>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AmazonBasics New Release Nylon USB-A to Lightning Cable Cord, Fast Charging MFi Certified Charger for Apple iPhone, iPad (6-Ft, Rose Gold)"/>
        <s v="D-Link DWA-131 300 Mbps Wireless Nano USB Adapter (Black)"/>
        <s v="Inalsa Vacuum Cleaner Wet and Dry Micro WD10 with 3in1 Multifunction Wet/Dry/Blowing| 14KPA Suction and Impact Resistant Polymer Tank,(Yellow/Black)"/>
        <s v="INALSA Electric Kettle 1.5 Litre with Stainless Steel Body - Absa|Auto Shut Off &amp; Boil Dry Protection Safety Features| Cordless Base &amp; Cord Winder|Hot Water Kettle |Water Heater Jug"/>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Lifelong Power - Pro 500 Watt 3 Jar Mixer Grinder with 3 Speed Control and 1100 Watt Dry Non-Stick soleplate Iron Super Combo (White and Grey, 1 Year Warrant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ize 36 x 36 x 58, Capicity 30 Ltr (Pink)"/>
        <s v="Sounce Fast Phone Charging Cable &amp; Data Sync USB Cable Compatible for iPhone 13, 12,11, X, 8, 7, 6, 5, iPad Air, Pro, Mini &amp; iOS Devices"/>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pigen EZ Fit Tempered Glass Screen Protector for iPhone 14 Pro Max - 2 Pack (Sensor Protection)"/>
        <s v="Brand Conquer 6 in 1 with OTG, SD Card Reader, USB Type C, USB 3.0 and Micro USB, for Memory Card | Portable Card Reader | Compatible with TF, SD, Micro SD, SDHC, SDXC, MMC, RS-MMC, Micro SDXC"/>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Artis AR-45W-MG2 45 Watts MG2 Laptop Adapter/Charger Compatible with MB Air 13‚Äù &amp; MB Air 11‚Äù (14.5 V, 3.1 A) Connector: MG2 (T Tip Connector)"/>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CARECASE¬Æ Optical Bay 2nd Hard Drive Caddy, 9.5 mm CD/DVD Drive Slot for SSD and HDD"/>
        <s v="Belkin Apple Certified Lightning to USB Charge and Sync Cable for iPhone, iPad, Air Pods, 39.6 inch (100cm) ‚Äì Black"/>
        <s v="Belkin Apple Certified Lightning to USB Charge and Sync Tough Braided Cable for iPhone, iPad, Air Pods, 3.3 feet (1 meters) ‚Äì Black"/>
        <s v="Scarters Mouse Pad, Desk Mat Extended for Work from Home/Office/Gaming | Vegan PU Leather | Anti-Skid, Anti-Slip, Reversible Splash-Proof ‚Äì Deskspread ~ Navy Blue &amp; Yellow"/>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Noise Pulse 2 Max Advanced Bluetooth Calling Smart Watch with 1.85'' TFT and 550 Nits Brightness, Smart DND, 10 Days Battery, 100 Sports Mode, Smartwatch for Men and Women - (Jet Black)"/>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Portronics Konnect L 1.2Mtr, Fast Charging 3A Micro USB Cable with Charge &amp; Sync Function (Grey)"/>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Amazon Basics New Release Nylon USB-A to Lightning Cable Cord, Fast Charging MFi Certified Charger for Apple iPhone, iPad (3-Ft, Rose Gold)"/>
        <s v="Classmate 2100117 Soft Cover 6 Subject Spiral Binding Notebook, Single Line, 300 Pages"/>
        <s v="Bajaj HM-01 Powerful 250W Hand Mixer, Black"/>
        <s v="Croma 500W Mixer Grinder with 3 Stainless Steel Leak-proof Jars, 3 speed &amp; Pulse function, 2 years warranty (CRAK4184, White &amp; Purple)"/>
        <s v="Sounce Gold Plated 3.5 mm Headphone Splitter for Computer 2 Male to 1 Female 3.5mm Headphone Mic Audio Y Splitter Cable Smartphone Headset to PC Adapter ‚Äì (Black,20cm)"/>
        <s v="Gizga Essentials Multi-Purpose Portable &amp; Foldable Wooden Desk for Bed Tray, Laptop Table, Study Table (Black)"/>
        <s v="Havells D'zire 1000 watt Dry Iron With American Heritage Sole Plate, Aerodynamic Design, Easy Grip Temperature Knob &amp; 2 years Warranty. (Mint)"/>
        <s v="Bajaj New Shakti Neo 15L Vertical Storage Water Heater (Geyser 15 litres) 4 Star BEE Rated Heater For Water Heating with Titanium Armour, Swirl Flow Technology, Glasslined Tank (White), 1 Yr Warranty"/>
        <s v="KENT 16044 Hand Blender Stainless Steel 400 W | Variable Speed Control | Easy to Clean and Store | Low Noise Operation"/>
        <s v="VW 80 cm (32 inches) HD Ready Android Smart LED TV VW32PRO (Black)"/>
        <s v="Lenovo 400 Wireless Mouse, 1200DPI Optical Sensor, 2.4GHz Wireless Nano USB, 3-Button (Left,Right,Scroll) Upto 8M Left/Right &amp; 100K Scroll clicks &amp; 1yr Battery, Ambidextrous, Ergonomic GY50R91293"/>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Tukzer Stylus Pen, iPad Pencil with Palm Rejection Tilt Sensor| 2nd Gen for 2018-2022 iPad 6/7/8/9th Gen; iPad 10.2&quot;, Pro 12.9/11&quot;, Mini 6/5th, Air 5/4/3rd, Precise for Writing/Drawing (3 Spare Tips)"/>
        <s v="Pilot Frixion Clicker Roller Pen (Blue), (9000019529)"/>
        <s v="DIGITEK¬Æ (DLS-9FT) Lightweight &amp; Portable Aluminum Alloy Light Stand for Ring Light, Reflector, Flash Units, Diffuser, Portrait, Softbox, Studio Lighting &amp; More Ideal for Outdoor &amp; Indoor Shoots"/>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Gizga Essentials Spiral Cable Protector Cord Saver for Mac Charger, iPhone Charger, Wire Protector, Lightweight Durable Flexible Wire Winder for Charging Cables, Data Cables, Earphones, Pack of 10"/>
        <s v="Gizga Essentials Cable Organiser, Cord Management System for PC, TV, Home Theater, Speaker &amp; Cables, Reusable Cable Organizer for Desk, WFH Accessories, Organizer Tape Roll, Reusable Cable Ties Strap"/>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PM Euro Games Laptop/PC Controller Wired for Windows - 7, 8, 8.1, 10 and XP, Ps3(Upgraded with XYAB Buttons)"/>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boAt LTG 500 Apple MFI Certified for iPhone, iPad and iPod 2Mtr Data Cable(Metallic Silver)"/>
        <s v="Robustrion Smart Trifold Hard Back Flip Stand Case Cover for Apple iPad 10.2 Cover iPad 9th Generation Cover 2021 8th Gen 2020 7th Gen 2019 Generation Case - Black"/>
        <s v="Imou 360¬∞ 1080P Full HD Security Camera, Human Detection, Motion Tracking, 2-Way Audio, Night Vision, Dome Camera with WiFi &amp; Ethernet Connection, Alexa Google Assistant, Up to 256GB SD Card Support"/>
        <s v="AmazonBasics New Release Nylon USB-A to Lightning Cable Cord, MFi Certified Charger for Apple iPhone, iPad, Silver, 6-Ft"/>
        <s v="AmazonBasics Double Braided Nylon USB Type-C to Type-C 2.0 Cable Smartphone (Dark Grey, 3 feet)"/>
        <s v="AmazonBasics Double Braided Nylon USB Type-C to Type-C 2.0 Cable, Charging Adapter, Smartphone 6 feet, Dark Grey"/>
        <s v="PrettyKrafts Laundry Basket for clothes with Lid &amp; Handles, Toys Organiser, 75 Ltr Black &amp; Grey"/>
        <s v="Bajaj DX-2 600W Dry Iron with Advance Soleplate and Anti-bacterial German Coating Technology, Black"/>
        <s v="ECOVACS DEEBOT N8 2-in-1 Robotic Vacuum Cleaner, 2022 New Launch, Most Powerful Suction, Covers 2000+ Sq. Ft in One Charge, Advanced dToF Technology with OZMO Mopping (DEEBOT N8) - White"/>
        <s v="Lifelong LLWH106 Flash 3 Litres Instant Water Heater for Home Use, 8 Bar Pressure,Power On/Off Indicator and Advanced Safety, (3000W, ISI Certified, 2 Years Warranty)"/>
        <s v="USHA RapidMix 500-Watt Copper Motor Mixer Grinder with 3 Jars and 5 Years Warranty(Sea Green/White)"/>
        <s v="ZEBRONICS Zeb-Warrior II 10 watts 2.0 Multimedia Speaker with RGB Lights, USB Powered, AUX Input, Volume Control Pod for PC, Laptops, Desktop"/>
        <s v="Noise ColorFit Pro 4 Advanced Bluetooth Calling Smart Watch with 1.72&quot; TruView Display, Fully-Functional Digital Crown, 311 PPI, 60Hz Refresh Rate, 500 NITS Brightness (Charcoal Black)"/>
        <s v="Inalsa Electric Kettle Prism Inox - 1350 W with LED Illumination &amp; Boro-Silicate Body, 1.8 L Capacity along with Cordless Base, 2 Year Warranty (Black)"/>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Tukzer Fully Foldable Tabletop Desktop Tablet Mobile Stand Holder - Angle &amp; Height Adjustable for Desk, Cradle, Dock, Compatible with Smartphones &amp; Tablets (White)"/>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DYAZO USB 3.0 Type C Female to USB A Male Connector/Converter/Adapter Compatible for Samsung Galaxy Note s 20 10 Plus Ultra,Google Pixel 4 5 3 2 &amp; Other Type-c Devices"/>
        <s v="Dynore Stainless Steel Set of 4 Measuring Cup and 4 Measuring Spoon"/>
        <s v="Portronics CarPower Mini Car Charger with Dual Output, Fast Charging (Type C PD 18W + QC 3.0A) Compatible with All Smartphones(Black)"/>
        <s v="HP v222w 64GB USB 2.0 Pen Drive (Silver)"/>
        <s v="Classmate Drawing Book - Unruled, 40 Pages, 210 mm x 297 mm - Pack Of 4"/>
        <s v="NutriPro Juicer Mixer Grinder - Smoothie Maker - 500 Watts (3 Jars 2 Blades)"/>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SHOPTOSHOP Electric Lint Remover, Best Lint Shaver for Clothes,Lint Remover for Woolen Clothes ,Lint Remover for Sweaters"/>
        <s v="Camlin Elegante Fountain Pen - Black/Blue/Red"/>
        <s v="Portronics Konnect L 1.2M POR-1401 Fast Charging 3A 8 Pin USB Cable with Charge &amp; Sync Function (White)"/>
        <s v="Samsung Galaxy Watch4 Bluetooth(4.4 cm, Black, Compatible with Android only)"/>
        <s v="Sounce Protective Case Cover Compatible Boat Xtend Overall Protective Case TPU HD Clear Ultra-Thin Cover with Unbreakable Screen Guard"/>
        <s v="HUL Pureit Germkill kit for Advanced 23 L water purifier - 3000 L Capacity, Sand, Multicolour"/>
        <s v="Dyazo 6 Angles Adjustable Aluminum Ergonomic Foldable Portable Tabletop Laptop/Desktop Riser Stand Holder Compatible for MacBook, HP, Dell, Lenovo &amp; All Other Notebook (Silver)"/>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PIO Tempered Glass Screen Protector Compatible for iPhone 12 / iPhone 12 Pro with Case Friendly Edge to Edge Coverage and Easy Installation kit, Pack of 1"/>
        <s v="Morphy Richards Icon Superb 750W Mixer Grinder, 4 Jars, Silver and Black"/>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1.8 Kg(Red)"/>
        <s v="Preethi MGA-502 0.4-Litre Grind and Store Jar (White), stainless steel, Set of 1"/>
        <s v="HP 682 Black Original Ink Cartridge"/>
        <s v="Zebronics Zeb-JUKEBAR 3900, 80W Multimedia soundbar with subwoofer Supporting Bluetooth, HDMI(ARC), Coaxial Input, AUX, USB &amp; Remote Control (Black)"/>
        <s v="Classmate Soft Cover 6 Subject Spiral Binding Notebook, Unruled, 300 Pages"/>
        <s v="rts [2 Pack] Mini USB C Type C Adapter Plug, Type C Female to USB A Male Charger Charging Cable Adapter Converter compatible for iPhone, Samsung S20 ultra/S21/S10/S8/S9/MacBook Pro iPad Silver"/>
        <s v="Casio MJ-120D 150 Steps Check and Correct Desktop Calculator with Tax Keys, Black"/>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InstaCuppa Milk Frother for Coffee - Handheld Battery-Operated Electric Milk and Coffee Frother, Stainless Steel Whisk and Stand, Portable Foam Maker for Coffee, Cappuccino, Lattes, and Egg Beaters"/>
        <s v="Samsung Galaxy Buds Live Bluetooth Truly Wireless in Ear Earbuds with Mic, Upto 21 Hours Playtime, Mystic Black"/>
        <s v="Lifelong LLMG93 500 Watt Duos Mixer Grinder, 2 Stainless Steel Jar (Liquidizing and Chutney Jar)| ABS Body, Stainless Steel Blades, 3 Speed Options with Whip (1 Year Warranty,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Tukzer Gel Mouse Pad Wrist Rest Memory-Foam Ergonomic Mousepad| Cushion Wrist Support &amp; Pain Relief| Suitable for Gaming, Computer, Laptop, Home &amp; Office Non-Slip Rubber Base (Blu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White)"/>
        <s v="Lenovo 600 Bluetooth 5.0 Silent Mouse: Compact, Portable, Dongle-Free Multi-Device connectivity with Microsoft Swift Pair | 3-Level Adjustable DPI up to 2400 | Battery Life: up to 1 yr"/>
        <s v="Abode Kitchen Essential Measuring Cup &amp; Spoon for Spices | for Cooking and Baking Cake | Multipurpose Tablespoon Cups with Ring Holder |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Instant Pot Air Fryer, Vortex 2QT, Touch Control Panel, 360¬∞ EvenCrisp‚Ñ¢ Technology, Uses 95 % less Oil, 4-in-1 Appliance: Air Fry, Roast, Bake, Reheat (Vortex 1.97Litre, Black)"/>
        <s v="Cello Quick Boil Popular Electric Kettle 1 Litre 1200 Watts | Stainless Steel body | Boiler for Water, Silver"/>
        <s v="PrettyKrafts Laundry Bag / Basket for Dirty Clothes, Folding Round Laundry Bag,Set of 2, Black Wave"/>
        <s v="ACTIVA Instant 3 LTR 3 KVA SPECIAL Anti Rust Coated Tank Geyser with Full ABS Body with 5 Year Warranty Premium (White)"/>
        <s v="Coway Professional Air Purifier for Home, Longest Filter Life 8500 Hrs, Green True HEPA Filter, Traps 99.99% Virus &amp; PM 0.1 Particles, Warranty 7 Years (AirMega 150 (AP-1019C))"/>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10k 8k 4k HDMI Cable, Certified 48Gbps 1ms Ultra High Speed HDMI 2.1 Cable 4k 120Hz 144Hz 2k 165Hz 8k 60Hz Dynamic HDR ARC eARC DTS:X Compatible for Mac Gaming PC Soundbar TV Monitor Laptop PS5 4 Xbox"/>
        <s v="Dr Trust Electronic Kitchen Digital Scale Weighing Machine (Blue)"/>
        <s v="Canon E4570 All-in-One Wi-Fi Ink Efficient Colour Printer with FAX/ADF/Duplex Printing (Black)- Smart Speaker Compatible, Standard"/>
        <s v="WeCool C1 Car Mobile Holder with One Click Technology,360¬∞ Rotational, Strong Suction Cup,Compatible with 4 to 6 Inch Devices, Wildshield and Dashboard Mobile Holder for Car, and Use"/>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StyleHouse Lint Remover for Woolen Clothes, Electric Lint Remover, Best Lint Shaver for Clothes"/>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ortronics Ruffpad 15 Re-Writable LCD Screen 38.1cm (15-inch) Writing Pad for Drawing, Playing, Handwriting Gifts for Kids &amp; Adults (Grey)"/>
        <s v="ROYAL STEP - AMAZON'S BRAND - Portable Electric USB Juice Maker Juicer Bottle Blender Grinder Mixer,4 Blades Rechargeable Bottle with (Multi color) (MULTI)"/>
        <s v="Monitor AC Stand/Heavy Duty Air Conditioner Outdoor Unit Mounting Bracket"/>
        <s v="AmazonBasics 108 cm (43 inches) 4K Ultra HD Smart LED Fire TV AB43U20PS (Black)"/>
        <s v="Noise Buds VS402 Truly Wireless in Ear Earbuds, 35-Hours of Playtime, Instacharge, Quad Mic with ENC, Hyper Sync, Low Latency, 10mm Driver, Bluetooth v5.3 and Breathing LED Lights (Neon Black)"/>
        <s v="Myvn 30W Warp/20W Dash Charging Usb Type C Charger Cable Compatible For Cellular Phones Oneplus 8T 8 8Pro 7 Pro / 7T / 7T Pro Nord And Oneplus 3 / 3T / 5 / 5T / 6 / 6T / 7"/>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Boult Audio FXCharge with ENC, 32H Playtime, 5min=7H Type C Fast Charging, Zen ENC, 14.2 mm BoomX Rich Bass, IPX5, Bluetooth Wireless in Ear Earphones Neckband with mic (Black)"/>
        <s v="Tygot Bluetooth Extendable Selfie Sticks with Wireless Remote and Tripod Stand, 3-in-1 Multifunctional Selfie Stick with Tripod Stand Compatible with iPhone/OnePlus/Samsung/Oppo/Vivo and All Phones"/>
        <s v="HP w100 480P 30 FPS Digital Webcam with Built-in Mic, Plug and Play Setup, Wide-Angle View for Video Calling on Skype, Zoom, Microsoft Teams and Other Apps (Black)"/>
        <s v="Bajaj Waterproof 1500 Watts Immersion Rod Heater"/>
        <s v="E-COSMOS 5V 1.2W Portable Flexible USB LED Light (Colours May Vary, Small, EC-POF1)"/>
        <s v="Airtel Digital TV HD Set Top Box with 1 Month Basic Pack with Recording + Free Standard Installation"/>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WAPKART Flexible Mobile Tabletop Stand, Metal Built, Heavy Duty Foldable Lazy Bracket Clip Mount Multi Angle Clamp for All Smartphones (Pack of 1), Multi Color"/>
        <s v="Bajaj New Shakti Neo 25L Vertical Storage Water Heater (Geyser 25 Litres) 4 Star BEE Rated Heater For Water Heating with Titanium Armour, Swirl Flow Technology, Glasslined Tank(White), 1 Yr Warranty"/>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SOFLIN Egg Boiler Electric Automatic Off 7 Egg Poacher for Steaming, Cooking, Boiling and Frying (400 Watts, Blue)"/>
        <s v="Parker Quink Ink Bottle, Blue"/>
        <s v="OnePlus 10T 5G (Moonstone Black, 8GB RAM, 128GB Storage)"/>
        <s v="Quantum QHM-7406 Full-Sized Keyboard with () Rupee Symbol, Hotkeys and 3-pieces LED function for Desktop/Laptop/Smart TV Spill-Resistant Wired USB Keyboard with 10 million keystrokes lifespan (Black)"/>
        <s v="AMERICAN MICRONIC- Imported Wet &amp; Dry Vacuum Cleaner, 21 Litre Stainless Steel with Blower &amp; HEPA filter, 1600 Watts 100% Copper Motor 28 KPa suction with washable reusable dust bag (Red/Black/Steel)-AMI-VCD21-1600WDx"/>
        <s v="Parker Quink Ink Bottle (Black)"/>
        <s v="Synqe USB Type C Fast Charging Cable 2M Charger Cord Data Cable Compatible with Samsung Galaxy M51,Galaxy M31S, S10e S10 S9 S20 Plus, Note10 9 8,M40 A50 A70, Redmi Note 9, Moto G7, Poco F1 (2M, Grey)"/>
        <s v="ZEBRONICS Zeb-Comfort Wired USB Mouse, 3-Button, 1000 DPI Optical Sensor, Plug &amp; Play, for Windows/Mac, Black"/>
        <s v="Bajaj DX-2 600W Dry Iron with Advance Soleplate and Anti-Bacterial German Coating Technology, Grey"/>
        <s v="Western Digital WD Green SATA 240GB Internal SSD Solid State Drive - SATA 6Gb/s 2.5 inches - WDS240G3G0A"/>
        <s v="SaleOn‚Ñ¢ Portable Storage Organizer Bag for Earphone USB Cable Power Bank Mobile Charger Digital Gadget Hard Disk, Water Resistance Material - Dark Grey"/>
        <s v="Kodak 80 cm (32 Inches) HD Ready LED TV Kodak 32HDX900S (Black)"/>
        <s v="PHILIPS Digital Air Fryer HD9252/90 with Touch Panel, uses up to 90% less fat, 7 Pre-set Menu, 1400W, 4.1 Liter, with Rapid Air Technology (Black), Large"/>
        <s v="Morphy Richards OFR Room Heater, 09 Fin 2000 Watts Oil Filled Room Heater , ISI Approved (OFR 9 Grey)"/>
        <s v="Tata Sky Universal Remote"/>
        <s v="Storite USB 3.0 Cable A to Micro B high Speed Upto 5 Gbps Data Transfer Cable for Portable External Hard Drive - (20cm), Black"/>
        <s v="TCL 108 cm (43 inches) 4K Ultra HD Certified Android Smart LED TV 43P615 (Black)"/>
        <s v="boAt Stone 250 Portable Wireless Speaker with 5W RMS Immersive Audio, RGB LEDs, Up to 8HRS Playtime, IPX7 Water Resistance, Multi-Compatibility Modes(Black)"/>
        <s v="Hi-Mobiler iPhone Charger Lightning Cable,2 Pack Apple MFi Certified USB iPhone Fast Chargering Cord,Data Sync Transfer for 13/12/11 Pro Max Xs X XR 8 7 6 5 5s iPad iPod More Model Cell Phone Cables"/>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Tabelito¬Æ Polyester Foam, Nylon Hybrid laptopss Bag Sleeve Case Cover Pouch for laptopss Apple/Dell/Lenovo/ Asus/ Hp/Samsung/Mi/MacBook/Ultrabook/Thinkpad/Ideapad/Surfacepro (15.6 inches /39.6cm, Blue) laptopsss"/>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2.4GHz with USB Nano Receiver, High Precision Optical Tracking, 4 Buttons, Plug &amp; Play, Ambidextrous, for PC/Mac/Laptop (Black+Grey)"/>
        <s v="Wayona Type C To Type C Long Fast Charging Cable Type C Charger Cord Compatible With Samsung S22 S20 S20 Fe 2022 S22 Ultra S21 Ultra A70 A51 A53 A33 A73 M51 M31 M33 M53 (Grey, 2M, 65W, 6Ft)"/>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HUMBLE Dynamic Lapel Collar Mic Voice Recording Filter Microphone for Singing Youtube SmartPhones, Black"/>
        <s v="Ikea 903.391.72 Polypropylene Plastic Solid Bevara Sealing Clip (Multicolour) - 30 Pack, Adjustable"/>
        <s v="Ambrane Unbreakable 3 in 1 Fast Charging Braided Multipurpose Cable for Speaker with 2.1 A Speed - 1.25 meter, Black"/>
        <s v="Sujata Dynamix, Mixer Grinder, 900 Watts, 3 Jars (White)"/>
        <s v="PC SQUARE Laptop Tabletop Stand/ Computer Tablet Stand 6 Angles Adjustable Aluminum Ergonomic Foldable Portable Desktop Holder Compatible with MacBook, HP, Dell, Lenovo &amp; All Other Notebook (Silver)"/>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Eureka Forbes Euroclean Paper Vacuum Cleaner Dust Bags for Excel, Ace, 300, Jet Models - Set of 10"/>
        <s v="Wayona USB Type C 65W Fast Charging 2M/6Ft Long Flash Charge Cable 3A QC 3.0 Data Cable Compatible with Samsung Galaxy S21 S10 S9 S8, iQOO Z3, Vivo, Note 10 9 8, A20e A40 A50 A70, Moto G7 G8 (2M, Grey)"/>
        <s v="Wayona USB Type C Fast Charging Cable Charger Cord 3A QC 3.0 Data Cable Compatible with Samsung Galaxy S10e S10 S9 S8 S20 Plus, Note 10 9 8, M51 A40 A50 A70, Moto G7 G8 (1M, Grey)"/>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Black) (2021 Model)"/>
        <s v="ESnipe Mart Worldwide Travel Adapter with Build in Dual USB Charger Ports with 125V 6A, 250V Protected Electrical Plug for Laptops, Cameras (White)"/>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LAPSTER Accessories Power Cable Cord 2 Pin Laptop Adapter and Tape Recorder 1.5M"/>
        <s v="Philips HD9306/06 1.5-Litre Electric Kettle (Multicolor)"/>
        <s v="Crucial P3 500GB PCIe 3.0 3D NAND NVMe M.2 SSD, up to 3500MB/s - CT500P3SSD8"/>
        <s v="Parker Vector Camouflage Gift Set - Roller Ball Pen &amp; Parker Logo Keychain (Black Body, Blue Ink), 2 Piece Set"/>
        <s v="ZEBRONICS Zeb-Buds 30 3.5Mm Stereo Wired in Ear Earphones with Mic for Calling, Volume Control, Multifunction Button, 14Mm Drivers, Stylish Eartip,1.2 Meter Durable Cable and Lightweight Design(Red)"/>
        <s v="Milton Go Electro 2.0 Stainless Steel Electric Kettle, 1 Piece, 2 Litres, Silver | Power Indicator | 1500 Watts | Auto Cut-off | Detachable 360 Degree Connector | Boiler for Water"/>
        <s v="RPM Euro Games Gaming Mousepad Speed Type Extended Large (Size - 800 mm x 300 mm x 3 mm)"/>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Pilot V7 Liquid Ink Roller Ball Pen (2 Blue + 1 Black)"/>
        <s v="akiara - Makes life easy Electric Handy Sewing/Stitch Handheld Cordless Portable White Sewing Machine for Home Tailoring, Hand Machine | Mini Silai | White Hand Machine with Adapter"/>
        <s v="Bajaj Minor 1000 Watts Radiant Room Heater (Steel, ISI Approved)"/>
        <s v="Storite USB 2.0 A to Mini 5 pin B Cable for External HDDS/Camera/Card Readers 35cm"/>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1500 watts, Auto Shut Off with Dry Boiling (Silver/Black)"/>
        <s v="HP M270 Backlit USB Wired Gaming Mouse with 6 Buttons, 4-Speed Customizable 2400 DPI, Ergonomic Design, Breathing LED Lighting, Metal Scroll Wheel, Lightweighted / 3 Years Warranty (7ZZ87AA), Black"/>
        <s v="Multifunctional 2 in 1 Electric Egg Boiling Steamer Egg Frying Pan Egg Boiler Electric Automatic Off with Egg Boiler Machine Non-Stick Electric Egg Frying Pan-Tiger Woods (Multy)"/>
        <s v="Philips EasySpeed Plus Steam Iron GC2145/20-2200W, Quick Heat Up with up to 30 g/min steam, 110 g steam Boost, Scratch Resistant Ceramic Soleplate, Vertical steam &amp; Drip-Stop"/>
        <s v="AGARO Imperial 240-Watt Slow Juicer with Cold Press Technology"/>
        <s v="Wecool Moonwalk M1 ENC True Wireless in Ear Earbuds with Mic, Titanium Drivers for Rich Bass Experience, 40+ Hours Play Time, Type C Fast Charging, Low Latency, BT 5.3, IPX5, Deep Bass (Black)"/>
        <s v="akiara - Makes life easy Mini Sewing Machine for Home Tailoring use | Mini Silai Machine with Sewing Kit Set Sewing Box with Thread Scissors, Needle All in One Sewing Accessories (White &amp; Purple)"/>
        <s v="Sujata Chutney Steel Jar, 400 ml, (White), Stainless Steel"/>
        <s v="Sony WI-C100 Wireless Headphones with Customizable Equalizer for Deep Bass &amp; 25 Hrs Battery, DSEE-Upscale, Splash Proof, 360RA, Fast Pair, in-Ear Bluetooth Headset with mic for Phone Calls (Black)"/>
        <s v="Portronics Konnect CL 20W POR-1067 Type-C to 8 Pin USB 1.2M Cable with Power Delivery &amp; 3A Quick Charge Support, Nylon Braided for All Type-C and 8 Pin Devices, Green"/>
        <s v="MYVN LTG to USB for¬†Fast Charging &amp; Data Sync USB Cable Compatible for iPhone 5/5s/6/6S/7/7+/8/8+/10/11, iPad Air/Mini, iPod and iOS Devices (1 M)"/>
        <s v="Brayden Fito Atom Rechargeable Smoothie Blender with 2000 mAh Battery and 3.7V Motor with 400ml Tritan Jar (Blue)"/>
        <s v="Airtel DigitalTV DTH Television, Setup Box Remote Compatible for SD and HD Recording (Black)"/>
        <s v="iBELL SEK15L Premium 1.5 Litre Stainless Steel Electric Kettle,1500W Auto Cut-Off Feature,Silver with Black"/>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Bulfyss Stainless Steel Digital Kitchen Weighing Scale &amp; Food Weight Machine for Diet, Nutrition, Health, Fitness, Baking &amp; Cooking (5Kgs, Stainless Steel, 2 Years Warranty)"/>
        <s v="Solidaire 550-Watt Mixer Grinder with 3 Jars (Black) (SLD-550-B)"/>
        <s v="Flix (Beetel) Bolt 2.4 12W Dual USB Smart Charger, Made in India, Bis Certified, Fast Charging Power Adaptor with 1 Meter USB to Type C Cable for Cellular Phones (White)(Xwc-64D)"/>
        <s v="FLiX Usb Charger,Flix (Beetel) Bolt 2.4 Dual Poart,5V/2.4A/12W Usb Wall Charger Fast Charging,Adapter For Android/Iphone 11/Xs/Xs Max/Xr/X/8/7/6/Plus,Ipad Pro/Air 2/Mini 3/4,Samsung S4/S5 &amp; More-Black"/>
        <s v="Pick Ur Needs¬Æ Lint Remover for Clothes High Range Rechargeable Lint Shaver for All Types of Clothes, Fabrics, Blanket with 1 Extra Blade Multicolor (Rechargeable)"/>
        <s v="Portronics MPORT 31 4 Ports USB Hub (USB A to 4 USB-A Ports 4 in 1 Connector USB HUB(Grey)"/>
        <s v="Storite High Speed Micro USB 3.0 Cable A to Micro B for External &amp; Desktop Hard Drives 45cm"/>
        <s v="Balzano High Speed Nutri Blender/Mixer/Smoothie Maker - 500 Watt - Silver, 2 Jar"/>
        <s v="Philips Handheld Garment Steamer GC360/30 - Vertical &amp; Horizontal Steaming, 1200 Watt, up to 22g/min"/>
        <s v="Duracell Ultra Alkaline D Battery, 2 Pcs"/>
        <s v="STRIFF Laptop Tabletop Stand, Fold-Up, Adjustable, Ventilated, Portable Holder for Desk, Aluminum Foldable Laptop Ergonomic Compatibility with up to 15.6-inch Laptop, All Mac, Tab, and Mobile (Silver)"/>
        <s v="Wings Phantom Pro Earphones Gaming Earbuds with LED Battery Indicator, 50ms Low Latency, Bluetooth 5.3, 40 Hours Playtime, MEMs Mic, IPX4 Resist, 12mm Driver, 500mah case, Headphones, (Black TWS)"/>
        <s v="beatXP Kitchen Scale Multipurpose Portable Electronic Digital Weighing Scale | Weight Machine With Back light LCD Display | White |10 kg | 2 Year Warranty |"/>
        <s v="Philips Air Purifier Ac2887/20,Vitashield Intelligent Purification,Long Hepa Filter Life Upto 17000 Hours,Removes 99.9% Airborne Viruses &amp; Bacteria,99.97% Airborne Pollutants,Ideal For Master Bedroom"/>
        <s v="Acer EK220Q 21.5 Inch (54.61 cm) Full HD (1920x1080) VA Panel LCD Monitor with LED Back Light I 250 Nits I HDMI, VGA Ports I Eye Care Features Like Bluelight Shield, Flickerless &amp; Comfy View (Black)"/>
        <s v="Heart Home Waterproof Round Non Wovan Laundry Bag/Hamper|Metalic Printed With Handles|Foldable Bin &amp; 45 Liter Capicity|Size 37 x 37 x 49, Pack of 1 (Grey &amp; Black)-HEARTXY11447"/>
        <s v="Milk Frother, Immersion Blender Cordlesss Foam Maker USB Rechargeable Small Mixer Handheld with 2 Stainless WhisksÔºåWisker for Stirring 3-Speed Adjustable Mini Frother for Cappuccino Latte Coffee Egg"/>
        <s v="Boult Audio Omega with 30dB ANC+ ENC, 32H Playtime, 45ms Latency Gaming Mode, Quad Mic Zen ENC, 3 Equalizer Modes, ANC, Type-C Fast Charging, IPX5 True Wireless in Ear Bluetooth Earbuds (Black)"/>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STRIFF 12 Pieces Highly Flexible Silicone Micro USB Protector, Mouse Cable Protector, Suit for All Cell Phones, Computers and Chargers (White)"/>
        <s v="STRIFF 12 Pieces Highly Flexible Silicone Micro USB Protector, Mouse Cable Protector, Suit for All Cell Phones, Computers and Chargers (Black)"/>
        <s v="Ambrane 60W / 3A Type C Fast Charging Unbreakable 1.5m L Shaped Braided Cable, PD Technology, 480Mbps Data Transfer for Smartphones, Tablet, Laptops &amp; other type c devices (ABLC10, Black)"/>
        <s v="Parker Moments Vector Timecheck Gold Trim Roller Ball Pen (Black)"/>
        <s v="ZEBRONICS Zeb-Sound Bomb N1 True Wireless in Ear Earbuds with Mic ENC, Gaming Mode (up to 50ms), up to 18H Playback, BT V5.2, Fidget Case, Voice Assistant, Splash Proof, Type C (Midnight Black)"/>
        <s v="Storite USB Extension Cable USB 3.0 Male to Female Extension Cable High Speed 5GBps Extension Cable Data Transfer for Keyboard, Mouse, Flash Drive, Hard Drive, Printer and More- 1.5M - Blue"/>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Boil Up to 7 Eggs"/>
        <s v="Lifelong 2-in1 Egg Boiler and Poacher 500-Watt (Transparent and Silver Grey), Boil 8 eggs, Poach 4 eggs, Easy to clean| 3 Boiling Modes, Stainless Steel Body and Heating Plate, Automatic Turn-Off"/>
        <s v="Spigen Ultra Hybrid Back Cover Case Compatible with iPhone 14 Pro max (TPU + Poly Carbonate | Crystal Clear)"/>
        <s v="SVM Products Unbreakable Set Top Box Stand with Dual Remote Holder (Black)"/>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ZEBRONICS Zeb-Astra 20 Wireless BT v5.0 Portable Speaker with 10W RMS Output, TWS, 10H Backup Approx, Built in Rechargeable Battery FM Radio, AUX, mSD, USB, Call Function and Dual 52mm Drivers Multi"/>
        <s v="Portronics Ruffpad 8.5M Multicolor LCD Writing Pad with Screen 21.5cm (8.5-inch) for Drawing, Playing, Handwriting Gifts for Kids &amp; Adults, India's first notepad to save and share your child's first creatives via Ruffpad app on your Smartphone(Black)"/>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wirl Flow Technology, Glasslined Tank(White), 1 Yr Warranty"/>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3-Speed Electric Frother for Coffee with 2 Whisks and Coffee Decoration Tool, Coffee Frother Mixer, CRESCENT ENTERPRISES VRW0.50BK (A1)"/>
        <s v="KENT 16068 Zoom Vacuum Cleaner for Home and Car 130 W | Cordless, Hoseless, Rechargeable HEPA Filters Vacuum Cleaner with Cyclonic Technology | Bagless Design and Multi Nozzle Operation | Blue"/>
        <s v="Portronics Konnect L POR-1403 Fast Charging 3A Type-C Cable 1.2 Meter with Charge &amp; Sync Function for All Type-C Devices (White)"/>
        <s v="Bajaj Majesty RX11 2000 Watts Heat Convector Room Heater (White, ISI Approved)"/>
        <s v="Kodak 139 cm (55 inches) 4K Ultra HD Smart LED TV 55CA0909 (Black)"/>
        <s v="Tarkan Portable Folding Laptop Desk for Bed, Lapdesk with Handle, Drawer, Cup &amp; Mobile/Tablet Holder for Study, Eating, Work (Black)"/>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Aluminium Alloy Laptop Stand, Compatible with 9-15.6 inch Laptops, 7 Angles Adjustable, Anti Slip Silicon Rubber Pads, Foldable, Velvet Pouch Inside, Zeb-NS2000 (Dark Grey)"/>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Ionix Jewellery Scale | Weight Scale | Digital Weight Machine | weight machine for gold | Electronic weighing machines for Jewellery 0.01G to 200G Small Weight Machine for Shop - Silver"/>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Portronics Toad 23 Wireless Optical Mouse with 2.4GHz, USB Nano Dongle, Optical Orientation, Click Wheel, Adjustable DPI(Black)"/>
        <s v="Isoelite Remote Compatible for Samsung LED/LCD Remote Control Works with All Samsung LED/LCD TV Model No :- BN59-607A (Please Match The Image with Your Old Remote)"/>
        <s v="Croma 1100 W Dry Iron with Weilburger Dual Soleplate Coating (CRSHAH702SIR11, White)"/>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WAPKART Portable Flexible Adjustable Eye Protection USB LED Desk Light Table Lamp for Reading, Working on PC, Laptop, Power Bank, Bedroom ( Multicolour )"/>
        <s v="Kanget [2 Pack] Type C Female to USB A Male Charger | Charging Cable Adapter Converter compatible for iPhone 14, 13, 12,11 Pro Max/Mini/XR/XS/X/SE, Samsung S20 ultra/S21/S10/S8/S9/MacBook Pro iPad (Grey)"/>
        <s v="Lapster Gel Mouse pad with Wrist Rest , Gaming Mouse Pad with Lycra Cloth Nonslip for Laptop , Computer, , Home &amp; Office (Black)"/>
        <s v="Borosil Rio 1.5 L Electric Kettle, Stainless Steel Inner Body, Boil Water For Tea, Coffee, Soup, Silver"/>
        <s v="KINGONE Wireless Charging Pencil (2nd Generation) for iPad with Magnetic and Tilt Sensitive, Palm Rejection, Compatible with Apple iPad Pro 11 inch 1/2/3/4, iPad Pro 12.9 Inch 3/4/5/6, iPad Air 4/5, mini6"/>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Sounce 360 Adjustable Mobile Phone Holder, Universal Phone Holder Clip Lazy Bracket Flexible Gooseneck Clamp Long Arms Mount for Mobile Tabletop Stand for Bedroom, Office, Bathroom, White"/>
        <s v="PrettyKrafts Laundry Basket for clothes with Lid &amp; Handles, Toys Organiser, 75 Ltr Grey"/>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torite USB 2.0 A to Mini 5 pin B Cable for External HDDS/Camera/Card Readers (150cm - 1.5M)"/>
        <s v="Amozo Ultra Hybrid Camera and Drop Protection Back Cover Case for iPhone 13 (Polycarbonate| Back Transparent - Sides Black)"/>
        <s v="KONVIO NEER 10 Inch Spun Filter (PP SPUN) Cartridge Compatible for 10 Inch Pre-Filter Housing of Water Purifier | Pack of 4 Spun"/>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Sujata Supermix, Mixer Grinder, 900 Watts, 3 Jars (White)"/>
        <s v="Wipro Vesta Electric Egg Boiler, 360 Watts, 3 Boiling Modes, Stainless Steel Body and Heating Plate, Boils up to 7 Eggs at a time, Automatic Shut Down, White, Standard (VB021070)"/>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LG 108 cm (43 inches) 4K Ultra HD Smart LED TV 43UQ7500PSF (Ceramic Black)"/>
        <s v="LG 139 cm (55 inches) 4K Ultra HD Smart LED TV 55UQ7500PSF (Ceramic Black)"/>
        <s v="MI REDMI 9i Sport (Carbon Black, 64 GB) (4 GB RAM)"/>
        <s v="RC PRINT GI 790 Ink Refill for Canon G1000, G1010, G1100, G2000, G2002, G2010, G2012, G2100, G3000, G3010, G3012, G3100, G4000, G4010"/>
        <s v="Bulfyss Plastic Sticky Lint Roller Hair Remover Cleaner Set of 5 Rolls 150 Sheets, 30 Sheets Each roll Lint Roller Remover for Clothes, Furniture, Carpet, Dog Fur, Sweater, Dust &amp; Dirt"/>
        <s v="Havells Glaze 74W Pearl Ivory Gold Ceiling Fan, Sweep: 1200 Mm"/>
        <s v="Smashtronics¬Æ - Case for Firetv Remote, Fire Stick Remote Cover Case, Silicone Cover for TV Firestick 4K/TV 2nd Gen(3rd Gen) Remote Control - Light Weight/Anti Slip/Shockproof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iFFALCON 80 cm (32 inches) HD Ready Smart LED TV¬†32F53 (Black)"/>
        <s v="Classmate Pulse Spiral Notebook - 240 mm x 180 mm, Soft Cover, 200 Pages, Unruled"/>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Lifelong LLWM105 750-Watt Belgian Waffle Maker for Home| Makes 2 Square Shape Waffles| Non-stick Plates| Easy to Use¬†with Indicator Lights (1 Year Warranty, Black)"/>
        <s v="LOHAYA Television Remote Compatible with Samsung Smart LED/LCD/HD TV Remote Control [ Compatible for All Samsung Tv Remote Control ]"/>
        <s v="WeCool B1 Mobile Holder for Bikes or Bike Mobile Holder for Maps and GPS Navigation, one Click Locking, Firm Gripping, Anti Shake and Stable Cradle Clamp with 360¬∞ Rotation Bicycle Phone Mount"/>
        <s v="Eureka Forbes Supervac 1600 Watts Powerful Suction,bagless Vacuum Cleaner with cyclonic Technology,7 Accessories,1 Year Warranty,Compact,Lightweight &amp; Easy to use (Red)"/>
        <s v="ZIGMA WinoteK WinoteK Sun Instant Water Geyser, Water Heater, Portable Water Heater, Geysers Made of First Class ABS Plastic, automatic Reset Model, AE10-3 W (Yellow)"/>
        <s v="Wembley LCD Writing Pad/Tab | Writing, Drawing, Reusable, Portable Pad with Colorful Letters | 9 Inch Graphic Tablet (Assorted)"/>
        <s v="Boult Audio BassBuds Oak in-Ear Wired Earphones with 10mm Extra Bass Driver and HD Sound with mic(Brown)"/>
        <s v="Lifelong LLQH922 Regalia 800 W (ISI Certified) Quartz Room Heater with 2 Power settings, Overheating Protection, 2 Rod Heater (1 Year Warranty, White)"/>
        <s v="Caprigo Heavy Duty TV Wall Mount Stand for 12 to 27 inches LED/LCD/Monitor Screen's, Full Motion Rotatable Universal TV &amp; Monitor Wall Mount Bracket with Swivel &amp; Tilt Adjustments (Single Arm - M416)"/>
        <s v="USHA 1212 PTC with Adjustable Thermostat Fan Heater (Black/Brown, 1500-Watts)."/>
        <s v="King Shine Multi Retractable 3.0A Fast Charger Cord, Multiple Charging Cable 4Ft/1.2m 3-in-1 USB Charge Cord Compatible with Phone/Type C/Micro USB for All Android and iOS Smartphones (Random Colour)"/>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Gilary Multi Charging Cable, 3 in 1 Nylon Braided Fast Charging Cable for iPhone Micro USB Type C Mobile Phone | Colour May Vary |"/>
        <s v="Gizga Essentials Laptop Bag Sleeve Case Cover Pouch with Handle for 14.1 Inch Laptop for Men &amp; Women, Padded Laptop Compartment, Premium Zipper Closure, Water Repellent Nylon Fabric, Grey"/>
        <s v="Noir Aqua - 5pcs PP Spun Filter + 1 Spanner | for All Types of RO Water purifiers (5 Piece, White, 10 Inch, 5 Micron) - RO Spun Filter Cartridge Sponge Replacement Water Filter Candle"/>
        <s v="Amazon Basics Multipurpose Foldable Laptop Table with Cup Holder, Brown"/>
        <s v="TTK Prestige Limited Orion Mixer Grinder 500 Watts, 3 Jars (1200ml, 1000ml, 500ml) (Red)"/>
        <s v="LOHAYA Remote Compatible for Mi Smart LED TV 4A Remote Control (32&quot;/43&quot;) [ Compatible for Mi Tv Remote Control ] [ Compatible for Mi Smart LED Tv Remote Control ]"/>
        <s v="pTron Solero T351 3.5Amps Fast Charging Type-C to Type-C PD Data &amp; Charging USB Cable, Made in India, 480Mbps Data Sync, Durable 1 Meter Long Cable for Type-C Smartphones, Tablets &amp; Laptops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Kitchen Kit Electric Kettle, 1.8L Stainless Steel Tea Kettle, Fast Boil Water Warmer with Auto Shut Off and Boil Dry Protection Tech"/>
        <s v="Cafe JEI French Press Coffee and Tea Maker 600ml with 4 Level Filtration System, Heat Resistant Borosilicate Glass (Black, 600ml)"/>
        <s v="PrettyKrafts Folding Laundry Basket for Clothes with Lid &amp; Handle, Toys Organiser, 75 Litre, (Pack of 1), Mushroom Print"/>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LG 80 cm (32 inches) HD Ready Smart LED TV 32LQ576BPSA (Ceramic Black)"/>
        <s v="InstaCuppa Portable Blender for Smoothie, Milk Shakes, Crushing Ice and Juices, USB Rechargeable Personal Blender Machine for Kitchen with 2000 mAh Rechargeable Battery, 150 Watt Motor, 400 ML"/>
        <s v="INOVERA World Map Extended Anti Slip Rubber Gaming Stitched Mouse Pad Desk Mat for Computer Laptop (Black, 900L x 400B x 2H mm)"/>
        <s v="AmazonBasics 10.2 Gbps High-Speed 4K HDMI Cable with Braided Cord (10-Foot, Dark Grey)"/>
        <s v="TVARA LCD Writing Tablet, 8.5&quot; Inch Colorful Toddler Doodle Board Drawing Tablet, Erasable Reusable Electronic Drawing Pads, Educational and Learning Tool for 3-6 Years Old Boy and Girls Mix Colors"/>
        <s v="Demokrazy New Nova Lint Cum Fuzz Remover for All Woolens Sweaters, Blankets, Jackets Remover Pill Remover from Carpets, Curtains (Pack of 1)"/>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Macmillan Aquafresh 5 Micron PS-05 10&quot; in PP Spun Filter Candle Set for All Type RO Water Purifier 10 inch (4)"/>
        <s v="VU 108 cm (43 inches) Premium Series Full HD Smart LED TV 43GA (Black)"/>
        <s v="Eureka Forbes car Vac 100 Watts Powerful Suction Vacuum Cleaner with Washable HEPA Filter, 3 Accessories,Compact,Light Weight &amp; Easy to use (Black and Red)"/>
        <s v="Eveready Red 1012 AAA Batteries - Pack of 10"/>
        <s v="Pigeon 1.5 litre Hot Kettle and Stainless Steel Water Bottle Combo used for boiling Water, Making Tea and Coffee, Instant Noodles, Soup, 1500 Watt with Auto Shut- off Feature - (Silver)"/>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Bajaj New Shakti Neo Plus 15 Litre 4 Star Rated Storage Water Heater (Geyser) with Multiple Safety System, White"/>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1500W Auto Cut-Off Feature,Silver"/>
        <s v="Ambrane Fast 100W Output Cable with Type-C to Type-C for Mobile, Laptop, Macbook &amp; Table Charging, 480mbps Data Sync Speed, Braided Cable, 1.5m Length (ABCC-100, Black-Grey)"/>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Rechargeable, for Woolen Sweaters, Blankets, Jackets, Burr Remover, Pill Remover From Carpets, Curtains"/>
        <s v="Crompton Highspeed Markle Prime 1200 mm (48 inch) Anti-Dust Ceiling Fan with Energy Efficient 55W Motor (Burgundy)"/>
        <s v="Cubetek 3 in 1 LCD Display V5.0 Bluetooth Transmitter Receiver, Bypass Audio Adapter with Aux, Optical, Dual Link Support for TV, Home Stereo, PC, Headphones, Speakers, Model: CB-BT27"/>
        <s v="Cotbolt Silicone Case Cover Compatible for Samsung BN59-01312A QLED 8K 4K Smart TV Remote Shockproof Protective Remote Cover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IALTO Mini Waffle Maker 4 Inch- 350 Watts: Stainless Steel Non-Stick Electric Iron Machine for Individual Belgian Waffles, Pan Cakes, Paninis or Other Snacks - Aqua blue"/>
        <s v="Noise Agile 2 Buzz Bluetooth Calling Smart Watch with 1.28&quot; TFT Display,Dual Button,in-Built Mic &amp; Speaker,AI Voice Assistant, Health Suite,in-Built Games, 100 Watch Faces-(Jet Black)"/>
        <s v="Glen 3 in 1 Electric Multi Cooker - Steam, Cook &amp; Egg Boiler with 350 W (SA 3035MC) - 350 Watts"/>
        <s v="Lapster USB 3.0 sata Cable for 2.5 inch SSD and HDD , USB 3.0 to SATA III Hard Driver Adapter , sata to USB Cable-(Blue)"/>
        <s v="Duracell USB Lightning Apple Certified (Mfi) Braided Sync &amp; Charge Cable For Iphone, Ipad And Ipod. Fast Charging Lightning Cable, 3.9 Feet (1.2M) - Black"/>
        <s v="Time Office Scanner Replacement Cable for Startek FM220U (Type C) Ivory"/>
        <s v="Bajaj Deluxe 2000 Watts Halogen Room Heater (Steel, ISI Approved), Multicolor"/>
        <s v="AmazonBasics Induction Cooktop 1600 Watt (Black)"/>
        <s v="Bajaj Rex DLX 750 W 4 Jars Mixer Grinder, White and Blue"/>
        <s v="Wipro Vesta 1380W Cordless Steam Iron Quick heat up with 20gm/ min Steam Burst, Scratch resistant Ceramic soleplate ,Vertical and Horizontal Ironing, Steam burst of upto .8g/ shot"/>
        <s v="Fire-Boltt Tank 1.85&quot; Bluetooth Calling Smart Watch, 123 Sports Mode, 8 UI Interactions, Built in Speaker &amp; Mic, 7 Days Battery &amp; Fire-Boltt Health Suite"/>
        <s v="CROSSVOLT Compatible Dash/Warp Data Sync Fast Charging Cable Supported for All C Type Devices (Cable)"/>
        <s v="OnePlus Nord Watch with 1.78‚Äù AMOLED Display, 60 Hz Refresh Rate, 105 Fitness Modes, 10 Days Battery, SPO2, Heart Rate, Stress Monitor, Women Health Tracker &amp; Multiple Watch Face [Midnight Black]"/>
        <s v="Eureka Forbes Active Clean 700 Watts Powerful Suction &amp; Blower Vacuum Cleaner with Washable HEPA Filter &amp; 6 Accessories,1 Year Warranty,Compact,Light Weight &amp; Easy to use (Red &amp; Black)"/>
        <s v="NEXOMS Instant Heating Water Tap Wall Mounted with 3 Pin Indian Plug (16Amp)"/>
        <s v="POPIO Tempered Glass Compatible for iPhone 13 / iPhone 13 Pro/iPhone 14 (Transparent) Edge to Edge Full Screen Coverage with Installation Kit, Pack of 2"/>
        <s v="iBELL SEK170BM Premium Electric Kettle, 1.7 Litre, Stainless Steel with Coating,1500W Auto Cut-Off, Silver with Black"/>
        <s v="Astigo Compatible Remote Control for Mi Smart LED 4A (43&quot;/32&quot;)"/>
        <s v="Raffles Premium Stainless Steel South Indian Coffee Filter/Drip Coffee Maker, 2-3 Cups, 150 ml"/>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Compact &amp; Durable Body|Includes Multiple Accessories,(Grey/Black)"/>
        <s v="Tokdis MX-1 Pro Bluetooth Calling Smartwatch - 1.69‚Äù LCD Display, Multiple Watch Faces, Sleep Monitor, Heart &amp; SpO2 Monitoring, Multiple Sports Modes, Water Resistant"/>
        <s v="boAt Airdopes 191G True Wireless Earbuds with ENx‚Ñ¢ Tech Equipped Quad Mics, Beast‚Ñ¢ Mode(Low Latency- 65ms) for Gaming, 2x6mm Dual Drivers, 30H Playtime, IPX5, IWP‚Ñ¢, Appealing Case LEDs(Sport Blue)"/>
        <s v="Robustrion Anti-Scratch &amp; Smudge Proof Tempered Glass Screen Protector for Xiaomi Mi Pad 5 11 inch"/>
        <s v="Wecool Unbreakable 3 in 1 Charging Cable with 3A Speed, Fast Charging Multi Purpose Cable 1.25 Mtr Long, Type C cable, Micro Usb Cable and Cable for iPhone, White"/>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CSI INTERNATIONAL¬Æ Instant Water Geyser, Water Heater, Portable Water Heater, Geyser Made of First Class ABS Plastic 3KW (Red)"/>
        <s v="GILTON Egg Boiler Electric Automatic Off 7 Egg Poacher for Steaming, Cooking Also Boiling and Frying, Multi Color"/>
        <s v="Irusu Play VR Plus Virtual Reality Headset with Headphones for Gaming (Black)"/>
        <s v="Amazon Basics 650 Watt Drip Coffee Maker with Borosilicate Carafe"/>
        <s v="Nirdambhay Mini Bag Sealer, 2 in 1 Heat Sealer and Cutter Handheld Sealing Machine Portable Bag Resealer Sealer for Plastic Bags Food Storage Snack Fresh Bag Sealer (Including 2 AA Battery)"/>
        <s v="Skadioo WiFi Adapter for pc | Car Accessories, WiFi Dongle for pc | USB WiFi Adapter for pc | Wi-Fi Receiver 2.4GHz, 802.11b/g/n UNano Size WiFi Dongle Compatible Adapter,WiFi dongle for pc"/>
        <s v="Goodscity Garment Steamer for Clothes, Steam Iron Press - Vertical &amp; Horizontal Steaming up to 22g/min, 1200 Watt, 230 ml Water tank &amp; 30 sec Fast Heating (GC 111)"/>
        <s v="SAIELLIN Electric Lint Remover for Clothes Fabric Shaver Lint Shaver for Woolen Clothes Blanket Jackets Stainless Steel Blades, Clothes and Furniture Lint Roller for Fabrics Portable Lint Shavers (White Orange)"/>
        <s v="Bulfyss USB Rechargeable Lint Remover Fabric Shaver Pet Hair Remover, Effectively and Quickly Remove Fuzz for Clothes, Sweater, Couch, Sofa, Blanket, Curtain, Wool, Cashmere (Grey, 1 Year Warranty)"/>
        <s v="Ambrane 2 in 1 Type-C &amp; Micro USB Cable with 60W / 3A Fast Charging, 480 mbps High Data, PD Technology &amp; Quick Charge 3.0, Compatible with All Type-C &amp; Micro USB Devices (ABDC-10, Black)"/>
        <s v="Kyosei Advanced Tempered Glass Compatible with Google Pixel 6a with Military-Grade Anti-Explosion Edge-to-Edge Coverage Screen Protector Guard"/>
        <s v="Silicone Rubber Earbuds Tips, Eartips, Earpads, Earplugs, for Replacement in Earphones and Bluetooth Medium Size (10 Pcs Black)"/>
        <s v="VW 80 cm (32 inches) Playwall Frameless Series HD Ready Android Smart LED TV VW3251 (Black)"/>
        <s v="Electvision Remote Control Compatible with Amazon Fire tv Stick (Pairing Manual Will be Back Side Remote Control)(P)"/>
        <s v="Saiyam Stainless Steel Espresso Maker Stovetop Coffee Percolator Italian Coffee Maker Moka Pot (4 Cup - 200 ml, Silver)"/>
        <s v="Orient Electric Aura Neo Instant 3L Water Heater (Geyser), 5-level Safety Shield, Stainless Steel Tank (White &amp; Turquoise)"/>
        <s v="Venus Digital Kitchen Weighing Scale &amp; Food Weight Machine for Health, Fitness, Home Baking &amp; Cooking Scale, 2 Year Warranty &amp; Battery Included (Weighing Scale Without Bowl) Capacity 10 Kg, 1 Gm"/>
        <s v="Belkin USB C to USB-C Fast Charging Type C Cable, 60W PD, 3.3 feet (1 meter) for Laptop, Personal Computer, Tablet, Smartphone - Black, USB-IF Certified"/>
        <s v="Sounce 65W OnePlus Dash Warp Charge Cable, 6.5A Type-C to USB C PD Data Sync Fast Charging Cable Compatible with One Plus 8T/ 9/ 9R/ 9 pro/ 9RT/ 10R/ Nord &amp; for All Type C Devices ‚Äì Red, 1 Meter"/>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750 Watt (Black)"/>
        <s v="Havells Instanio 3-Litre 4.5KW Instant Water Heater (Geyser), White Blue"/>
        <s v="AGARO Classic Portable Yogurt Maker, 1.2L Capacity, Electric, Automatic, Grey and White, Medium (33603)"/>
        <s v="JM SELLER 180 W 2021 Edition Electric Beater High Speed Hand Mixer Egg Beater for Cake Making and Whipping Cream with 7 Speed Control (White) with Free Spatula and Oil Brush"/>
        <s v="Libra Room Heater for Home, Room Heaters Home for Winter, Electric Heater with 2000 Watts Power as per IS Specification for Small to Medium Rooms - FH12 (Grey)"/>
        <s v="InstaCuppa Portable Blender for Smoothie, Milk Shakes, Crushing Ice and Juices, USB Rechargeable Personal Blender Machine for Kitchen with 4000 mAh Rechargeable Battery, 230 Watt Motor, 500 ML"/>
        <s v="PRUSHTI COVER AND BAGS, Protective Case for Airtel Xstream settop Box Remote Remote Control Pouch Cover Holder PU Leather Cover Holder(only Cover for Selling Purpose)"/>
        <s v="SWAPKART Fast Charging Cable and Data Sync USB Cable Compatible for iPhone 6/6S/7/7+/8/8+/10/11, 12, 13 Pro max iPad Air/Mini, iPod and iOS Devices (White)"/>
        <s v="Proven¬Æ Copper + Mineral RO+UV+UF 10 to 12 Liter RO + UV + TDS ADJUSTER Water Purifier with Copper Charge Technology black &amp; copper Best For Home and Office (Made In India)"/>
        <s v="AGARO Royal Stand 1000W Mixer with 5L SS Bowl and 8 Speed Setting, Includes Whisking Cone, Mixing Beater &amp; Dough Hook, and Splash Guard, 2 Years Warranty, (Black), Medium (33554)"/>
        <s v="Themisto TH-WS20 Digital Kitchen Weighing Scale Stainless Steel (5Kg)"/>
        <s v="Lenovo USB A to Type-C Tangle-free¬†¬†Aramid fiber braided¬†1.2m cable with 4A Fast charging &amp; 480 MBPS data transmission, certified 10000+ bend lifespan, Metallic Grey"/>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Duracell Micro USB 3A Braided Sync &amp; Fast Charging Cable, 3.9 Feet (1.2M). Supports QC 2.0/3.0 Charging, High Speed Data Transmission - Black"/>
        <s v="STRIFF Mpad Mouse Mat 230X190X3mm Gaming Mouse Pad, Non-Slip Rubber Base, Waterproof Surface, Premium-Textured, Compatible with Laser and Optical Mice(Universe Black)"/>
        <s v="LOHAYA Television Remote Compatible for VU LED LCD HD Tv Remote Control Model No :- EN2B27V"/>
        <s v="KENT POWP-Sediment Filter 10'' Thread WCAP"/>
        <s v="Duracell CR2016 3V Lithium Coin Battery, 5 pcs, 2016 Coin Button Cell Battery, DL2016"/>
        <s v="SoniVision SA-D10 SA-D100 SA-D40 Home Theater Systems Remote Compatible with Sony RM-ANU156"/>
        <s v="IKEA Frother for Milk"/>
        <s v="Belkin USB C to USB-C Fast Charging Type C Cable, 60W PD, 3.3 feet (1 meter) for Laptop, Personal Computer, Tablet, Smartphone - White, USB-IF Certified"/>
        <s v="Bajaj Majesty RX10 2000 Watts Heat Convector Room Heater (White, ISI Approved)"/>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Car, Living Room | Wireless Vacuum Cleaner Dust Collection/Lighting Car Pet Hair Vacuum with Powerful Motor"/>
        <s v="Duracell Type C To Type C 5A (100W) Braided Sync &amp; Fast Charging Cable, 3.9 Feet (1.2M). USB C to C Cable, Supports PD &amp; QC 3.0 Charging, 5 GBPS Data Transmission ‚Äì Black"/>
        <s v="Borosil Electric Egg Boiler, 8 Egg Capacity, For Hard, Soft, Medium Boiled Eggs, Steamed Vegetables, Transparent Lid, Stainless Steel Exterior (500 Watts)"/>
        <s v="Acer 80 cm (32 inches) N Series HD Ready TV AR32NSV53HD (Black)"/>
        <s v="IKEA Milk Frother for Your Milk, Coffee,(Cold and hot Drinks), Black"/>
        <s v="Portronics Konnect L 20W PD Quick Charge Type-C to 8-Pin USB Mobile Charging Cable, 1.2M, Tangle Resistant, Fast Data Sync(Grey)"/>
        <s v="Hindware Atlantic Compacto 3 Litre Instant water heater with Stainless Steel Tank, Robust Construction, Pressure Relief Valve And I-thermostat Feature (White And Grey)"/>
        <s v="KENT Smart Multi Cooker Cum Kettle 1.2 Liter 800 Watts, Electric Cooker with Steamer &amp; Boiler for Idlis, Instant Noodles, Momos, Eggs, &amp; Steam Vegetables, Inner Stainless Steel &amp; Cool Touch Outer Body"/>
        <s v="KENT Electric Chopper-B for Kitchen 250 Watt | Chop, Mince, Puree, Whisk, 400 ml Capacity | Stainless Steel Double Chopping Blades | Transparent Chopping Bowl | Anti-Skid | One Touch Operation | Black"/>
        <s v="SupCares Laptop Stand 7 Height Adjustable, Aluminium, Ventilated, Foldable, Portable Laptop Holder for Desk &amp; Table Mount Upto 15.6 inch Laptop with Carry Pouch (Silver)"/>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2.4GHz Wireless Connection and 1600 DPI, USB Receiver, LED Indicators , Black(2V9E6AA)"/>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Wet Grinding and Making Chutney and 3 Polycarbonate lids - Blue"/>
        <s v="Classmate Pulse 1 Subject Notebook - 240mm x 180mm , Soft Cover, 180 Pages, Single Line, Pack of 4"/>
        <s v="Zebronics Astra 10 Portable Wireless BT v5.0 Speaker, 10W RMS Power, 15* Hours Backup, 2.25&quot; Drive Size, up to 6.4&quot; Mobile Holder Support, Carry Handle, USB, mSD, AUX Input and FM Radio with Antenna"/>
        <s v="10WeRun Id-116 Bluetooth Smartwatch Wireless Fitness Band for Boys, Girls, Men, Women &amp; Kids | Sports Gym Watch for All Smart Phones I Heart Rate and spo2 Monitor"/>
        <s v="HP GK320 Wired Full Size RGB Backlight Mechanical Gaming Keyboard, 4 LED Indicators, Mechanical Switches, Double Injection Key Caps, and Windows Lock Key(4QN01AA)"/>
        <s v="Caldipree Silicone Case Cover Compatible for 2022 Samsung Smart TV Remote QLED TV BN68-13897A TM2280E (2022-BLACK)"/>
        <s v="Amazon Basics Magic Slate 8.5-inch LCD Writing Tablet with Stylus Pen, for Drawing, Playing, Noting by Kids &amp; Adults, Black"/>
        <s v="TCL 80 cm (32 inches) HD Ready Certified Android Smart LED TV 32S5205 (Black)"/>
        <s v="Havells Gatik Neo 400mm Pedestal Fan (Aqua Blue)"/>
        <s v="Bestor ¬Æ 8K Hdmi 2.1 Cable 48Gbps 9.80Ft/Ultra High Speed Hdmi Braided Cord For Roku Tv/Ps5/Hdtv/Blu-Ray Projector, Laptop, Television, Personal Computer, Xbox, Ps4, Ps5, Ps4 Pro (1 M, Grey)"/>
        <s v="BRUSTRO Copytinta Coloured Craft Paper A4 Size 80 GSM Mixed Bright Colour 40 Sheets Pack (10 cols X 4 Sheets) Double Side Color for Office Printing, Art and Craft."/>
        <s v="Libra Roti Maker Electric Automatic | chapati Maker Electric Automatic | roti Maker Machine with 900 Watts for Making Roti/Chapati/Parathas - Stainless Steel"/>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Lapster Caddy for ssd and HDD, Optical Bay 2nd Hard Drive Caddy, Caddy 9.5mm for Laptop"/>
        <s v="Duracell CR2025 3V Lithium Coin Battery, 5 pcs, 2025 Coin Button Cell Battery, DL2025"/>
        <s v="boAt LTG 550v3 Lightning Apple MFi Certified Cable with Spaceship Grade Aluminium Housing,Stress Resistance, Rapid 2.4A Charging &amp; 480mbps Data Sync, 1m Length &amp; 10000+ Bends Lifespan(Mercurial Black)"/>
        <s v="Morphy Richards Aristo 2000 Watts PTC Room Heater (White)"/>
        <s v="Samsung Original Type C to C Cable - 3.28 Feet (1 Meter), White"/>
        <s v="Portronics Ruffpad 12E Re-Writable LCD Writing Pad with 30.4cm (12 inch) Writing Area, Single Tap Erase, Smart Lock, Long Battery Life, India's first notepad to save and share your child's first creatives via Ruffpad app on your Smartphone(Black)"/>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Grey)"/>
        <s v="Tata Sky Universal Remote Compatible for SD/HD"/>
        <s v="Kuber Industries Round Non Woven Fabric Foldable Laundry Basket|Toy Storage Basket|Cloth Storage Basket With Handles| Capicity 45 Ltr (Grey &amp; Black)-KUBMART11446"/>
        <s v="CSI INTERNATIONAL¬Æ Instant Water Geyser, Water Heater, Portable Water Heater, Geyser Made of First Class ABS Plastic 3KW (White)"/>
        <s v="INALSA Upright Vacuum Cleaner, 2-in-1,Handheld &amp; Stick for Home &amp; Office Use,800W- with 16KPA Strong Suction &amp; HEPA Filtration|0.8L Dust Tank|Includes Multiple Accessories,(Grey/Black)"/>
        <s v="7SEVEN¬Æ Compatible for Mi tv Remote Control Original Suitable with Smart Android 4K LED Non Voice Command Xiaomi Redmi Remote of 4A Model 32 43 55 65 inches"/>
        <s v="Lenovo IdeaPad 3 11th Gen Intel Core i3 15.6&quot; FHD Thin &amp; Light Laptop(8GB/512GB SSD/Windows 11/Office 2021/2Yr Warranty/3months Xbox Game Pass/Platinum Grey/1.7Kg), 81X800LGIN"/>
        <s v="Havells OFR 13 Wave Fin with PTC Fan Heater 2900 Watts (Black)"/>
        <s v="Ambrane Unbreakable 3A Fast Charging Braided Type C Cable    1.5 Meter (RCT15, Blue) Supports QC 2.0/3.0 Charging"/>
        <s v="Cello Non-Stick Aluminium Sandwich Gas Toaster(Black)"/>
        <s v="Sony TV - Remote Compatible for Sony LED Remote Control Works with Sony LED TV by Trend Trail Speed tech &amp; Remote hi Remote &amp; REO India only"/>
        <s v="Candes Gloster All in One Silent Blower Fan Room Heater Ideal for Small and Medium Area, 2000 Watts (White)"/>
        <s v="Wipro Vesta 1.8 litre Cool touch electric Kettle with Auto cut off | Double Layer outer body | Triple Protection - Dry Boil, Steam &amp; Over Heat |Stainless Steel Inner Body | (Black, 1500 Watt)"/>
        <s v="LAPSTER 12pcs Spiral Cable Protectors for Charger, Wires, Data Charger Cable Protector for Computers, Cell Phones etc.(Grey)"/>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Bike &amp; Home"/>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Lifelong LLFH921 Regalia 2000 W Fan Heater, 3 Air Settings, Room Heater with Overheating Protection, 1 Year Warranty ( White, (ISI Certified, Ideal for small to medium room/area)"/>
        <s v="FABWARE Lint Remover for Clothes - Sticky Lint Roller for Clothes, Furniture, Wool, Coat, Car Seats, Carpet, Fabric, Dust Cleaner, Pet Hair Remover with 1 Handle &amp; 1 Refill Total 60 Sheets &amp; 1 Cover"/>
        <s v="AGARO Regal Electric Rice Cooker, 3L Ceramic Inner Bowl, Cooks Up to 600 Gms Raw Rice, SS Steamer, Preset Cooking Functions, Preset Timer, Keep Warm Function, LED Display, Black"/>
        <s v="Aqua d pure Active Copper 12-L RO+UV Water Filter Purifier for Home, Kitchen Fully Automatic UF+TDS Controller"/>
        <s v="PrettyKrafts Laundry Square Shape Basket Bag/Foldable/Multipurpose/Carry Handles/Slanting Lid for Home, Cloth Storage,(Single) Jute Grey"/>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KRISONS Thunder Speaker, Multimedia Home Theatre, Floor Standing Speaker, LED Display with Bluetooth, FM, USB, Micro SD Card, AUX Connectivity"/>
        <s v="Wipro Vesta Grill 1000 Watt Sandwich Maker |Dual function-SW Maker&amp;Griller|Non stick Coat -BPA&amp;PTFE Free |Auto Temp Cut-off| Height Control -180·∂ø&amp;105·∂ø |2 year warranty|SS Finish|Standard size"/>
        <s v="POCO C31 (Royal Blue, 64 GB) (4 GB RAM)"/>
        <s v="Amazon Brand - Solimo Fast Charging Braided Type C Data Cable Seam, Suitable For All Supported Mobile Phones (1 Meter, Black)"/>
        <s v="FYA Handheld Vacuum Cleaner Cordless, Wireless Hand Vacuum&amp;Air Blower 2-in-1, Mini Portable Car Vacuum Cleaner with Powerful Suction, USB Rechargeable Vacuum for Pet Hair, Home and Car"/>
        <s v="R B Nova Lint/Fabric Shaver for Cloths, Lint Remover for Woolen Sweaters, Blankets, Jackets/Burr Remover Pill Remover from Carpets, Pack of 1"/>
        <s v="Gizga Essentials Webcam Cover, Privacy Protector Webcam Cover Slide, Compatible with Laptop, Desktop, PC, Smartphone, Protect Your Privacy and Security, Strong Adhesive, Set of 3, Black"/>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Kitchen, wash Area, Hotels, Hospital etc."/>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with Large Reinforced Tripod Stand up to 61 Inch / 156 Cms, Ultra Long Multi Function Bluetooth Selfie Stick with 1/4 Screw Compatible with Gopro, Camera, and Ring Light"/>
        <s v="Wayona 3in1 Nylon Braided 66W USB Fast Charging Cable with Type C, Lightening and Micro USB Port, Compatible with iPhone, iPad, Samsung Galaxy, OnePlus, Mi, Oppo, Vivo, iQOO, Xiaomi (1M, Black)"/>
        <s v="E-COSMOS Plug in LED Night Light Mini USB LED Light Flexible USB LED Ambient Light Mini USB LED Light, LED Portable car Bulb, Indoor, Outdoor, Reading, Sleep (4 pcs)"/>
        <s v="Newly Launched Boult Dive+ with 1.85&quot; HD Display, Bluetooth Calling Smartwatch, 500 Nits Brightness, 7 Days Battery Life, 150+ Watch Faces, 100+ Sport Modes, IP68 Waterproof Smart Watch (Jet Black)"/>
        <s v="Crompton Insta Comfort Heater 2000 Watts Heat Convector with Adjustable Thermostats, Hybrid Cyan, Standard (‚ÄéACGRH- INSTACOMFORT)"/>
        <s v="Lint Remover For Clothes With 1 Year Warranty Fabric Shaver Lint Shaver for Woolen Clothes Blanket Jackets Stainless Steel Blades,Bedding, Clothes and Furniture Best Remover for Fabrics Portable Lint Shavers (White Orange)"/>
        <s v="7SEVEN¬Æ Compatible with Fire Tv Stick Remote with Voice Command Feature Suitable for Second Generation Amazon Fire Tv Stick Remote Only - Pairing Must"/>
        <s v="Zuvexa Egg Boiler Poacher Automatic Off Steaming, Cooking, Boiling Double Layer 14 Egg Boiler (Multicolor)‚Ä¶"/>
        <s v="Realme Smart TV Stick 4K"/>
        <s v="KNOWZA Electric Handheld Milk Wand Mixer Frother for Latte Coffee Hot Milk, Milk Frother for Coffee, Egg Beater, Hand Blender, Coffee Beater (BLACK COFFEE BEATER)"/>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Office, Babies, humidifiers for home, air humidifier for room (WOODEN HUMIDIFIRE-A)"/>
        <s v="VU 138 cm (55 inches) Premium Series 4K Ultra HD Smart IPS LED TV 55UT (Black)"/>
        <s v="CEDO 65W OnePlus Dash Warp Charge Cable, USB A to Type C Data Sync Fast Charging Cable Compatible with One Plus 3 /3T /5 /5T /6 /6T /7 /7T /7 pro &amp; for All Type C Devices - 1 Meter, Red"/>
        <s v="boAt BassHeads 122 Wired Earphones with Heavy Bass, Integrated Controls and Mic (Gun Metal)"/>
        <s v="Maharaja Whiteline Nano Carbon Neo, 500 Watts Room Heater (Black, White), Standard (5200100986)"/>
        <s v="LUNAGARIYA¬Æ, Protective Case Compatible with JIO Settop Box Remote Control,PU Leather Cover Holder (Before Placing Order,Please Compare The Dimensions of The Product with Your Remote)"/>
        <s v="7SEVEN¬Æ Compatible Tata Sky Remote Control Replacement of Original dth SD HD tata Play Set top Box Remote - IR Learning Universal Remote for Any Brand TV - Pairing Must"/>
        <s v="Electvision Remote Control for led Smart tv Compatible with VU Smart Led (Without Voice)"/>
        <s v="Usha Hc 812 T Thermo Fan Room Heater"/>
        <s v="7SEVEN¬Æ Compatible Vu Smart Tv Remote Control Suitable for Original 4K Android LED Ultra HD UHD Vu Tv Remote with Non Voice Feature without google assistant"/>
        <s v="Activa Heat-Max 2000 Watts Room Heater (White color ) with ABS body"/>
        <s v="Ikea Little Loved Corner PRODUKT Milk-frother, Coffee/Tea Frother, Handheld Milk Wand Mixer Frother, Black"/>
        <s v="Duracell USB C To Lightning Apple Certified (Mfi) Braided Sync &amp; Charge Cable For Iphone, Ipad And Ipod. Fast Charging Lightning Cable, 3.9 Feet (1.2M) - Black"/>
        <s v="PROLEGEND¬Æ PL-T002 Universal TV Stand Table Top for Most 22 to 65 inch LCD Flat Screen TV, VESA up to 800 by 400mm"/>
        <s v="PHILIPS Drip Coffee Maker HD7432/20, 0.6 L, Ideal for 2-7 cups, Black, Medium"/>
        <s v="Aine HDMI Male to VGA Female Video Converter Adapter Cable (Black)"/>
        <s v="Shakti Technology S5 High Pressure Car Washer Machine 1900 Watts and Pressure 125 Bar with 10 Meter Hose Pipe"/>
        <s v="AGARO Glory Cool Mist Ultrasonic Humidifier, 4.5Litres, For Large Area, Room, Home, Office, Adjustable Mist Output, Ceramic Ball Filter, Ultra Quiet, 360¬∞ Rotatable Nozzle, Auto Shut Off, Grey"/>
        <s v="Inalsa Electric Fan Heater Hotty - 2000 Watts Variable Temperature Control Cool/Warm/Hot Air Selector | Over Heat Protection | ISI Certification, White"/>
        <s v="NK STAR 950 Mbps USB WiFi Adapter Wireless Network Receiver Dongle for Desktop Laptop, (Support- Windows XP/7/8/10 &amp; MAC OS) NOt Support to DVR and HDTV"/>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2000W with Auto Shut Off and Overheat Protection, BIS Certified, Black"/>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EYNK Extra Long Micro USB Fast Charging USB Cable | Micro USB Data Cable | Quick Fast Charging Cable | Charger Sync Cable | High Speed Transfer Android Smartphones V8 Cable (2.4 Amp, 3m,) (White)"/>
        <s v="oraimo 65W Type C to C Fast Charging Cable USB C to USB C Cable High Speed Syncing, Nylon Braided 1M length with LED Indicator Compatible For Laptop, Macbook, Samsung Galaxy S22 S20 S10 S20Fe S21 S21 Ultra A70 A51 A71 A50S M31 M51 M31S M53 5G"/>
        <s v="SaleOn Instant Coal Heater 500W Charcoal Burner Electric Stove Hot Plate - Mix Colors - Pack of 1 - Only Charcoal Heater"/>
        <s v="Kenstar 2400 Watts 9 Fins Oil Filled Radiator with PTC Fan Heater (BLACK GOLD)"/>
        <s v="Shopoflux Silicone Remote Cover for Mi Smart TV and Mi TV Stick/MI Box S / 3S / MI 4X / 4A Smart LED TV (Black)"/>
        <s v="Airtel DigitalTV HD Setup Box Remote"/>
        <s v="Pigeon Healthifry Digital Air Fryer, 360¬∞ High Speed Air Circulation Technology 1200 W with Non-Stick 4.2 L Basket - Green"/>
        <s v="Activa Easy Mix Nutri Mixer Grinder 500 Watt | Long Lasting Shock Proof ABS Body | Heavy Duty Motor With Nano - Grinding Technology"/>
        <s v="Portronics Konnect Spydr 31 3-in-1 Multi Functional Cable with 3.0A Output, Tangle Resistant, 1.2M Length, Nylon Braided(Zebra)"/>
        <s v="Portable Lint Remover Pet Fur Remover Clothes Fuzz Remover Pet Hairball Quick Epilator Shaver Removing Dust Pet Hair from Clothing Furniture Perfect for Clothing,Furniture,Couch,Carpet (Standard)"/>
        <s v="Sansui 80cm (32 inches) HD Ready Smart LED TV JSY32SKHD (BLACK) With Bezel-less Design"/>
        <s v="Lapster 65W compatible for OnePlus Dash Warp Charge Cable , type c to c cable fast charging Data Sync Cable Compatible with One Plus 10R / 9RT/ 9 pro/ 9R/ 8T/ 9/ Nord &amp; for All Type C Devices ‚Äì Red, 1 Meter"/>
        <s v="POCO C31 (Shadow Gray, 64 GB) (4 GB RAM)"/>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iPhone Original 20W C Type Fast PD Charger Compatible with I-Phone13/13 mini/13pro/13 pro Max I-Phone 12/12 Pro/12mini/12 Pro Max, I-Phone11/11 Pro/11 Pro Max 2020 (Only Adapter)"/>
        <s v="Amazon Basics 1500 W Electric Kettle (Stainless Steel Body, 1.5 L)"/>
        <s v="4 in 1 Handheld Electric Vegetable Cutter Set,Wireless Food Processor Electric Food Chopper for Garlic Chili Pepper Onion Ginger Celery Meat with Brush"/>
        <s v="Storite Super Speed USB 3.0 Male to Male Cable for Hard Drive Enclosures, Laptop Cooling Pad, DVD Players(60cm,Black)"/>
        <s v="Amazon Basics 2000/1000 Watt Room Heater with Adjustable Thermostat (ISI certified, White color, Ideal for small to medium room/area)"/>
        <s v="Karbonn 80 cm (32 Inches) Millennium Series HD Ready LED TV KJW32NSHDF (Phantom Black) with Bezel-Less Design"/>
        <s v="MR. BRAND Portable USB Juicer Electric USB Juice Maker Mixer Bottle Blender Grinder Mixer,6 Blades Rechargeable Bottle with (Multi color) (MULTI MIXER 6 BLED)"/>
        <s v="ZORBES¬Æ Wall Adapter Holder for Alexa Echo Dot 4th Generation,A Space-Saving Solution with Cord Management for Your Smart Home Speakers -White (Holder Only)"/>
        <s v="EN LIGNE Adjustable Cell Phone Stand, Foldable Portable Phone Stand Phone Holder for Desk, Desktop Tablet Stand Compatible with Mobile Phone/iPad/Tablet (Black)"/>
        <s v="7SEVEN Compatible LG TV Remote Suitable for LG Non Magic Smart tv Remote Control (Mouse &amp; Voice Non-Support) MR20GA Prime Video and Netflix Hotkeys"/>
        <s v="Wolpin 1 Lint Roller with 60 Sheets Remove Clothes Lint Dog Hair Dust (19 x 13 cm) Orange"/>
        <s v="Kitchenwell 18Pc Plastic Food Snack Bag Pouch Clip Sealer for Keeping Food Fresh for Home, Kitchen, Camping Snack Seal Sealing Bag Clips (Multi-Color) | (Pack of 18)|"/>
        <s v="Livpure Glo Star RO+UV+UF+Mineraliser - 7 L Storage Tank, 15 LPH Water Purifier for Home, Black"/>
        <s v="Amazon Basics 300 W Hand Blender with Stainless Steel Stem for Hot/Cold Blending and In-Built Cord Hook, ISI-Marked, Black"/>
        <s v="Crompton Insta Comfy 800 Watt Room Heater with 2 Heat Settings(Grey Blue)"/>
        <s v="Anjaney Enterprise Smart Multipurpose Foldable Laptop Table with Cup Holder, Study Table, Bed Table, Breakfast Table, Foldable and Portable/Ergonomic &amp; Rounded Edges/Non-Slip (Black)"/>
        <s v="Wipro Vesta 1200 Watt GD201 Lightweight Automatic Dry Iron| Quick Heat Up| Stylish &amp; Sleek |Anti bacterial German Weilburger Double Coated Soleplate |2 Years Warranty"/>
        <s v="LS LAPSTER Quality Assured USB 2.0 morpho cable, morpho device cable for Mso 1300 E3/E2/E Biometric Finger Print Scanner morpho USB cable (Black)"/>
        <s v="SHREENOVA ID116 Plus Bluetooth Fitness Smart Watch for Men Women and Kids Activity Tracker (Black)"/>
        <s v="Lapster usb 2.0 mantra cable, mantra mfs 100 data cable (black)"/>
        <s v="LACOPINE Mini Pocket Size Lint Roller (White)"/>
        <s v="MI 2-in-1 USB Type C Cable (Micro USB to Type C) 30cm for Smartphone, Headphone, Laptop (White)"/>
        <s v="VRPRIME Lint Roller Lint Remover for Clothes, Pet | 360 Sheets Reusable Sticky Easy-Tear Sheet Brush for Clothes, Furniture, Carpet, Dog Fur, Sweater, Dust &amp; Dirt (4 Rolls - 90 Sheet Each Roll)"/>
        <s v="Borosil Volcano 13 Fin Oil Filled Radiator Room Heater, 2900 W, Black"/>
        <s v="HB Plus Folding Height Adjustable Aluminum Foldable Portable Adjustment Desktop Laptop Holder Riser Stand"/>
        <s v="Cablet 2.5 Inch SATA USB 3.0 HDD/SSD Portable External Enclosure for 7mm and 9.5mm, Tool-Free Design, Supports UASP Max 6TB"/>
        <s v="Sui Generis Electric Handheld Milk Wand Mixer Frother for Latte Coffee Hot Milk, Milk Frother, Electric Coffee Beater, Egg Beater, Latte Maker, Mini Hand Blender Cappuccino Maker (Multicolor)"/>
        <s v="Firestick Remote"/>
        <s v="Fire-Boltt Gladiator 1.96&quot; Biggest Display Smart Watch with Bluetooth Calling, Voice Assistant &amp;123 Sports Modes, 8 Unique UI Interactions, SpO2, 24/7 Heart Rate Tracking"/>
        <s v="Room Heater Warmer Wall-Outlet 400 Watts Electric Handy Room Heater (Room Heaters Home for Bedroom, Reading Books, Work, bathrooms, Rooms, Offices, Home Offices,2022"/>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Fitness, Home Baking &amp; Cooking (10 KGs,1 Year Warranty &amp; Batteries Included)"/>
        <s v="Crompton Insta Delight Fan Circulator Room Heater with 3 Heat Settings (Slate Grey &amp; Black, 2000 Watt)"/>
        <s v="TE‚Ñ¢ Instant Electric Heating Hot and Cold Water Geyser Tap Water with Digital Display (White)"/>
        <s v="Zebronics CU3100V Fast charging Type C cable with QC 18W support, 3A max capacity, 1 meter braided cable, Data transfer and Superior durability (Braided Black + White)"/>
        <s v="Zebronics CU3100V Fast charging Type C cable with QC 18W support, 3A max capacity, 1 meter braided cable, Data transfer and Superior durability (Braided Black )"/>
        <s v="Ambrane BCL-15 Lightning Cable for Smartphone (1.5m Black)"/>
        <s v="Candes BlowHot All in One Silent Blower Fan Room Heater (ABS Body, White, Brown) 2000 Watts"/>
        <s v="AGARO Royal Double Layered Kettle, 1.5 Litres, Double Layered Cool Touch , Dry Boiling Protection, Black"/>
        <s v="Zuvexa USB Rechargeable Electric Foam Maker - Handheld Milk Wand Mixer Frother for Hot Milk, Hand Blender Coffee, Egg Beater (Black)"/>
        <s v="ROYAL STEP Portable Electric USB Juice Maker Juicer Bottle Blender Grinder Mixer,6 Blades Rechargeable Bottle with (MULTII) (MULTI COLOUR 6 BLED JUICER MIXER)"/>
        <s v="Amazon Brand - Solimo 3A Fast Charging Tough Type C USB Data Cable¬† ‚Äì 1 Meter"/>
        <s v="HOMEPACK 750W Radiant Room Home Office Heaters For Winter"/>
        <s v="Tuarso 8K HDMI 2.1 Cable 48Gbps , 1.5 Meter High-Speed Braided HDMI Cable ( 8K@60HZ„ÄÅ4K@120HZ„ÄÅ2K@240HZ ) HDMI 2.1 Cable Compatible with Monitors , Television , Laptops , Projectors , Game Consoles and more with HDMI Ports Device"/>
        <s v="WIDEWINGS Electric Handheld Milk Wand Mixer Frother for Latte Coffee Hot Milk, Milk Frother for Coffee, Egg Beater, Hand Blender, Coffee Beater with Stand"/>
        <s v="Lava Charging Adapter Elements D3 2A Fast Charging Speed Usb Type C Data Cable, White"/>
        <s v="Kitchengenix's Mini Waffle Maker 4 Inch- 350 Watts: Stainless Steel Non-Stick Electric Iron Machine for Individual Belgian Waffles, Pan Cakes, Paninis or Other Snacks (Red)"/>
        <s v="Noise_Colorfit Smart Watch Charger 2 Pin USB Fast Charger Magnetic Charging Cable Adapter (Smart Watch Charger 2 pin)"/>
        <s v="Remote Control Compatible for Amazon Fire Tv Stick Remote Control [ 3rd Gen ](Not Compatible for Fire TV Edition Smart TV) from basesailor"/>
        <s v="Noise ColorFit Pro 4 Alpha Bluetooth Calling Smart Watch with 1.78 AMOLED Display, Tru Sync, 60hz Refresh Rate, instacharge, Gesture Control, Functional 360 Digital Crown (Jet Black)"/>
        <s v="AVNISH Tap Water Purifier Filter Faucet 6 Layer Carbon Activated Dust Chlorine Remover Water Softener for Drinking Cartridge Alkaline Taps for Kitchen Sink Bathroom Wash Basin (6-Layer Filtration)"/>
        <s v="Eopora PTC Ceramic Fast Heating Room Heater for Bedroom, 1500/1000 Watts Room Heater for Home, Electric Heater, Electric Fan Heater for Home Office Bedroom (White)"/>
        <s v="Oratech Coffee Frother electric, milk frother electric, coffee beater, cappuccino maker, Coffee Foamer, Mocktail Mixer, Coffee Foam Maker, coffee whisker electric, Froth Maker, coffee stirrers electric, coffee frothers, Coffee Blender, (6 Month Warranty) (Multicolour)"/>
        <s v="WZATCO Pixel | Portable LED Projector | Native 720p with Full HD 1080P Support | 2000 Lumens (200 ANSI) | 176&quot; Large Screen | Projector for Home and Outdoor | Compatible with TV Stick, PC, PS4"/>
        <s v="Technotech High Speed HDMI Cable 5 Meter V1.4 - Supports Full HD 1080p (Color May Vary)"/>
        <s v="Havells Bero Quartz Heater Black 800w 2 Heat Settings 2 Year Product Warranty"/>
        <s v="ZEBRONICS HAA2021 HDMI version 2.1 cable with 8K @ 60Hz, 4K @ 120Hz, eARC &amp; CEC support, 3D compatible, 2 meters length, 48Gbps max and Gold-plated connectors"/>
        <s v="Green Tales Heat Seal Mini Food Sealer-Impulse Machine for Sealing Plastic Bags Packaging"/>
        <s v="Hilton Quartz Heater 400/800-Watt ISI 2 Rods Multi Mode Heater Long Lasting Quick Heating Extremely Warm (Grey)"/>
        <s v="LOHAYA Voice Assistant Remote Compatible for Airtel Xstream Set-Top Box Remote Control with Netflix Function (Black) (Non - Voice)"/>
        <s v="Amazon Basics Wireless Mouse | 2.4 GHz Connection, 1600 DPI | Type - C Adapter | Upto 12 Months of Battery Life | Ambidextrous Design | Suitable for PC/Mac/Laptop"/>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Portable, Handy Compact Plug-in Portable Digital Electric Heater Fan Wall-Outlet Handy Air Warmer Blower Adjustable Timer Digital Display Heater for Home/Office/Camper (Black, 400 Watts)"/>
        <s v="!!HANEUL!!1000 Watt/2000-Watt Room Heater!! Fan Heater!!Pure White!!HN-2500!!Made in India!!Thermoset!!"/>
        <s v="Amazon Basics 2 Amp USB Wall Charger &amp; Micro USB Cable (White)"/>
        <s v="Personal Size Blender, Portable Blender, Battery Powered USB Blender, with Four Blades, Mini Blender Travel Bottle for Juice, Shakes, and Smoothies (Pink)"/>
        <s v="7SEVEN¬Æ Compatible for Tata Sky Remote Original Set Top¬†HD Box and Suitable for SD Tata Play setup Box Remote Control"/>
        <s v="White Feather Portable Heat Sealer Mini Sealing Machine for Food Storage Vacuum Bag, Chip, Plastic, Snack Bags, Package Home Closer Storage Tool (Multicolor) Random Colour"/>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Electric Lint Remover, Best Lint Shaver for Clothes Pack of 1"/>
        <s v="Syncwire LTG to USB Cable for Fast Charging Compatible with Phone 5/ 5C/ 5S/ 6/ 6S/ 7/8/ X/XR/XS Max/ 11/12/ 13 Series and Pad Air/Mini, Pod &amp; Other Devices (1.1 Meter, White)"/>
        <s v="Lifelong LLQH925 Dyno Quartz Heater 2 Power settings Tip Over Cut-off Switch 800 Watt Silent operation Power Indicator 2 Rod Room Heater (1 Year Warranty, Grey)"/>
        <s v="Longway Blaze 2 Rod Quartz Room Heater (White, Gray, 800 watts)"/>
        <s v="VAPJA¬Æ Portable Mini Juicer Cup Blender USB Rechargeable with 4 Blades for Shakes and Smoothies Fruits Vegetables Juice Maker Grinder Mixer Strong Cutting Bottle Sports Travel Outdoors Gym (BOTTLE)"/>
        <s v="Khaitan ORFin Fan heater for Home and kitchen-K0 2215"/>
        <s v="NGI Store 2 Pieces Pet Hair Removers for Your Laundry Catcher Lint Remover for Washing Machine Lint Remover Reusable Portable Silica Gel Clothes Washer Dryer Floating Ball"/>
        <s v="Amazon Brand - Solimo 65W Fast Charging Braided Type C to C Data Cable | Suitable For All Supported Mobile Phones (1 Meter, Black)"/>
        <s v="REDTECH USB-C to Lightning Cable 3.3FT, [Apple MFi Certified] Lightning to Type C Fast Charging Cord Compatible with iPhone 14/13/13 pro/Max/12/11/X/XS/XR/8, Supports Power Delivery - White"/>
      </sharedItems>
    </cacheField>
    <cacheField name=" category" numFmtId="0">
      <sharedItems count="9">
        <s v="Electronics"/>
        <s v="Home&amp;Kitchen"/>
        <s v="Computers&amp;Accessories"/>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product disounted by 50%" numFmtId="9">
      <sharedItems/>
    </cacheField>
    <cacheField name="7. sum of product with 50%" numFmtId="0">
      <sharedItems containsString="0" containsBlank="1" containsNumber="1" containsInteger="1" minValue="695" maxValue="695"/>
    </cacheField>
    <cacheField name="rating" numFmtId="0">
      <sharedItems containsSemiMixedTypes="0" containsString="0" containsNumber="1" minValue="0" maxValue="5"/>
    </cacheField>
    <cacheField name="6. rating_count" numFmtId="0">
      <sharedItems containsSemiMixedTypes="0" containsString="0" containsNumber="1" containsInteger="1" minValue="0" maxValue="426973"/>
    </cacheField>
    <cacheField name="4. average rating column" numFmtId="0">
      <sharedItems containsSemiMixedTypes="0" containsString="0" containsNumber="1" minValue="0" maxValue="5"/>
    </cacheField>
    <cacheField name="review_id" numFmtId="0">
      <sharedItems/>
    </cacheField>
    <cacheField name="review_title" numFmtId="0">
      <sharedItems longText="1"/>
    </cacheField>
    <cacheField name="revenue" numFmtId="43">
      <sharedItems containsSemiMixedTypes="0" containsString="0" containsNumber="1" minValue="0" maxValue="3451882164"/>
    </cacheField>
    <cacheField name="discount bucket" numFmtId="0">
      <sharedItems count="10">
        <s v="61-70%"/>
        <s v="31-40%"/>
        <s v="71-80%"/>
        <s v="21-30%"/>
        <s v="11-20%"/>
        <s v="51-60%"/>
        <s v="41-50%"/>
        <s v="0-10%"/>
        <s v="81-90%"/>
        <s v="91-100%"/>
      </sharedItems>
    </cacheField>
    <cacheField name="price bucket" numFmtId="166">
      <sharedItems count="3">
        <s v="₹200–₹500"/>
        <s v="₹500"/>
        <s v="₹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s v="B07KSMBL2H"/>
    <x v="0"/>
    <x v="0"/>
    <n v="219"/>
    <n v="700"/>
    <n v="0.69"/>
    <s v="Yes"/>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1100"/>
    <x v="0"/>
    <x v="0"/>
  </r>
  <r>
    <s v="B014I8SSD0"/>
    <x v="1"/>
    <x v="0"/>
    <n v="309"/>
    <n v="475"/>
    <n v="0.35"/>
    <s v="No"/>
    <n v="695"/>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02812175"/>
    <x v="1"/>
    <x v="0"/>
  </r>
  <r>
    <s v="B014I8SX4Y"/>
    <x v="2"/>
    <x v="0"/>
    <n v="309"/>
    <n v="1400"/>
    <n v="0.78"/>
    <s v="Yes"/>
    <m/>
    <n v="4.4000000000000004"/>
    <n v="426973"/>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597762200"/>
    <x v="2"/>
    <x v="0"/>
  </r>
  <r>
    <s v="B07KSMBL2H"/>
    <x v="0"/>
    <x v="0"/>
    <n v="219"/>
    <n v="700"/>
    <n v="0.69"/>
    <s v="Yes"/>
    <m/>
    <n v="4.4000000000000004"/>
    <n v="426972"/>
    <n v="4.4000000000000004"/>
    <s v="R1FKOKZ3HHKJBZ,R2WNMZI1EXTA0H,RCA1M3W4RIXUR,R3BKCLL6D7ZLIX,REVSR0ILY3547,R15W5KMQB95IV5,R10PB68FRUHT5V,R3TLCE9JSBU3UP"/>
    <s v="It's quite good and value for money,Works well,Hdmi cable,Value for money,All good,Gets the job done,Delivery was good,This one was my need to purchase"/>
    <n v="298880400"/>
    <x v="0"/>
    <x v="0"/>
  </r>
  <r>
    <s v="B07GPXXNNG"/>
    <x v="3"/>
    <x v="0"/>
    <n v="349"/>
    <n v="999"/>
    <n v="0.65"/>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GQD4K6L"/>
    <x v="4"/>
    <x v="0"/>
    <n v="379"/>
    <n v="999"/>
    <n v="0.62"/>
    <s v="Yes"/>
    <m/>
    <n v="4.0999999999999996"/>
    <n v="363713"/>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9287"/>
    <x v="0"/>
    <x v="0"/>
  </r>
  <r>
    <s v="B071Z8M4KX"/>
    <x v="5"/>
    <x v="0"/>
    <n v="365"/>
    <n v="999"/>
    <n v="0.63"/>
    <s v="Yes"/>
    <m/>
    <n v="4.0999999999999996"/>
    <n v="363711"/>
    <n v="4.0999999999999996"/>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n v="363347289"/>
    <x v="0"/>
    <x v="0"/>
  </r>
  <r>
    <s v="B09GFPVD9Y"/>
    <x v="6"/>
    <x v="0"/>
    <n v="8499"/>
    <n v="10999"/>
    <n v="0.23"/>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3451882164"/>
    <x v="3"/>
    <x v="1"/>
  </r>
  <r>
    <s v="B09GFLXVH9"/>
    <x v="7"/>
    <x v="0"/>
    <n v="6499"/>
    <n v="8499"/>
    <n v="0.24"/>
    <s v="No"/>
    <n v="695"/>
    <n v="4.0999999999999996"/>
    <n v="313836"/>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667292164"/>
    <x v="3"/>
    <x v="1"/>
  </r>
  <r>
    <s v="B09GFM8CGS"/>
    <x v="8"/>
    <x v="0"/>
    <n v="6499"/>
    <n v="7999"/>
    <n v="0.19"/>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510342168"/>
    <x v="4"/>
    <x v="1"/>
  </r>
  <r>
    <s v="B09GFPN6TP"/>
    <x v="9"/>
    <x v="0"/>
    <n v="7499"/>
    <n v="9499"/>
    <n v="0.21"/>
    <s v="No"/>
    <n v="695"/>
    <n v="4.0999999999999996"/>
    <n v="313832"/>
    <n v="4.0999999999999996"/>
    <s v="RCP907FSHW2CI,R2XSNFIDSF8IL4,R2JB9PO5MV9LER,R1WOXRK1I1XUD1,R2R7NPFFHBHV2M,R209MH0VOGQ7EF,R276N47ZR7TWCM,RFYYONBM15HX5"/>
    <s v="Best phone for below normal use,Good mobile for minimal usage , but technically highly worth,For simple use,Ok,Good quality product,Good unit,Good,Best Budget mobile"/>
    <n v="2981090168"/>
    <x v="3"/>
    <x v="1"/>
  </r>
  <r>
    <s v="B01MF8MB65"/>
    <x v="10"/>
    <x v="0"/>
    <n v="699"/>
    <n v="999"/>
    <n v="0.3"/>
    <s v="No"/>
    <n v="695"/>
    <n v="4.0999999999999996"/>
    <n v="273189"/>
    <n v="4.0999999999999996"/>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n v="272915811"/>
    <x v="3"/>
    <x v="1"/>
  </r>
  <r>
    <s v="B01LWYDEQ7"/>
    <x v="11"/>
    <x v="1"/>
    <n v="199"/>
    <n v="495"/>
    <n v="0.6"/>
    <s v="Yes"/>
    <m/>
    <n v="4.0999999999999996"/>
    <n v="270563"/>
    <n v="4.0999999999999996"/>
    <s v="R284SZGRNQQXYS,R3O2GOW05S3YSF,R28FXK3KNQP51T,R10HDAKYPSY8DY,RRHPL4BMSGAYI,R36VHNVQVB9LZQ,RM8OH7G4FEYF2,R281F6NM4QUQ2K"/>
    <s v="Nice chopper,Small easy use n clean,Not good,Good,Good,Probably the best purchase for my mom!,String issues,Good product."/>
    <n v="133928685"/>
    <x v="5"/>
    <x v="2"/>
  </r>
  <r>
    <s v="B005FYNT3G"/>
    <x v="12"/>
    <x v="2"/>
    <n v="289"/>
    <n v="650"/>
    <n v="0.56000000000000005"/>
    <s v="Yes"/>
    <m/>
    <n v="4.3"/>
    <n v="253105"/>
    <n v="4.3"/>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n v="164518250"/>
    <x v="5"/>
    <x v="0"/>
  </r>
  <r>
    <s v="B09X7DY7Q4"/>
    <x v="13"/>
    <x v="0"/>
    <n v="939"/>
    <n v="1800"/>
    <n v="0.48"/>
    <s v="No"/>
    <n v="695"/>
    <n v="4.5"/>
    <n v="205052"/>
    <n v="4.5"/>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n v="369093600"/>
    <x v="6"/>
    <x v="1"/>
  </r>
  <r>
    <s v="B01DEWVZ2C"/>
    <x v="14"/>
    <x v="0"/>
    <n v="599"/>
    <n v="999"/>
    <n v="0.4"/>
    <s v="No"/>
    <n v="695"/>
    <n v="4.0999999999999996"/>
    <n v="192590"/>
    <n v="4.0999999999999996"/>
    <s v="R2NB2K5XC70FKP,R3623Q21H3MKP6,R1XVC6NEYU3ZHV,RNFY9ZYM6195O,R3TUSIFSD4QCKJ,R22PD5EXXTFXP,R1LXC8W3AJAQ3I,R3U0OEWBKIO5Z3"/>
    <s v="Good maybe okay,Defective Product Delivered,Amazing Sound at Budget,Not for bass lover,Best one,Quality,Durability,Superb voice quality"/>
    <n v="192397410"/>
    <x v="1"/>
    <x v="1"/>
  </r>
  <r>
    <s v="B01DF26V7A"/>
    <x v="15"/>
    <x v="0"/>
    <n v="599"/>
    <n v="1299"/>
    <n v="0.54"/>
    <s v="Yes"/>
    <m/>
    <n v="4.0999999999999996"/>
    <n v="192589"/>
    <n v="4.0999999999999996"/>
    <s v="R2NB2K5XC70FKP,R3623Q21H3MKP6,R1XVC6NEYU3ZHV,RNFY9ZYM6195O,R3TUSIFSD4QCKJ,R22PD5EXXTFXP,R1LXC8W3AJAQ3I,R3U0OEWBKIO5Z3"/>
    <s v="Good maybe okay,Defective Product Delivered,Amazing Sound at Budget,Not for bass lover,Best one,Quality,Durability,Superb voice quality"/>
    <n v="250173111"/>
    <x v="5"/>
    <x v="1"/>
  </r>
  <r>
    <s v="B01DEWVZ2C"/>
    <x v="14"/>
    <x v="0"/>
    <n v="599"/>
    <n v="999"/>
    <n v="0.4"/>
    <s v="No"/>
    <n v="695"/>
    <n v="4.0999999999999996"/>
    <n v="192587"/>
    <n v="4.0999999999999996"/>
    <s v="R2NB2K5XC70FKP,R3623Q21H3MKP6,R1XVC6NEYU3ZHV,RNFY9ZYM6195O,R3TUSIFSD4QCKJ,R22PD5EXXTFXP,R1LXC8W3AJAQ3I,R3U0OEWBKIO5Z3"/>
    <s v="Good maybe okay,Defective Product Delivered,Amazing Sound at Budget,Not for bass lover,Best one,Quality,Durability,Superb voice quality"/>
    <n v="192394413"/>
    <x v="1"/>
    <x v="1"/>
  </r>
  <r>
    <s v="B01N6LU1VF"/>
    <x v="16"/>
    <x v="2"/>
    <n v="579"/>
    <n v="1400"/>
    <n v="0.59"/>
    <s v="Yes"/>
    <m/>
    <n v="4.3"/>
    <n v="189104"/>
    <n v="4.3"/>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n v="264745600"/>
    <x v="5"/>
    <x v="1"/>
  </r>
  <r>
    <s v="B08JQN8DGZ"/>
    <x v="17"/>
    <x v="0"/>
    <n v="1299"/>
    <n v="2990"/>
    <n v="0.56999999999999995"/>
    <s v="Yes"/>
    <m/>
    <n v="3.8"/>
    <n v="180998"/>
    <n v="3.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n v="541184020"/>
    <x v="5"/>
    <x v="1"/>
  </r>
  <r>
    <s v="B002SZEOLG"/>
    <x v="18"/>
    <x v="2"/>
    <n v="749"/>
    <n v="1339"/>
    <n v="0.44"/>
    <s v="No"/>
    <n v="695"/>
    <n v="4.2"/>
    <n v="179692"/>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40607588"/>
    <x v="6"/>
    <x v="1"/>
  </r>
  <r>
    <s v="B008IFXQFU"/>
    <x v="19"/>
    <x v="2"/>
    <n v="499"/>
    <n v="999"/>
    <n v="0.5"/>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179511309"/>
    <x v="6"/>
    <x v="0"/>
  </r>
  <r>
    <s v="B0088TKTY2"/>
    <x v="20"/>
    <x v="2"/>
    <n v="649"/>
    <n v="1399"/>
    <n v="0.54"/>
    <s v="Yes"/>
    <m/>
    <n v="4.2"/>
    <n v="179691"/>
    <n v="4.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n v="251387709"/>
    <x v="5"/>
    <x v="1"/>
  </r>
  <r>
    <s v="B08HV83HL3"/>
    <x v="21"/>
    <x v="0"/>
    <n v="2049"/>
    <n v="2199"/>
    <n v="7.0000000000000007E-2"/>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7"/>
    <x v="1"/>
  </r>
  <r>
    <s v="B08HVL8QN3"/>
    <x v="22"/>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8HVJCW95"/>
    <x v="23"/>
    <x v="0"/>
    <n v="1149"/>
    <n v="2199"/>
    <n v="0.48"/>
    <s v="No"/>
    <n v="695"/>
    <n v="4.3"/>
    <n v="178912"/>
    <n v="4.3"/>
    <s v="R31BXRU0GAOB26,R120Q9PAHZEIEM,R3MSIMI8U7QZXJ,R3MLNPNLSYH11T,R339F0FNSVUUP1,R1X6T4WG7148OB,R1Y9VHIT18ERYP,R32RBHMK1ESFTN"/>
    <s v="Ok product to buy,Better than any other power banks,üëç,Nice product,Performance is OK,Very Slim &amp; easy to carry,Decent product,GOAT"/>
    <n v="393427488"/>
    <x v="6"/>
    <x v="1"/>
  </r>
  <r>
    <s v="B07DC4RZPY"/>
    <x v="24"/>
    <x v="2"/>
    <n v="709"/>
    <n v="1999"/>
    <n v="0.65"/>
    <s v="Yes"/>
    <m/>
    <n v="4.0999999999999996"/>
    <n v="178817"/>
    <n v="4.0999999999999996"/>
    <s v="R35VPRJY5B5Z2G,R2YMIH3T7VWAY1,R3UEQM867K8BUH,R239G66Z5L5FC8,R1FP5V2LZY38TZ,REDXMJ8ACPK8Z,R3B40N9BGXNDWH,R37SJ49QGGACBN"/>
    <s v="Data transfer not the best,Good cable for iphone,Working Good,Best quality,Fast charging,Genuine product,Nice product,Good"/>
    <n v="357455183"/>
    <x v="0"/>
    <x v="1"/>
  </r>
  <r>
    <s v="B07S9S86BF"/>
    <x v="25"/>
    <x v="0"/>
    <n v="599"/>
    <n v="1490"/>
    <n v="0.6"/>
    <s v="Yes"/>
    <m/>
    <n v="4.0999999999999996"/>
    <n v="161679"/>
    <n v="4.0999999999999996"/>
    <s v="R2WQHYFXQ5BCCA,R3BU0MFK2ORFS6,R2A3HU0CB8SUQ4,R28DOVGVW1QZXZ,R26XU8W37JQI55,R2S12HQMGEON44,R2NVYGBTVG3FJR,R3VG49O0264FQ9"/>
    <s v="Good Sound,Not bad,Best gaming earphone,Some what satisfied with the boat 242--- 4.5/5,Outstanding fantastic,Good purchase,Nice product,Good quality"/>
    <n v="240901710"/>
    <x v="5"/>
    <x v="1"/>
  </r>
  <r>
    <s v="B08H9Z3XQW"/>
    <x v="26"/>
    <x v="0"/>
    <n v="455"/>
    <n v="1490"/>
    <n v="0.69"/>
    <s v="Yes"/>
    <m/>
    <n v="4.0999999999999996"/>
    <n v="161677"/>
    <n v="4.0999999999999996"/>
    <s v="R2WQHYFXQ5BCCA,R3BU0MFK2ORFS6,R28DOVGVW1QZXZ,R26XU8W37JQI55,R2S12HQMGEON44,R2NVYGBTVG3FJR,R3VG49O0264FQ9,R2A3HU0CB8SUQ4"/>
    <s v="Good Sound,Not bad,Some what satisfied with the boat 242--- 4.5/5,Outstanding fantastic,Good purchase,Nice product,Good quality,Best gaming earphone"/>
    <n v="240898730"/>
    <x v="0"/>
    <x v="0"/>
  </r>
  <r>
    <s v="B00A0VCJPI"/>
    <x v="27"/>
    <x v="2"/>
    <n v="1469"/>
    <n v="2499"/>
    <n v="0.41"/>
    <s v="No"/>
    <n v="695"/>
    <n v="4.2"/>
    <n v="156638"/>
    <n v="4.2"/>
    <s v="RU4VUDDZCAKWJ,R3F278LDDKWR82,R1NBKTUA3TDF0X,R1SXNGZHUU7T1A,R19G9M4DV85UZR,RI0WQOZ9OHFQR,RMHY4XGSZT7UR,R84PM9B4EXEQX"/>
    <s v="Okay to use,Worthy product ...!!!!üëç,Single band. 2.4 ghz only,Difficult,Valued for money,So far all is good,Ok,it‚Äôs for 2.4Ghz"/>
    <n v="391438362"/>
    <x v="6"/>
    <x v="1"/>
  </r>
  <r>
    <s v="B08TV2P1N8"/>
    <x v="28"/>
    <x v="0"/>
    <n v="1399"/>
    <n v="3990"/>
    <n v="0.65"/>
    <s v="Yes"/>
    <m/>
    <n v="4.0999999999999996"/>
    <n v="141841"/>
    <n v="4.0999999999999996"/>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n v="565945590"/>
    <x v="0"/>
    <x v="1"/>
  </r>
  <r>
    <s v="B09MT84WV5"/>
    <x v="29"/>
    <x v="0"/>
    <n v="1149"/>
    <n v="3999"/>
    <n v="0.71"/>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560003964"/>
    <x v="2"/>
    <x v="1"/>
  </r>
  <r>
    <s v="B09MT6XSFW"/>
    <x v="30"/>
    <x v="0"/>
    <n v="599"/>
    <n v="1899"/>
    <n v="0.68"/>
    <s v="Yes"/>
    <m/>
    <n v="4.3"/>
    <n v="140036"/>
    <n v="4.3"/>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n v="265928364"/>
    <x v="0"/>
    <x v="1"/>
  </r>
  <r>
    <s v="B09MT84WV5"/>
    <x v="29"/>
    <x v="0"/>
    <n v="1059"/>
    <n v="3999"/>
    <n v="0.74"/>
    <s v="Yes"/>
    <m/>
    <n v="4.3"/>
    <n v="140035"/>
    <n v="4.3"/>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n v="559999965"/>
    <x v="2"/>
    <x v="1"/>
  </r>
  <r>
    <s v="B09N3ZNHTY"/>
    <x v="31"/>
    <x v="0"/>
    <n v="1499"/>
    <n v="4490"/>
    <n v="0.67"/>
    <s v="Yes"/>
    <m/>
    <n v="3.9"/>
    <n v="136954"/>
    <n v="3.9"/>
    <s v="R3LJ3MMSH7Z1BT,RPYZX0CFFJI72,R358NYWUQLR163"/>
    <s v="Beast in budget!,Fake negative reviews.,great product under low price range"/>
    <n v="614923460"/>
    <x v="0"/>
    <x v="1"/>
  </r>
  <r>
    <s v="B09V2Q4QVQ"/>
    <x v="32"/>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V2PZDX8"/>
    <x v="33"/>
    <x v="0"/>
    <n v="1299"/>
    <n v="1599"/>
    <n v="0.19"/>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05169289"/>
    <x v="4"/>
    <x v="1"/>
  </r>
  <r>
    <s v="B09YDFDVNS"/>
    <x v="34"/>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9YDFKJF8"/>
    <x v="35"/>
    <x v="0"/>
    <n v="1324"/>
    <n v="1699"/>
    <n v="0.22"/>
    <s v="No"/>
    <n v="695"/>
    <n v="4"/>
    <n v="128311"/>
    <n v="4"/>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n v="218000389"/>
    <x v="3"/>
    <x v="1"/>
  </r>
  <r>
    <s v="B07WMS7TWB"/>
    <x v="36"/>
    <x v="1"/>
    <n v="649"/>
    <n v="1245"/>
    <n v="0.48"/>
    <s v="No"/>
    <n v="695"/>
    <n v="3.9"/>
    <n v="123365"/>
    <n v="3.9"/>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n v="153589425"/>
    <x v="6"/>
    <x v="1"/>
  </r>
  <r>
    <s v="B01HGCLUH6"/>
    <x v="37"/>
    <x v="2"/>
    <n v="1149"/>
    <n v="1699"/>
    <n v="0.32"/>
    <s v="No"/>
    <n v="695"/>
    <n v="4.2"/>
    <n v="122478"/>
    <n v="4.2"/>
    <s v="RYVGISVDMR782,R2SUYAKH1B3Y9A,R2A98UDM7A9PQZ,R24J0BEZA2THE5,R1PUJMNHTMHNWS,RWIBZAS0R8OND,R1042SYVJXWW5H,R1MPZFZKGIYFRW"/>
    <s v="Received defective item update: better now,Good product,Good connectivity,Good üëç,Go 4 it.....,Easy to Install,Nice product.,Works good"/>
    <n v="208090122"/>
    <x v="1"/>
    <x v="1"/>
  </r>
  <r>
    <s v="B07CD2BN46"/>
    <x v="38"/>
    <x v="0"/>
    <n v="429"/>
    <n v="599"/>
    <n v="0.28000000000000003"/>
    <s v="No"/>
    <n v="695"/>
    <n v="4.0999999999999996"/>
    <n v="119466"/>
    <n v="4.0999999999999996"/>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n v="71560134"/>
    <x v="3"/>
    <x v="0"/>
  </r>
  <r>
    <s v="B092X94QNQ"/>
    <x v="39"/>
    <x v="0"/>
    <n v="1499"/>
    <n v="3990"/>
    <n v="0.62"/>
    <s v="Yes"/>
    <m/>
    <n v="4.0999999999999996"/>
    <n v="109864"/>
    <n v="4.0999999999999996"/>
    <s v="R1E0E2U9FSYVCE,R1XW3BIC0SBBJY,R1WOPI53IJ9804,R29PDCDRZOK9OT,RP5AN5NRHB0TT"/>
    <s v="First day impressions: A BEAST!,A decent all rounder.,All good but multiple pairing is awful,Good Product by BoAt,Good Product (but Not well-finished) at a Fair Price of 1599"/>
    <n v="438357360"/>
    <x v="0"/>
    <x v="1"/>
  </r>
  <r>
    <s v="B00NH11KIK"/>
    <x v="40"/>
    <x v="2"/>
    <n v="209"/>
    <n v="695"/>
    <n v="0.7"/>
    <s v="Yes"/>
    <m/>
    <n v="4.5"/>
    <n v="107687"/>
    <n v="4.5"/>
    <s v="R2AE3BN2Y58N55,R6YVRITBSRECR,R232KD83Q3MVML,R23FRK2ABESQGU,R3NE24KAHO8M69,R2PZRPBF9ZAOMA,R1DC9VBYLSSEB,R2BBEAL7JZWXYR"/>
    <s v="Functionality as described,Working,Great USB in budget,Good,Good,It just works,Works with my Casio ct-x700 well,Still working after 3 months"/>
    <n v="74842465"/>
    <x v="0"/>
    <x v="0"/>
  </r>
  <r>
    <s v="B00NH11KIK"/>
    <x v="40"/>
    <x v="2"/>
    <n v="209"/>
    <n v="695"/>
    <n v="0.7"/>
    <s v="Yes"/>
    <m/>
    <n v="4.5"/>
    <n v="107686"/>
    <n v="4.5"/>
    <s v="R2AE3BN2Y58N55,R6YVRITBSRECR,R232KD83Q3MVML,R23FRK2ABESQGU,R3NE24KAHO8M69,R2PZRPBF9ZAOMA,R1DC9VBYLSSEB,R2BBEAL7JZWXYR"/>
    <s v="Functionality as described,Working,Great USB in budget,Good,Good,It just works,Works with my Casio ct-x700 well,Still working after 3 months"/>
    <n v="74841770"/>
    <x v="0"/>
    <x v="0"/>
  </r>
  <r>
    <s v="B07PR1CL3S"/>
    <x v="41"/>
    <x v="0"/>
    <n v="1220"/>
    <n v="3990"/>
    <n v="0.69"/>
    <s v="Yes"/>
    <m/>
    <n v="4.0999999999999996"/>
    <n v="107151"/>
    <n v="4.0999999999999996"/>
    <s v="RIRMEEQUWCCJK,R1E187080D8HAU,R1RPZJJNQM76M1,R1NM9CFXWMQWWF,R2E3PSSWPOJU6N,RTA5F8RZUBJ2D,R1SZB32SSCJBY5,R199WTHV00BUR4"/>
    <s v="Authentic review,Overall it's a good headset.,Not for me,Nice product,Best,Amazing product,It's a wonderful boat product,Good Product of boAt"/>
    <n v="427532490"/>
    <x v="0"/>
    <x v="1"/>
  </r>
  <r>
    <s v="B07LG59NPV"/>
    <x v="42"/>
    <x v="0"/>
    <n v="899"/>
    <n v="4499"/>
    <n v="0.8"/>
    <s v="Yes"/>
    <m/>
    <n v="3.8"/>
    <n v="103052"/>
    <n v="3.8"/>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n v="463630948"/>
    <x v="2"/>
    <x v="1"/>
  </r>
  <r>
    <s v="B083T5G5PM"/>
    <x v="43"/>
    <x v="0"/>
    <n v="1490"/>
    <n v="1990"/>
    <n v="0.25"/>
    <s v="No"/>
    <n v="695"/>
    <n v="4.0999999999999996"/>
    <n v="98250"/>
    <n v="4.0999999999999996"/>
    <s v="R69FUCBNGBRX1,R8VZ569JVM3CS"/>
    <s v="A Quality Sound-Signature but leaves craving for a decent bass.Quite fragile too.Compared with Senn.HD 202 II &amp; Sony MDR XB50AP.,boAt 225 vs JBL CS100 vs Sennheisers cx180 | DETAILED Comparison after 1 YEAR of USE."/>
    <n v="195517500"/>
    <x v="3"/>
    <x v="1"/>
  </r>
  <r>
    <s v="B01FSYQ2A4"/>
    <x v="44"/>
    <x v="0"/>
    <n v="1399"/>
    <n v="2990"/>
    <n v="0.53"/>
    <s v="Yes"/>
    <m/>
    <n v="4.0999999999999996"/>
    <n v="97175"/>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3250"/>
    <x v="5"/>
    <x v="1"/>
  </r>
  <r>
    <s v="B01FSYQ2A4"/>
    <x v="44"/>
    <x v="0"/>
    <n v="1399"/>
    <n v="2990"/>
    <n v="0.53"/>
    <s v="Yes"/>
    <m/>
    <n v="4.0999999999999996"/>
    <n v="97174"/>
    <n v="4.0999999999999996"/>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n v="290550260"/>
    <x v="5"/>
    <x v="1"/>
  </r>
  <r>
    <s v="B098K3H92Z"/>
    <x v="45"/>
    <x v="2"/>
    <n v="599"/>
    <n v="899"/>
    <n v="0.33"/>
    <s v="No"/>
    <n v="695"/>
    <n v="4.3"/>
    <n v="95116"/>
    <n v="4.3"/>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n v="85509284"/>
    <x v="1"/>
    <x v="1"/>
  </r>
  <r>
    <s v="B08HDJ86NZ"/>
    <x v="46"/>
    <x v="2"/>
    <n v="329"/>
    <n v="699"/>
    <n v="0.5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65960436"/>
    <x v="5"/>
    <x v="0"/>
  </r>
  <r>
    <s v="B0789LZTCJ"/>
    <x v="47"/>
    <x v="2"/>
    <n v="299"/>
    <n v="799"/>
    <n v="0.63"/>
    <s v="Yes"/>
    <m/>
    <n v="4.2"/>
    <n v="94364"/>
    <n v="4.2"/>
    <s v="R3EEUZKKK9J36I,R3HJVYCLYOY554,REDECAZ7AMPQC,R1CLH2ULIVG5U3,R2DMKIBGFKBD6R,RC89B5IAJUTR5,R3B3DDON5FH8DS,R13WAEJDI5RS36"/>
    <s v="Good product,Good one,Nice,Really nice product,Very first time change,Good,Fine product but could be better,Very nice it's charging like jet"/>
    <n v="75396836"/>
    <x v="0"/>
    <x v="0"/>
  </r>
  <r>
    <s v="B08HDJ86NZ"/>
    <x v="46"/>
    <x v="2"/>
    <n v="329"/>
    <n v="699"/>
    <n v="0.5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89LZTCJ"/>
    <x v="47"/>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8HDH26JX"/>
    <x v="48"/>
    <x v="2"/>
    <n v="299"/>
    <n v="699"/>
    <n v="0.56999999999999995"/>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65959737"/>
    <x v="5"/>
    <x v="0"/>
  </r>
  <r>
    <s v="B07CRL2GY6"/>
    <x v="49"/>
    <x v="2"/>
    <n v="299"/>
    <n v="799"/>
    <n v="0.63"/>
    <s v="Yes"/>
    <m/>
    <n v="4.2"/>
    <n v="94363"/>
    <n v="4.2"/>
    <s v="R3EEUZKKK9J36I,R3HJVYCLYOY554,REDECAZ7AMPQC,R1CLH2ULIVG5U3,R2DMKIBGFKBD6R,RC89B5IAJUTR5,R3B3DDON5FH8DS,R13WAEJDI5RS36"/>
    <s v="Good product,Good one,Nice,Really nice product,Very first time change,Good,Fine product but could be better,Very nice it's charging like jet"/>
    <n v="75396037"/>
    <x v="0"/>
    <x v="0"/>
  </r>
  <r>
    <s v="B07XLML2YS"/>
    <x v="50"/>
    <x v="0"/>
    <n v="2499"/>
    <n v="3299"/>
    <n v="0.24"/>
    <s v="No"/>
    <n v="695"/>
    <n v="4.2"/>
    <n v="93112"/>
    <n v="4.2"/>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n v="307176488"/>
    <x v="3"/>
    <x v="1"/>
  </r>
  <r>
    <s v="B07JQKQ91F"/>
    <x v="51"/>
    <x v="0"/>
    <n v="499"/>
    <n v="999"/>
    <n v="0.5"/>
    <s v="Yes"/>
    <m/>
    <n v="3.9"/>
    <n v="92995"/>
    <n v="3.9"/>
    <s v="RW3YCZCKGOBH,R3099XAIXYVYOG,R355B0JH9K3ZSR,RJS13UCRXJ0V3,RVHF9P5OW46KR,R19S4YL4JL81R9,R1OUTZ9YCQLAMM,RGN1P0TZA7RF0"/>
    <s v="Good,Overall Good,Decent earphones for the price,Worth it,It's just not like that,Good one,Really Good one under Rs 500,On the budget best branded Earphones"/>
    <n v="92902005"/>
    <x v="6"/>
    <x v="0"/>
  </r>
  <r>
    <s v="B07G3YNLJB"/>
    <x v="52"/>
    <x v="2"/>
    <n v="1815"/>
    <n v="3100"/>
    <n v="0.41"/>
    <s v="No"/>
    <n v="695"/>
    <n v="4.5"/>
    <n v="92925"/>
    <n v="4.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n v="288067500"/>
    <x v="6"/>
    <x v="1"/>
  </r>
  <r>
    <s v="B07232M876"/>
    <x v="53"/>
    <x v="2"/>
    <n v="199"/>
    <n v="395"/>
    <n v="0.5"/>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36575025"/>
    <x v="6"/>
    <x v="2"/>
  </r>
  <r>
    <s v="B0711PVX6Z"/>
    <x v="54"/>
    <x v="2"/>
    <n v="179"/>
    <n v="500"/>
    <n v="0.64"/>
    <s v="Yes"/>
    <m/>
    <n v="4.2"/>
    <n v="92595"/>
    <n v="4.2"/>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n v="46297500"/>
    <x v="0"/>
    <x v="2"/>
  </r>
  <r>
    <s v="B08HV25BBQ"/>
    <x v="55"/>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YY1BY5B"/>
    <x v="56"/>
    <x v="0"/>
    <n v="1499"/>
    <n v="4999"/>
    <n v="0.7"/>
    <s v="Yes"/>
    <m/>
    <n v="4"/>
    <n v="92588"/>
    <n v="4"/>
    <s v="R2IUZKZ2BFCQPB,RS3FCMS4SCQ6V,R1DKS4CX2ELE9L,R2O8KBZUC4EB8A,RNT0QZ6SRDN5V,R3H9YQ6S3H3GLL,R3W56W4AW11KW1,RPJ5DDRIN3STD"/>
    <s v="nice product,Great watch,Ok ok,Nice üëç,Thik thak,Avarage,Smart watch,They can improve more"/>
    <n v="462847412"/>
    <x v="0"/>
    <x v="1"/>
  </r>
  <r>
    <s v="B07KY3FNQP"/>
    <x v="57"/>
    <x v="0"/>
    <n v="449"/>
    <n v="1290"/>
    <n v="0.65"/>
    <s v="Yes"/>
    <m/>
    <n v="4.0999999999999996"/>
    <n v="91770"/>
    <n v="4.0999999999999996"/>
    <s v="RZ7BLWVBP91F3,R3VUE0FS0NDIRK,RWESRERAFOYEW,R1YONSMZERBPET,R3JFQJ4ZJ5RY0T,R1KBRXW0AL249U,R22L0SQFC67YKF,RWK29DZUWGFWM"/>
    <s v="Mediocre,Best in Budget and Beast in Quality,Best quality this product,Ear phone With Jack,Nice,good,Good sound quality,Value for money!"/>
    <n v="118383300"/>
    <x v="0"/>
    <x v="0"/>
  </r>
  <r>
    <s v="B078W65FJ7"/>
    <x v="58"/>
    <x v="0"/>
    <n v="849"/>
    <n v="2490"/>
    <n v="0.66"/>
    <s v="Yes"/>
    <m/>
    <n v="4.2"/>
    <n v="91188"/>
    <n v="4.2"/>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n v="227058120"/>
    <x v="0"/>
    <x v="1"/>
  </r>
  <r>
    <s v="B08FB2LNSZ"/>
    <x v="59"/>
    <x v="0"/>
    <n v="1499"/>
    <n v="2999"/>
    <n v="0.5"/>
    <s v="Yes"/>
    <m/>
    <n v="3.7"/>
    <n v="87798"/>
    <n v="3.7"/>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n v="263306202"/>
    <x v="6"/>
    <x v="1"/>
  </r>
  <r>
    <s v="B085W8CFLH"/>
    <x v="60"/>
    <x v="0"/>
    <n v="599"/>
    <n v="1800"/>
    <n v="0.67"/>
    <s v="Yes"/>
    <m/>
    <n v="3.5"/>
    <n v="83996"/>
    <n v="3.5"/>
    <s v="R1Z1YO987IN6WA,RRW1QA494UE5V,R14EM7EM0MGBC5,RLPQ6DDNYDH9F,R1NX8T5TN04CZ1,R135SE2MJDL8AY,R2GLOHTJX5OYOQ,R3TYVHL507XB76"/>
    <s v="Worth every penny,Price,Amazing product,Nice,Just ok,Value for money, sound quality is good üëç, super fast delivery,But warrant needed,Good quality"/>
    <n v="151192800"/>
    <x v="0"/>
    <x v="1"/>
  </r>
  <r>
    <s v="B01EZ0X3L8"/>
    <x v="61"/>
    <x v="2"/>
    <n v="729"/>
    <n v="1650"/>
    <n v="0.56000000000000005"/>
    <s v="Yes"/>
    <m/>
    <n v="4.3"/>
    <n v="82356"/>
    <n v="4.3"/>
    <s v="R26QLWXRSR9RZS,R1JQYEGHAEV3LM,R6JXH6RLGD3NV,R30RWR4U1S29DD,R10QFC3QA5200V,R379I7FFI2OSHR,R3DQ86RMYHDHKS,R1YL8BCUH3Z6IN"/>
    <s v="Average pendrive with mobile connectivity,2 in 1 type c and usb,Worth for money,Fine purchase,Great to store memories and notes,Nice,Value for Money.,Very good product"/>
    <n v="135887400"/>
    <x v="5"/>
    <x v="1"/>
  </r>
  <r>
    <s v="B07TCN5VR9"/>
    <x v="62"/>
    <x v="0"/>
    <n v="329"/>
    <n v="999"/>
    <n v="0.67"/>
    <s v="Yes"/>
    <m/>
    <n v="3.9"/>
    <n v="77027"/>
    <n v="3.9"/>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n v="76949973"/>
    <x v="0"/>
    <x v="0"/>
  </r>
  <r>
    <s v="B08MTLLSL8"/>
    <x v="63"/>
    <x v="0"/>
    <n v="399"/>
    <n v="1290"/>
    <n v="0.69"/>
    <s v="Yes"/>
    <m/>
    <n v="4.2"/>
    <n v="76042"/>
    <n v="4.2"/>
    <s v="R1V27KSTIYDLNO,ROMIRCTILGR1L,RJEZREZBPBIOE,RD6B051DBXTKA,R393QKRRRTUDD,R19F9OZQQEJOMR,R1EQ9Z8CW9646C,R2T9D5WZDBILVX"/>
    <s v="Sound and Bass,It's very nice,Good quality earphones,Best üëç,Super,Good,Good quality at that price,Sounds good and looks good"/>
    <n v="98094180"/>
    <x v="0"/>
    <x v="0"/>
  </r>
  <r>
    <s v="B00NH13Q8W"/>
    <x v="64"/>
    <x v="2"/>
    <n v="299"/>
    <n v="800"/>
    <n v="0.63"/>
    <s v="Yes"/>
    <m/>
    <n v="4.5"/>
    <n v="74977"/>
    <n v="4.5"/>
    <s v="R1C8MVU3EIX56Y,R10RUXC7JD5S4I,R1AFBZ5PYTHO1Z,R3GQL7YKAFJMEN,R3B6H5JPG134KN,RUG04XHXRXK95,R2Q1OYOIJI5673,RJX2WGB0X99SY"/>
    <s v="Nice,good,Paisa vassol,Sturdy and long.,Good for the price and great quality.,Works as expected,Good,Good"/>
    <n v="59981600"/>
    <x v="0"/>
    <x v="0"/>
  </r>
  <r>
    <s v="B00NH11PEY"/>
    <x v="65"/>
    <x v="2"/>
    <n v="199"/>
    <n v="750"/>
    <n v="0.73"/>
    <s v="Yes"/>
    <m/>
    <n v="4.5"/>
    <n v="74976"/>
    <n v="4.5"/>
    <s v="R1C8MVU3EIX56Y,R10RUXC7JD5S4I,R1AFBZ5PYTHO1Z,R3GQL7YKAFJMEN,R3B6H5JPG134KN,RUG04XHXRXK95,R2Q1OYOIJI5673,RJX2WGB0X99SY"/>
    <s v="Nice,good,Paisa vassol,Sturdy and long.,Good for the price and great quality.,Works as expected,Good,Good"/>
    <n v="56232000"/>
    <x v="2"/>
    <x v="2"/>
  </r>
  <r>
    <s v="B07VTFN6HM"/>
    <x v="66"/>
    <x v="2"/>
    <n v="5599"/>
    <n v="7350"/>
    <n v="0.24"/>
    <s v="No"/>
    <n v="695"/>
    <n v="4.4000000000000004"/>
    <n v="73005"/>
    <n v="4.4000000000000004"/>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n v="536586750"/>
    <x v="3"/>
    <x v="1"/>
  </r>
  <r>
    <s v="B07XJWTYM2"/>
    <x v="67"/>
    <x v="0"/>
    <n v="1679"/>
    <n v="1999"/>
    <n v="0.16"/>
    <s v="No"/>
    <n v="695"/>
    <n v="4.0999999999999996"/>
    <n v="72563"/>
    <n v="4.0999999999999996"/>
    <s v="R1AKJKNRBIBCV4,R2ZG9F0E80XAWQ,R39LC2YR7L3N4E,R2ADNFHJ2J8A7L,R3VV8VK7HOOYQS,RXGEG3BUDZOW0"/>
    <s v="Original review üëçrealme budsüéß,Please Read The Whole Review For All the Details &amp; Decide Yourself...,Good,Ful HIGHHHHHHHHHHHHHHHH BASE,Amazing,Good"/>
    <n v="145053437"/>
    <x v="4"/>
    <x v="1"/>
  </r>
  <r>
    <s v="B09MQSCJQ1"/>
    <x v="68"/>
    <x v="0"/>
    <n v="2299"/>
    <n v="7990"/>
    <n v="0.71"/>
    <s v="Yes"/>
    <m/>
    <n v="4.2"/>
    <n v="69622"/>
    <n v="4.2"/>
    <s v="R2LYKHFGZWSYDL,R2LAYGYWWKW3YG,RAG4DPQGRW30H,RY14T5VSHXOVL,R32YZCYBC5ZRV5,R1DMAEV6DQYUOD,RNR9AZJON6EHU,R2NUKH8120XBX1"/>
    <s v="Best Budget watch,MERA WAQT BADAL KE RAKH DIYA!!,Nice product and user friendly compare to other smart watch,Nice watch...,Vikas,Nice,Not worth it,Grt"/>
    <n v="556279780"/>
    <x v="2"/>
    <x v="1"/>
  </r>
  <r>
    <s v="B09MQSCJQ1"/>
    <x v="68"/>
    <x v="0"/>
    <n v="2299"/>
    <n v="7990"/>
    <n v="0.71"/>
    <s v="Yes"/>
    <m/>
    <n v="4.2"/>
    <n v="69619"/>
    <n v="4.2"/>
    <s v="R2LYKHFGZWSYDL,R2LAYGYWWKW3YG,RAG4DPQGRW30H,RY14T5VSHXOVL,R32YZCYBC5ZRV5,R1DMAEV6DQYUOD,RNR9AZJON6EHU,R2NUKH8120XBX1"/>
    <s v="Best Budget watch,MERA WAQT BADAL KE RAKH DIYA!!,Nice product and user friendly compare to other smart watch,Nice watch...,Vikas,Nice,Not worth it,Grt"/>
    <n v="556255810"/>
    <x v="2"/>
    <x v="1"/>
  </r>
  <r>
    <s v="B08GYG6T12"/>
    <x v="69"/>
    <x v="0"/>
    <n v="449"/>
    <n v="800"/>
    <n v="0.44"/>
    <s v="No"/>
    <n v="695"/>
    <n v="4.4000000000000004"/>
    <n v="69585"/>
    <n v="4.4000000000000004"/>
    <s v="R25MV5W3PW3AZM,R4L3BQHQJOIO7,R1Q4N7W1AGXVR1,R2XTH0U6G7AQPW,R2H0NX7RGGBP17,R3S263IWR7GQ9,R1BWUDH6P42FOV,RFNJ1019NIZ43"/>
    <s v="Good Product But Spped Upto 30mbps,Nice,Regarding Card,Excellent SDCARD,Good,Fake product,Good,working fine read/write speed is good"/>
    <n v="55668000"/>
    <x v="6"/>
    <x v="0"/>
  </r>
  <r>
    <s v="B01D5H8LDM"/>
    <x v="70"/>
    <x v="0"/>
    <n v="489"/>
    <n v="1200"/>
    <n v="0.59"/>
    <s v="Yes"/>
    <m/>
    <n v="4.4000000000000004"/>
    <n v="69538"/>
    <n v="4.4000000000000004"/>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n v="83445600"/>
    <x v="5"/>
    <x v="0"/>
  </r>
  <r>
    <s v="B076B8G5D8"/>
    <x v="71"/>
    <x v="3"/>
    <n v="798"/>
    <n v="1995"/>
    <n v="0.6"/>
    <s v="Yes"/>
    <m/>
    <n v="4"/>
    <n v="68664"/>
    <n v="4"/>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n v="136984680"/>
    <x v="5"/>
    <x v="1"/>
  </r>
  <r>
    <s v="B0759QMF85"/>
    <x v="72"/>
    <x v="2"/>
    <n v="1529"/>
    <n v="2399"/>
    <n v="0.36"/>
    <s v="No"/>
    <n v="695"/>
    <n v="4.3"/>
    <n v="68409"/>
    <n v="4.3"/>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n v="164113191"/>
    <x v="1"/>
    <x v="1"/>
  </r>
  <r>
    <s v="B097R25DP7"/>
    <x v="73"/>
    <x v="0"/>
    <n v="1599"/>
    <n v="4999"/>
    <n v="0.68"/>
    <s v="Yes"/>
    <m/>
    <n v="4"/>
    <n v="67951"/>
    <n v="4"/>
    <s v="R1NARG7VJ59AD3,R6BEKBJDZAEX5,R36J5LRZNMMZXL,R2AHCTVOGP0T6P,RXW00MCJXW4UW,R3HDBTGLJJ34YO,R1K6IPHKQQ03AJ,ROANI9ZPECRM0"/>
    <s v="Noise smartwatch,The product is good overall,Good Battery backup,Okayish product,Watch not working,Satisfied.,It's great watch,Noise"/>
    <n v="339687049"/>
    <x v="0"/>
    <x v="1"/>
  </r>
  <r>
    <s v="B097R25DP7"/>
    <x v="73"/>
    <x v="0"/>
    <n v="1599"/>
    <n v="4999"/>
    <n v="0.68"/>
    <s v="Yes"/>
    <m/>
    <n v="4"/>
    <n v="67950"/>
    <n v="4"/>
    <s v="R1NARG7VJ59AD3,R6BEKBJDZAEX5,R36J5LRZNMMZXL,R2AHCTVOGP0T6P,R3HDBTGLJJ34YO,R2Q8HE3RM7HW5L,R1K6IPHKQQ03AJ,ROANI9ZPECRM0"/>
    <s v="Noise smartwatch,The product is good overall,Good Battery backup,Okayish product,Satisfied.,Good,It's great watch,Noise"/>
    <n v="339682050"/>
    <x v="0"/>
    <x v="1"/>
  </r>
  <r>
    <s v="B0BDRVFDKP"/>
    <x v="74"/>
    <x v="0"/>
    <n v="569"/>
    <n v="1000"/>
    <n v="0.43"/>
    <s v="No"/>
    <n v="695"/>
    <n v="4.4000000000000004"/>
    <n v="67262"/>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62000"/>
    <x v="6"/>
    <x v="1"/>
  </r>
  <r>
    <s v="B0BDYW3RN3"/>
    <x v="75"/>
    <x v="0"/>
    <n v="1989"/>
    <n v="3500"/>
    <n v="0.43"/>
    <s v="No"/>
    <n v="695"/>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235410000"/>
    <x v="6"/>
    <x v="1"/>
  </r>
  <r>
    <s v="B08L5FM4JC"/>
    <x v="76"/>
    <x v="0"/>
    <n v="649"/>
    <n v="2400"/>
    <n v="0.73"/>
    <s v="Yes"/>
    <m/>
    <n v="4.4000000000000004"/>
    <n v="67260"/>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61424000"/>
    <x v="2"/>
    <x v="1"/>
  </r>
  <r>
    <s v="B0BDRVFDKP"/>
    <x v="74"/>
    <x v="0"/>
    <n v="569"/>
    <n v="1000"/>
    <n v="0.43"/>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67259000"/>
    <x v="6"/>
    <x v="1"/>
  </r>
  <r>
    <s v="B0BDYVC5TD"/>
    <x v="77"/>
    <x v="0"/>
    <n v="959"/>
    <n v="18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121066200"/>
    <x v="6"/>
    <x v="1"/>
  </r>
  <r>
    <s v="B08L5HMJVW"/>
    <x v="78"/>
    <x v="0"/>
    <n v="369"/>
    <n v="700"/>
    <n v="0.47"/>
    <s v="No"/>
    <n v="695"/>
    <n v="4.4000000000000004"/>
    <n v="67259"/>
    <n v="4.4000000000000004"/>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n v="47081300"/>
    <x v="6"/>
    <x v="0"/>
  </r>
  <r>
    <s v="B07YNTJ8ZM"/>
    <x v="79"/>
    <x v="0"/>
    <n v="549"/>
    <n v="999"/>
    <n v="0.45"/>
    <s v="No"/>
    <n v="695"/>
    <n v="3.9"/>
    <n v="64705"/>
    <n v="3.9"/>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n v="64640295"/>
    <x v="6"/>
    <x v="1"/>
  </r>
  <r>
    <s v="B01L8ZNWN2"/>
    <x v="80"/>
    <x v="2"/>
    <n v="475"/>
    <n v="1500"/>
    <n v="0.68"/>
    <s v="Yes"/>
    <m/>
    <n v="4.2"/>
    <n v="64273"/>
    <n v="4.2"/>
    <s v="R3SSOBQITYNPKB,R3A4C1P3IDXTAD,R3W0T7AI69710R,R33EXPRT4EBMKP,R36CM7BFMNFGKB,RV1VPXNF6R439,RK6F5JOI2TI2P,R1URGIVAZHUKNJ"/>
    <s v="Solid and stylish, but too tight in usb port, average performance.,Good product,Slow,It works everywhere except for car stereo,ONLY 57 GB,Good,Good,Nice pen drive"/>
    <n v="96409500"/>
    <x v="0"/>
    <x v="0"/>
  </r>
  <r>
    <s v="B07B88KQZ8"/>
    <x v="81"/>
    <x v="0"/>
    <n v="1999"/>
    <n v="2999"/>
    <n v="0.33"/>
    <s v="No"/>
    <n v="695"/>
    <n v="4.3"/>
    <n v="63899"/>
    <n v="4.3"/>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n v="191633101"/>
    <x v="1"/>
    <x v="1"/>
  </r>
  <r>
    <s v="B01MQZ7J8K"/>
    <x v="82"/>
    <x v="1"/>
    <n v="749"/>
    <n v="1445"/>
    <n v="0.48"/>
    <s v="No"/>
    <n v="695"/>
    <n v="3.9"/>
    <n v="63350"/>
    <n v="3.9"/>
    <s v="R2HZ5T2XT2798Y,R28I6WAWTMIYM4,R3EU822EF5KFY,RAKJKLDU074QU,RS7UBBKWLI55Z,R27KBQUHQTGHED,R3F2RL6ZJQTR56,RZF02EKCFFWGK"/>
    <s v="Very nice,Good product,Packaging,Good , quick hot water suite,Good product,A plus kettle,It‚Äôs ok,Good product üëçüèº"/>
    <n v="91540750"/>
    <x v="6"/>
    <x v="1"/>
  </r>
  <r>
    <s v="B01J0XWYKQ"/>
    <x v="83"/>
    <x v="2"/>
    <n v="599"/>
    <n v="895"/>
    <n v="0.33"/>
    <s v="No"/>
    <n v="695"/>
    <n v="4.4000000000000004"/>
    <n v="61314"/>
    <n v="4.400000000000000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n v="54876030"/>
    <x v="1"/>
    <x v="1"/>
  </r>
  <r>
    <s v="B07L8KNP5F"/>
    <x v="84"/>
    <x v="0"/>
    <n v="599"/>
    <n v="1399"/>
    <n v="0.56999999999999995"/>
    <s v="Yes"/>
    <m/>
    <n v="3.8"/>
    <n v="60026"/>
    <n v="3.8"/>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n v="83976374"/>
    <x v="5"/>
    <x v="1"/>
  </r>
  <r>
    <s v="B08444S68L"/>
    <x v="85"/>
    <x v="0"/>
    <n v="12490"/>
    <n v="15990"/>
    <n v="0.22"/>
    <s v="No"/>
    <n v="695"/>
    <n v="4.2"/>
    <n v="58506"/>
    <n v="4.2"/>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n v="935510940"/>
    <x v="3"/>
    <x v="1"/>
  </r>
  <r>
    <s v="B08D77XZX5"/>
    <x v="86"/>
    <x v="0"/>
    <n v="599"/>
    <n v="2499"/>
    <n v="0.76"/>
    <s v="Yes"/>
    <m/>
    <n v="3.9"/>
    <n v="58162"/>
    <n v="3.9"/>
    <s v="R2RBF2BGJRO7H2,R1OF0G9O7Z6VSU,R30F23SQTDLJPU,R12OJO04IKVP5R,R1EYIK2EGG3W2H,R2B5VJALJVQ8RD,R10QDJFCO17945,R23VI41K9DE8OJ"/>
    <s v="this is good product.,Too much bass for my likingüòÖ,A good deal under Rs.800/-,Worth the price,Itam damage,Le skte hain,Nice productüëçüëç,Nice"/>
    <n v="145346838"/>
    <x v="2"/>
    <x v="1"/>
  </r>
  <r>
    <s v="B0BD3T6Z1D"/>
    <x v="87"/>
    <x v="0"/>
    <n v="12999"/>
    <n v="13499"/>
    <n v="0.04"/>
    <s v="No"/>
    <n v="695"/>
    <n v="4.0999999999999996"/>
    <n v="56098"/>
    <n v="4.0999999999999996"/>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n v="757266902"/>
    <x v="7"/>
    <x v="1"/>
  </r>
  <r>
    <s v="B07JJFSG2B"/>
    <x v="88"/>
    <x v="2"/>
    <n v="889"/>
    <n v="2500"/>
    <n v="0.64"/>
    <s v="Yes"/>
    <m/>
    <n v="4.3"/>
    <n v="55747"/>
    <n v="4.3"/>
    <s v="R1MOAI12S1FJV1,R1HS4KCJJK9X3U,R248HCB4KB42LJ,R153L369EOHI65,RGTTBAUNEDZSX,R22ICK5OX9INOG,R3ODU59WZ94MGN,R2BGICLNKXFAZH"/>
    <s v="Speed is not as expected.,SanDisk Ultra 128 GB USB 3.0 Pen Drive,Good,Good,Nice product,Good but....,Nice but slow,some glich happening otherwise good"/>
    <n v="139367500"/>
    <x v="0"/>
    <x v="1"/>
  </r>
  <r>
    <s v="B0856HY85J"/>
    <x v="89"/>
    <x v="0"/>
    <n v="1799"/>
    <n v="4999"/>
    <n v="0.64"/>
    <s v="Yes"/>
    <m/>
    <n v="4.0999999999999996"/>
    <n v="55192"/>
    <n v="4.0999999999999996"/>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n v="275904808"/>
    <x v="0"/>
    <x v="1"/>
  </r>
  <r>
    <s v="B004IO5BMQ"/>
    <x v="90"/>
    <x v="2"/>
    <n v="699"/>
    <n v="995"/>
    <n v="0.3"/>
    <s v="No"/>
    <n v="695"/>
    <n v="4.5"/>
    <n v="54405"/>
    <n v="4.5"/>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n v="54132975"/>
    <x v="3"/>
    <x v="1"/>
  </r>
  <r>
    <s v="B009VCGPSY"/>
    <x v="91"/>
    <x v="2"/>
    <n v="269"/>
    <n v="649"/>
    <n v="0.59"/>
    <s v="Yes"/>
    <m/>
    <n v="4.3"/>
    <n v="54315"/>
    <n v="4.3"/>
    <s v="RZK0M87UXFG2,R3AZ8CAEQNP5IQ,R129CVNZPQBGK3,R1ENQGYVMS224D,RFZOVKT1IXFRY,R1SI1FFO31ZKVB,R2AMJ2PSF5B54Y,R5IR2JMR7OMZK"/>
    <s v="Decent mouse from trusted brand,Value for money,Good,Average mouse.,Good,Cute,Its a good mouse for normal usage... loved it.üíï,HP X1000 Wired USB Mouse"/>
    <n v="35250435"/>
    <x v="5"/>
    <x v="0"/>
  </r>
  <r>
    <s v="B01GFTEV5Y"/>
    <x v="92"/>
    <x v="1"/>
    <n v="1699"/>
    <n v="3193"/>
    <n v="0.47"/>
    <s v="No"/>
    <n v="695"/>
    <n v="3.8"/>
    <n v="54032"/>
    <n v="3.8"/>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n v="172524176"/>
    <x v="6"/>
    <x v="1"/>
  </r>
  <r>
    <s v="B0BR4F878Q"/>
    <x v="93"/>
    <x v="1"/>
    <n v="1439"/>
    <n v="1999"/>
    <n v="0.28000000000000003"/>
    <s v="No"/>
    <n v="695"/>
    <n v="4.8"/>
    <n v="53803"/>
    <n v="4.8"/>
    <s v="R2WHW4PEF14WOD,R2DCCZWUGI0O0K,R1FA1HH6VL1RAL"/>
    <s v="Best Product,It‚Äôs expansive but it works well upto 800sqft area,Great product"/>
    <n v="107552197"/>
    <x v="3"/>
    <x v="1"/>
  </r>
  <r>
    <s v="B07DFYJRQV"/>
    <x v="94"/>
    <x v="0"/>
    <n v="799"/>
    <n v="1499"/>
    <n v="0.47"/>
    <s v="No"/>
    <n v="695"/>
    <n v="4.0999999999999996"/>
    <n v="53648"/>
    <n v="4.0999999999999996"/>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n v="80418352"/>
    <x v="6"/>
    <x v="1"/>
  </r>
  <r>
    <s v="B0819ZZK5K"/>
    <x v="95"/>
    <x v="2"/>
    <n v="1109"/>
    <n v="2800"/>
    <n v="0.6"/>
    <s v="Yes"/>
    <m/>
    <n v="4.3"/>
    <n v="53464"/>
    <n v="4.3"/>
    <s v="R3PB00C7ZEBAMG,RVUGXND7SHFW8,R9LR8JP82ED2X,R32N5S5Q1W3RHU,R2W4T3SW0RJWWT,ROTKHGUAN5KUR,R2J5Z02Y4QL66Z,R2Z8H0DEYU31U1"/>
    <s v="Fast, but heats up and throttles...,Its a Useful One.,Good product at this price range,It's looking good and fast,Storage issue,Worth,Good,Very good"/>
    <n v="149699200"/>
    <x v="5"/>
    <x v="1"/>
  </r>
  <r>
    <s v="B08ZJDWTJ1"/>
    <x v="96"/>
    <x v="2"/>
    <n v="4098"/>
    <n v="4999"/>
    <n v="0.18"/>
    <s v="No"/>
    <n v="695"/>
    <n v="4.5"/>
    <n v="50810"/>
    <n v="4.5"/>
    <s v="R2BYIBOB1SJCU5,R27XI4KBBS4CO0,RNDLXV8UJZSO,R1HOQAPL2PXKNX,R3DZGHPLQSWOLO,R37YZ6CK8TNTM4,R3KPNR16XZW0ZH,R28BCVQ1MKZP7S"/>
    <s v="Good,gud,Hard disk,Good product,Serve the purpose,Seagate portable 1TB External Hard disc,Good,Good use"/>
    <n v="253999190"/>
    <x v="4"/>
    <x v="1"/>
  </r>
  <r>
    <s v="B09QS8V5N8"/>
    <x v="97"/>
    <x v="0"/>
    <n v="12999"/>
    <n v="17999"/>
    <n v="0.28000000000000003"/>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13845228"/>
    <x v="3"/>
    <x v="1"/>
  </r>
  <r>
    <s v="B09QS9X9L8"/>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X16F"/>
    <x v="99"/>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QS9CWLV"/>
    <x v="98"/>
    <x v="0"/>
    <n v="12999"/>
    <n v="18999"/>
    <n v="0.32"/>
    <s v="No"/>
    <n v="695"/>
    <n v="4.0999999999999996"/>
    <n v="50772"/>
    <n v="4.0999999999999996"/>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n v="964617228"/>
    <x v="1"/>
    <x v="1"/>
  </r>
  <r>
    <s v="B094QZLJQ6"/>
    <x v="100"/>
    <x v="2"/>
    <n v="5799"/>
    <n v="7999"/>
    <n v="0.28000000000000003"/>
    <s v="No"/>
    <n v="695"/>
    <n v="4.5"/>
    <n v="50273"/>
    <n v="4.5"/>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n v="402133727"/>
    <x v="3"/>
    <x v="1"/>
  </r>
  <r>
    <s v="B00KXULGJQ"/>
    <x v="101"/>
    <x v="2"/>
    <n v="1889"/>
    <n v="5499"/>
    <n v="0.66"/>
    <s v="Yes"/>
    <m/>
    <n v="4.2"/>
    <n v="49551"/>
    <n v="4.2"/>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n v="272480949"/>
    <x v="0"/>
    <x v="1"/>
  </r>
  <r>
    <s v="B096VF5YYF"/>
    <x v="102"/>
    <x v="0"/>
    <n v="2999"/>
    <n v="7990"/>
    <n v="0.62"/>
    <s v="Yes"/>
    <m/>
    <n v="4.0999999999999996"/>
    <n v="48449"/>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107510"/>
    <x v="0"/>
    <x v="1"/>
  </r>
  <r>
    <s v="B096VF5YYF"/>
    <x v="102"/>
    <x v="0"/>
    <n v="2999"/>
    <n v="7990"/>
    <n v="0.62"/>
    <s v="Yes"/>
    <m/>
    <n v="4.0999999999999996"/>
    <n v="48448"/>
    <n v="4.0999999999999996"/>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n v="387099520"/>
    <x v="0"/>
    <x v="1"/>
  </r>
  <r>
    <s v="B086WMSCN3"/>
    <x v="103"/>
    <x v="0"/>
    <n v="1199"/>
    <n v="5999"/>
    <n v="0.8"/>
    <s v="Yes"/>
    <m/>
    <n v="3.9"/>
    <n v="47521"/>
    <n v="3.9"/>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n v="285078479"/>
    <x v="2"/>
    <x v="1"/>
  </r>
  <r>
    <s v="B008YW8M0G"/>
    <x v="104"/>
    <x v="1"/>
    <n v="775"/>
    <n v="875"/>
    <n v="0.11"/>
    <s v="No"/>
    <n v="695"/>
    <n v="4.2"/>
    <n v="46647"/>
    <n v="4.2"/>
    <s v="R3CBVBYG86OTNE,R1ORPCJXGPUPVE,R37U89LOKROQXX,R2T042UGY7VP5N,R2Z4FJ0M105SGA,R22ODR0WD8IETY,RB0722F22JJV4,R2QCWTQIE87QBV"/>
    <s v="Nice iron box. Temperature control can be better.,Product quality,Very nice product,Great Product,It is gud for normal use...,Okk,It's good,Nice product"/>
    <n v="40816125"/>
    <x v="4"/>
    <x v="1"/>
  </r>
  <r>
    <s v="B0746JGVDS"/>
    <x v="105"/>
    <x v="0"/>
    <n v="349"/>
    <n v="999"/>
    <n v="0.65"/>
    <s v="Yes"/>
    <m/>
    <n v="3.9"/>
    <n v="46399"/>
    <n v="3.9"/>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n v="46352601"/>
    <x v="0"/>
    <x v="0"/>
  </r>
  <r>
    <s v="B09F9YQQ7B"/>
    <x v="106"/>
    <x v="0"/>
    <n v="13999"/>
    <n v="24999"/>
    <n v="0.44"/>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904762"/>
    <x v="6"/>
    <x v="1"/>
  </r>
  <r>
    <s v="B09RFC46VP"/>
    <x v="107"/>
    <x v="0"/>
    <n v="26999"/>
    <n v="42999"/>
    <n v="0.3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945188762"/>
    <x v="1"/>
    <x v="1"/>
  </r>
  <r>
    <s v="B08Y55LPBF"/>
    <x v="108"/>
    <x v="0"/>
    <n v="32999"/>
    <n v="44999"/>
    <n v="0.27"/>
    <s v="No"/>
    <n v="695"/>
    <n v="4.2"/>
    <n v="45238"/>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2035664762"/>
    <x v="3"/>
    <x v="1"/>
  </r>
  <r>
    <s v="B09F9YQQ7B"/>
    <x v="106"/>
    <x v="0"/>
    <n v="13999"/>
    <n v="24999"/>
    <n v="0.44"/>
    <s v="No"/>
    <n v="695"/>
    <n v="4.2"/>
    <n v="45237"/>
    <n v="4.2"/>
    <s v="R3CR9H6ABJ4Q4O,R2S5VBYYN51ELA,R1U0718A15KBBU,R9YRKNJ667H1E,RAWMG4UI4CZD3,R877Y6K5MW32G,RC458V57ETXDN,R2VOHT3T6361C5"/>
    <s v="Worth the price,Mi Smart Tv 32&quot; :- 7/10 average.,Worth using since 1.5 years,expect more from mi,Worth for money.,Good product,It‚Äôs good,Go for it without thinking twice."/>
    <n v="1130879763"/>
    <x v="6"/>
    <x v="1"/>
  </r>
  <r>
    <s v="B07VQGVL68"/>
    <x v="109"/>
    <x v="1"/>
    <n v="293"/>
    <n v="499"/>
    <n v="0.41"/>
    <s v="No"/>
    <n v="695"/>
    <n v="3.9"/>
    <n v="44994"/>
    <n v="3.9"/>
    <s v="R2EGEMPWBI2FRM,RVKAO44KF8EF2,RI96NGZIWTIRY,R3P7QO38TZ591S,R1S48QX02VP0F8,RHPAZK9629WGB,R2FCIF9RYZF42Z,R1PDWR0TBE0Y7C"/>
    <s v="If it had charching support.,Worth product,Cost effective,Good,Good for the price,Accurate,You can use it for everyday purposes,Good"/>
    <n v="22452006"/>
    <x v="6"/>
    <x v="0"/>
  </r>
  <r>
    <s v="B09CYTJV3N"/>
    <x v="110"/>
    <x v="0"/>
    <n v="4499"/>
    <n v="5999"/>
    <n v="0.25"/>
    <s v="No"/>
    <n v="695"/>
    <n v="4.3"/>
    <n v="44696"/>
    <n v="4.3"/>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n v="268131304"/>
    <x v="3"/>
    <x v="1"/>
  </r>
  <r>
    <s v="B00GG59HU2"/>
    <x v="111"/>
    <x v="0"/>
    <n v="467"/>
    <n v="599"/>
    <n v="0.22"/>
    <s v="No"/>
    <n v="695"/>
    <n v="4.4000000000000004"/>
    <n v="44054"/>
    <n v="4.4000000000000004"/>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n v="26388346"/>
    <x v="3"/>
    <x v="0"/>
  </r>
  <r>
    <s v="B09X5C9VLK"/>
    <x v="112"/>
    <x v="1"/>
    <n v="1299"/>
    <n v="3500"/>
    <n v="0.63"/>
    <s v="Yes"/>
    <m/>
    <n v="3.8"/>
    <n v="44050"/>
    <n v="3.8"/>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n v="154175000"/>
    <x v="0"/>
    <x v="1"/>
  </r>
  <r>
    <s v="B098NS6PVG"/>
    <x v="113"/>
    <x v="2"/>
    <n v="199"/>
    <n v="349"/>
    <n v="0.4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906"/>
    <x v="6"/>
    <x v="2"/>
  </r>
  <r>
    <s v="B082LZGK39"/>
    <x v="114"/>
    <x v="2"/>
    <n v="199"/>
    <n v="299"/>
    <n v="0.33"/>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3154206"/>
    <x v="1"/>
    <x v="2"/>
  </r>
  <r>
    <s v="B082LSVT4B"/>
    <x v="115"/>
    <x v="2"/>
    <n v="249"/>
    <n v="399"/>
    <n v="0.38"/>
    <s v="No"/>
    <n v="695"/>
    <n v="4"/>
    <n v="43994"/>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7553606"/>
    <x v="1"/>
    <x v="0"/>
  </r>
  <r>
    <s v="B098NS6PVG"/>
    <x v="113"/>
    <x v="2"/>
    <n v="199"/>
    <n v="349"/>
    <n v="0.43"/>
    <s v="No"/>
    <n v="695"/>
    <n v="4"/>
    <n v="43993"/>
    <n v="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n v="15353557"/>
    <x v="6"/>
    <x v="2"/>
  </r>
  <r>
    <s v="B0756K5DYZ"/>
    <x v="116"/>
    <x v="1"/>
    <n v="3249"/>
    <n v="6295"/>
    <n v="0.48"/>
    <s v="No"/>
    <n v="695"/>
    <n v="3.9"/>
    <n v="43070"/>
    <n v="3.9"/>
    <s v="R4FRMNYYMSIBC,R3L7S5SH36JCUJ,R1YN1N7YNW7AIJ,RF6JADMLOSANJ,R14CIKGGK258KG,R3E1LOFVZINEMG,R3J7G7NK5FW8U9,R13DVAUMRLLEK8"/>
    <s v="Juicer is not effective,Ok good,Products quality very  good,Coupler stopped working within 2 months of buying,It is good,Good to buy,Good,Weight less"/>
    <n v="271125650"/>
    <x v="6"/>
    <x v="1"/>
  </r>
  <r>
    <s v="B0873L7J6X"/>
    <x v="117"/>
    <x v="0"/>
    <n v="1499"/>
    <n v="3999"/>
    <n v="0.63"/>
    <s v="Yes"/>
    <m/>
    <n v="4.2"/>
    <n v="42775"/>
    <n v="4.2"/>
    <s v="R1N3LBU331N1YS,R2NMV5Q9AYU4RM,R11KVGFT3HQ3AS,R3GHP1CGUXLWU3,R3G1HG1GBQSQDV,R3KKDRBZBH0TFL,R2PGSE5NZMJR53,R3SS3G4T33J3WS"/>
    <s v="Far better then expected,Dual Connectivity Not Present,Good One,good,Good product this price,Nice sound,best for bass,good"/>
    <n v="171057225"/>
    <x v="0"/>
    <x v="1"/>
  </r>
  <r>
    <s v="B07GXHC691"/>
    <x v="118"/>
    <x v="0"/>
    <n v="99"/>
    <n v="499"/>
    <n v="0.8"/>
    <s v="Yes"/>
    <m/>
    <n v="4.3"/>
    <n v="42641"/>
    <n v="4.3"/>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n v="21277859"/>
    <x v="2"/>
    <x v="2"/>
  </r>
  <r>
    <s v="B082T6GVG9"/>
    <x v="119"/>
    <x v="2"/>
    <n v="689"/>
    <n v="1500"/>
    <n v="0.54"/>
    <s v="Yes"/>
    <m/>
    <n v="4.2"/>
    <n v="42301"/>
    <n v="4.2"/>
    <s v="RLWAYTZH1YOFR,R3IOG04KDBKXTQ,R35LSY4BN61KLY,R2G97CU5VMMLET,R221NM5M3SY0PW,R112AEM8D2X3S7,R3VM7P3773KRV,R3VUA0WWCNQK33"/>
    <s v="Sturdy and good quality,Small cable, works fine,Average,Good one,It affects iPhones‚Äô battery health,Did not like,awesome product,Good"/>
    <n v="63451500"/>
    <x v="5"/>
    <x v="1"/>
  </r>
  <r>
    <s v="B0972BQ2RS"/>
    <x v="120"/>
    <x v="0"/>
    <n v="2499"/>
    <n v="9999"/>
    <n v="0.75"/>
    <s v="Yes"/>
    <m/>
    <n v="4.0999999999999996"/>
    <n v="42139"/>
    <n v="4.0999999999999996"/>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n v="421347861"/>
    <x v="2"/>
    <x v="1"/>
  </r>
  <r>
    <s v="B08GTYFC37"/>
    <x v="121"/>
    <x v="2"/>
    <n v="10389"/>
    <n v="32000"/>
    <n v="0.68"/>
    <s v="Yes"/>
    <m/>
    <n v="4.4000000000000004"/>
    <n v="41398"/>
    <n v="4.4000000000000004"/>
    <s v="RRJFTC0VXGP9F,R39JQE75EPS5DO,RUZV4DZKBFJGE,R1SBQDN9157ZTO,R1O8LE9DENM39V,R1QGJPE1M4YZKR,R240LL92WXKRRY,R3GECDAI29GH5G"/>
    <s v="Awesome speed,Speed in range 7** MBps to 9** MBps on MBP,Handy and fast,Great !,Simply wow,Overprice,very costaly,Speed is fast but....files get corrupt,Does what ot says!"/>
    <n v="1324736000"/>
    <x v="0"/>
    <x v="1"/>
  </r>
  <r>
    <s v="B00HVXS7WC"/>
    <x v="122"/>
    <x v="1"/>
    <n v="1999"/>
    <n v="3210"/>
    <n v="0.38"/>
    <s v="No"/>
    <n v="695"/>
    <n v="4.2"/>
    <n v="41349"/>
    <n v="4.2"/>
    <s v="R143O8SM7QE4W5,RQBZ31QLH40O,R3KZC4ST0RAK64,R2PVFA4RIQ1WL1,R2XIVM74HXUSEW,R1C7Q0M8AFXEVH,R3A13PH3SRI7XM,RX58FZYTDEIBU"/>
    <s v="Just go for it.üëçüèª,3 PIN Plug should be there,Mixer is good as well as jar is good.But packing is very bad.,Too much noise,Good quality product......,Good,Nc,Useful"/>
    <n v="132730290"/>
    <x v="1"/>
    <x v="1"/>
  </r>
  <r>
    <s v="B07NC12T2R"/>
    <x v="123"/>
    <x v="0"/>
    <n v="1799"/>
    <n v="4990"/>
    <n v="0.64"/>
    <s v="Yes"/>
    <m/>
    <n v="4.2"/>
    <n v="41226"/>
    <n v="4.2"/>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n v="205717740"/>
    <x v="0"/>
    <x v="1"/>
  </r>
  <r>
    <s v="B00N3XLDW0"/>
    <x v="124"/>
    <x v="0"/>
    <n v="299"/>
    <n v="400"/>
    <n v="0.25"/>
    <s v="No"/>
    <n v="695"/>
    <n v="3.8"/>
    <n v="40895"/>
    <n v="3.8"/>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n v="16358000"/>
    <x v="3"/>
    <x v="0"/>
  </r>
  <r>
    <s v="B07S851WX5"/>
    <x v="125"/>
    <x v="1"/>
    <n v="1299"/>
    <n v="1299"/>
    <n v="0"/>
    <s v="No"/>
    <n v="695"/>
    <n v="4.2"/>
    <n v="40106"/>
    <n v="4.2"/>
    <s v="R3B1NJNBALUM2H,R1EFUHICJGU63W,R3HFY8AWPFLRNT,R3LVLRY6NMIF7B,R2Y0A81BUR7EDN,R33DUUU55Z1BOA,R32UYDCW4OGWK2,R1XBU0BS4M545R"/>
    <s v="Very useful!,Good one for the price,Temperature,temparature controll is needed,Good product but price is too be very high,Quality of material,Best,Good product"/>
    <n v="52097694"/>
    <x v="7"/>
    <x v="1"/>
  </r>
  <r>
    <s v="B00EDJJ7FS"/>
    <x v="126"/>
    <x v="1"/>
    <n v="3229"/>
    <n v="5295"/>
    <n v="0.39"/>
    <s v="No"/>
    <n v="695"/>
    <n v="4.2"/>
    <n v="39724"/>
    <n v="4.2"/>
    <s v="R20RA7F53RKEWU,RX5JXI5MY648T,R1P43OQ1EQ8EIT,R18PMGZTANNTV7,R1UZ4DMD2H0S1H,R1I1N1NYQ2TMVX,R3CZD69S9SFWJT,R3IRM4HQ0TXTJB"/>
    <s v="Product as describe,Good product,Good product but price high.,I miss my gas stove.... Induction sucks :(,Great value,No1,‡§§‡•á‡§≤ ‡§ó‡§∞‡•ç‡§Æ ‡§ï‡§∞‡§®‡•á ‡§Æ‡•á‡§Ç ‡§™‡§∞‡•á‡§∂‡§æ‡§®‡•Ä,Good"/>
    <n v="210338580"/>
    <x v="1"/>
    <x v="1"/>
  </r>
  <r>
    <s v="B09BNXQ6BR"/>
    <x v="127"/>
    <x v="0"/>
    <n v="2799"/>
    <n v="6499"/>
    <n v="0.56999999999999995"/>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52674621"/>
    <x v="5"/>
    <x v="1"/>
  </r>
  <r>
    <s v="B094JB13XL"/>
    <x v="128"/>
    <x v="0"/>
    <n v="2499"/>
    <n v="5999"/>
    <n v="0.57999999999999996"/>
    <s v="Yes"/>
    <m/>
    <n v="4.0999999999999996"/>
    <n v="38879"/>
    <n v="4.0999999999999996"/>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n v="233235121"/>
    <x v="5"/>
    <x v="1"/>
  </r>
  <r>
    <s v="B06XSK3XL6"/>
    <x v="129"/>
    <x v="0"/>
    <n v="571"/>
    <n v="999"/>
    <n v="0.43"/>
    <s v="No"/>
    <n v="695"/>
    <n v="4.3"/>
    <n v="38221"/>
    <n v="4.3"/>
    <s v="R9OEDGO6AP6W,R18J04KXIBBB6N,R70MW25QBMRGK,R3AX6PA4E2TM2G,R7HUKVB4XODCQ,R1J8EL6DD8FXI4,R1GYAYF8LG0P4Y,R2O8NMN02QCYQT"/>
    <s v="Good product,Value for money,Car charger,Good product,A good product- must have accessory for car,Good charger,Good,‡§¨‡§π‡•Å‡§§ ‡§π‡•Ä ‡§Ö‡§ö‡•ç‡§õ‡§æ ‡§ö‡§æ‡§∞‡•ç‡§ú‡§∞ ‡§π‡•à"/>
    <n v="38182779"/>
    <x v="6"/>
    <x v="1"/>
  </r>
  <r>
    <s v="B008QTK47Q"/>
    <x v="130"/>
    <x v="1"/>
    <n v="1614"/>
    <n v="1745"/>
    <n v="0.08"/>
    <s v="No"/>
    <n v="695"/>
    <n v="4.3"/>
    <n v="37974"/>
    <n v="4.3"/>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n v="66264630"/>
    <x v="7"/>
    <x v="1"/>
  </r>
  <r>
    <s v="B08G28Z33M"/>
    <x v="131"/>
    <x v="0"/>
    <n v="399"/>
    <n v="699"/>
    <n v="0.43"/>
    <s v="No"/>
    <n v="695"/>
    <n v="4"/>
    <n v="37817"/>
    <n v="4"/>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n v="26434083"/>
    <x v="6"/>
    <x v="0"/>
  </r>
  <r>
    <s v="B008YW3CYM"/>
    <x v="132"/>
    <x v="1"/>
    <n v="616"/>
    <n v="1190"/>
    <n v="0.48"/>
    <s v="No"/>
    <n v="695"/>
    <n v="4.0999999999999996"/>
    <n v="37126"/>
    <n v="4.0999999999999996"/>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n v="44179940"/>
    <x v="6"/>
    <x v="1"/>
  </r>
  <r>
    <s v="B08HF4W2CT"/>
    <x v="133"/>
    <x v="0"/>
    <n v="1599"/>
    <n v="3499"/>
    <n v="0.54"/>
    <s v="Yes"/>
    <m/>
    <n v="4"/>
    <n v="36384"/>
    <n v="4"/>
    <s v="R3FQMPLCZV75E,R3CXYW32DE2XCE,R3VMIAJI5S2S9M,R33BXR8IIASQCO,R31X014WG1MEMQ,RNZ3UOYY7B2N0,R28IU0P7UBCRG6,R34GOU1HWA68GA"/>
    <s v="Worth the price,It is good,Not Bad,BATTERY LIFE,It melts the smart watch charger,Very good light weight,Achha laga,Can‚Äôt be repaired"/>
    <n v="127307616"/>
    <x v="5"/>
    <x v="1"/>
  </r>
  <r>
    <s v="B07X963JNS"/>
    <x v="134"/>
    <x v="0"/>
    <n v="900"/>
    <n v="2499"/>
    <n v="0.64"/>
    <s v="Yes"/>
    <m/>
    <n v="4"/>
    <n v="36384"/>
    <n v="4"/>
    <s v="R3FQMPLCZV75E,R3CXYW32DE2XCE,R3VMIAJI5S2S9M,R33BXR8IIASQCO,R31X014WG1MEMQ,RNZ3UOYY7B2N0,R28IU0P7UBCRG6,R34GOU1HWA68GA"/>
    <s v="Worth the price,It is good,Not Bad,BATTERY LIFE,It melts the smart watch charger,Very good light weight,Achha laga,Can‚Äôt be repaired"/>
    <n v="90923616"/>
    <x v="0"/>
    <x v="1"/>
  </r>
  <r>
    <s v="B00ABMASXG"/>
    <x v="135"/>
    <x v="1"/>
    <n v="539"/>
    <n v="720"/>
    <n v="0.25"/>
    <s v="No"/>
    <n v="695"/>
    <n v="4.0999999999999996"/>
    <n v="36017"/>
    <n v="4.0999999999999996"/>
    <s v="RRXL16HKP2N8T,R393T7L96T42QM,R1AKC2C4ZC3TTS,R2HZAE8933X17E,R3R9U30Y3LL03Z,R3MQR2IAST1ABB,R1HZ9B0WMCF7N2,RKFAA9SRDAAR0"/>
    <s v="Warranty,Plug is not supporting,Good product,Great,Product is good,You can go for it but...... Read review,Fabulous,Good"/>
    <n v="25932240"/>
    <x v="3"/>
    <x v="1"/>
  </r>
  <r>
    <s v="B075ZTJ9XR"/>
    <x v="136"/>
    <x v="0"/>
    <n v="269"/>
    <n v="650"/>
    <n v="0.59"/>
    <s v="Yes"/>
    <m/>
    <n v="4.4000000000000004"/>
    <n v="35877"/>
    <n v="4.4000000000000004"/>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n v="23320050"/>
    <x v="5"/>
    <x v="0"/>
  </r>
  <r>
    <s v="B078V8R9BS"/>
    <x v="137"/>
    <x v="1"/>
    <n v="749"/>
    <n v="1111"/>
    <n v="0.33"/>
    <s v="No"/>
    <n v="695"/>
    <n v="4.2"/>
    <n v="35693"/>
    <n v="4.2"/>
    <s v="RVAAWJ5HR7RIW,R721PFMOZ1ZA7,R2HWABS4MOVI9G,R186LHMB2LEVGF,R171FM8L9EECPR,R10ZCCIEHFV5NF,R1YCURS5X1FQES,R28EUGRAUN436B"/>
    <s v="good,Nice product,Worth for money,Good product,Very good,Does what is needed to do,Good product,Nice kettle in 699 rs"/>
    <n v="39654923"/>
    <x v="1"/>
    <x v="1"/>
  </r>
  <r>
    <s v="B07GVR9TG7"/>
    <x v="138"/>
    <x v="2"/>
    <n v="2499"/>
    <n v="4999"/>
    <n v="0.5"/>
    <s v="Yes"/>
    <m/>
    <n v="4.4000000000000004"/>
    <n v="35024"/>
    <n v="4.4000000000000004"/>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n v="175084976"/>
    <x v="6"/>
    <x v="1"/>
  </r>
  <r>
    <s v="B08B42LWKN"/>
    <x v="139"/>
    <x v="0"/>
    <n v="14999"/>
    <n v="19999"/>
    <n v="0.25"/>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697945101"/>
    <x v="3"/>
    <x v="1"/>
  </r>
  <r>
    <s v="B09Q5SWVBJ"/>
    <x v="140"/>
    <x v="0"/>
    <n v="15999"/>
    <n v="21999"/>
    <n v="0.27"/>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767743101"/>
    <x v="3"/>
    <x v="1"/>
  </r>
  <r>
    <s v="B09Q5P2MT3"/>
    <x v="141"/>
    <x v="0"/>
    <n v="24999"/>
    <n v="31999"/>
    <n v="0.22"/>
    <s v="No"/>
    <n v="695"/>
    <n v="4.2"/>
    <n v="34899"/>
    <n v="4.2"/>
    <s v="R3COVVOP2R7Z28,R2T6WHEO2ONNDD,RUFFV2QR43OCM,R2LK4WPIHJ7WDA,R6IPR9FHZ5BOT,R3DU4LFGTAIEMN,RVHHM5FW31JN1,R1QA870NJWIODF"/>
    <s v="Worthy and most affordable - Great TV,Good product,It's really worth the money but,Better product in this budget,Product review,nice tv,Best product,Budget friendly TV"/>
    <n v="1116733101"/>
    <x v="3"/>
    <x v="1"/>
  </r>
  <r>
    <s v="B01M72LILF"/>
    <x v="142"/>
    <x v="2"/>
    <n v="799"/>
    <n v="1295"/>
    <n v="0.38"/>
    <s v="No"/>
    <n v="695"/>
    <n v="4.4000000000000004"/>
    <n v="34852"/>
    <n v="4.4000000000000004"/>
    <s v="R2ZXDFN8U4X0T3,RD94LCPFDC5TC,R2S5WXQYTXTQYQ,R2ACY9811MRUN5,R3LCHR1A1RPV6S,RT7JIX9SX80E1,R3L8S4KNQ9XCO6,R5F8EK88EABNY"/>
    <s v="Worth buying it.,Nice,Good product,Good,Logitech is the best there - problem with the sroller,Very good product,Value for money product,Good quality"/>
    <n v="45133340"/>
    <x v="1"/>
    <x v="1"/>
  </r>
  <r>
    <s v="B07DWFX9YS"/>
    <x v="143"/>
    <x v="2"/>
    <n v="789"/>
    <n v="1999"/>
    <n v="0.61"/>
    <s v="Yes"/>
    <m/>
    <n v="4.2"/>
    <n v="34540"/>
    <n v="4.2"/>
    <s v="R27FPYAT4QN865,R1YXRZNZVOXVNK,R22TFM41T4WQ02,R30MBA23XKW10R,R227WPCV784CRR,RKV5WXDU6KA7K,R3EB85UVVA528V,R2W2UXE7BVRBIH"/>
    <s v="Looks more durable,cheap n best,Good length and charging speed.,Works,Works like a charm,stopped working,Good,Excellent Product"/>
    <n v="69045460"/>
    <x v="0"/>
    <x v="1"/>
  </r>
  <r>
    <s v="B077T3BG5L"/>
    <x v="144"/>
    <x v="2"/>
    <n v="329"/>
    <n v="399"/>
    <n v="0.18"/>
    <s v="No"/>
    <n v="695"/>
    <n v="3.6"/>
    <n v="33735"/>
    <n v="3.6"/>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n v="13460265"/>
    <x v="4"/>
    <x v="0"/>
  </r>
  <r>
    <s v="B09T3H12GV"/>
    <x v="145"/>
    <x v="2"/>
    <n v="1399"/>
    <n v="2498"/>
    <n v="0.44"/>
    <s v="No"/>
    <n v="695"/>
    <n v="4.2"/>
    <n v="33717"/>
    <n v="4.2"/>
    <s v="R1SNDKJ3F47REI,R2TKI3QCYTIHEU,R3LOHD95Y9I8Q3,R3L674Y2TEWO4K,RCNO312K340D9,R21QJQYXKVPKBW,R11VGKTVQCTPW1,RIME7JQPW8QM8"/>
    <s v="Best for general use,Works well for basic usage,Good product in the budget,Ok product. Not so great.,Good,Good one to have,Great Product,Good."/>
    <n v="84225066"/>
    <x v="6"/>
    <x v="1"/>
  </r>
  <r>
    <s v="B0856HNMR7"/>
    <x v="146"/>
    <x v="0"/>
    <n v="1199"/>
    <n v="2499"/>
    <n v="0.52"/>
    <s v="Yes"/>
    <m/>
    <n v="4"/>
    <n v="33584"/>
    <n v="4"/>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n v="83926416"/>
    <x v="5"/>
    <x v="1"/>
  </r>
  <r>
    <s v="B01J1CFO5I"/>
    <x v="147"/>
    <x v="2"/>
    <n v="299"/>
    <n v="550"/>
    <n v="0.46"/>
    <s v="No"/>
    <n v="695"/>
    <n v="4.5999999999999996"/>
    <n v="33434"/>
    <n v="4.5999999999999996"/>
    <s v="R3358EO9V9WHQ0,R18X1NBWPX45CL,R34LKJ4RXUSRS3,RXXQRRV1RLLF8,R2EEDDUJ9LA2DH,R3BA5G740XADYD,R2LB699Y251V7J,R2O7189IATRJH2"/>
    <s v="Good product,Good quality,Good,Great mouse pad,Good worth the money.,Works flawlessly for many years,Nice mouse pad,Quality"/>
    <n v="18388700"/>
    <x v="6"/>
    <x v="0"/>
  </r>
  <r>
    <s v="B01HJI0FS2"/>
    <x v="148"/>
    <x v="2"/>
    <n v="299"/>
    <n v="650"/>
    <n v="0.54"/>
    <s v="Yes"/>
    <m/>
    <n v="4.5"/>
    <n v="33176"/>
    <n v="4.5"/>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n v="21564400"/>
    <x v="5"/>
    <x v="0"/>
  </r>
  <r>
    <s v="B00V9NHDI4"/>
    <x v="149"/>
    <x v="1"/>
    <n v="2799"/>
    <n v="3799"/>
    <n v="0.26"/>
    <s v="No"/>
    <n v="695"/>
    <n v="3.9"/>
    <n v="32931"/>
    <n v="3.9"/>
    <s v="R3DIC1PKBZ9GQG,RWMXE334TZ0PH,R39LOZ2XWCT0YP,R3VHQRRATDBKW3,RX4PUH3NZTZHT,R2VQDV7DN7CU5W,R14X4SYV6YO5SV,RAXXIP39FK2ZL"/>
    <s v="Decent product,Handy and easy to use,Good product,Dustbag,Review,Good product with budget price,Nice and compact product for office use.,Very good product"/>
    <n v="125104869"/>
    <x v="3"/>
    <x v="1"/>
  </r>
  <r>
    <s v="B08VB34KJ1"/>
    <x v="150"/>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8VB2CMR3"/>
    <x v="151"/>
    <x v="0"/>
    <n v="15490"/>
    <n v="20990"/>
    <n v="0.26"/>
    <s v="No"/>
    <n v="695"/>
    <n v="4.2"/>
    <n v="32916"/>
    <n v="4.2"/>
    <s v="R2P0CRDHOMUX,R1JGV8KAD50B2H,R3TYY9FVH4FCHC,R1QB481QG82BJO,R3C5I5PQSUB7L,RPNGVTBER1EP8,RTD8NH880GNXH,R3H70A536HFEGG"/>
    <s v="Good,Amazing phone,Nice mobile ... But Amazon very low service.. every product,Value for money,Good prpduct,Good,Overal a good product,Best phone in this range"/>
    <n v="690906840"/>
    <x v="3"/>
    <x v="1"/>
  </r>
  <r>
    <s v="B0B6F7LX4C"/>
    <x v="152"/>
    <x v="0"/>
    <n v="13999"/>
    <n v="24999"/>
    <n v="0.44"/>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20967160"/>
    <x v="6"/>
    <x v="1"/>
  </r>
  <r>
    <s v="B0B6F98KJJ"/>
    <x v="153"/>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6F8HHR6"/>
    <x v="154"/>
    <x v="0"/>
    <n v="24999"/>
    <n v="35999"/>
    <n v="0.31"/>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1182207160"/>
    <x v="1"/>
    <x v="1"/>
  </r>
  <r>
    <s v="B09HQSV46W"/>
    <x v="155"/>
    <x v="0"/>
    <n v="21999"/>
    <n v="29999"/>
    <n v="0.27"/>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985167160"/>
    <x v="3"/>
    <x v="1"/>
  </r>
  <r>
    <s v="B0B8CXTTG3"/>
    <x v="156"/>
    <x v="0"/>
    <n v="16999"/>
    <n v="25999"/>
    <n v="0.35"/>
    <s v="No"/>
    <n v="695"/>
    <n v="4.2"/>
    <n v="32840"/>
    <n v="4.2"/>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n v="853807160"/>
    <x v="1"/>
    <x v="1"/>
  </r>
  <r>
    <s v="B07DJLFMPS"/>
    <x v="157"/>
    <x v="0"/>
    <n v="369"/>
    <n v="1600"/>
    <n v="0.77"/>
    <s v="Yes"/>
    <m/>
    <n v="4"/>
    <n v="32625"/>
    <n v="4"/>
    <s v="RPA8V1051ERUL,R2M7ENP70GK5P4,R3PA1IDUY9QNC8,R1QVT2JWXS2Y8Q,R2D2Z6QVL2FXNO,R2W3Y5HX9WED9J,R2TUAIDPW255N6,RWLGI93AXFKRD"/>
    <s v="Best,genuine,Nice product,Good product,Value for money,Good,worth of purchase,Good üëç"/>
    <n v="52200000"/>
    <x v="2"/>
    <x v="0"/>
  </r>
  <r>
    <s v="B09LHYZ3GJ"/>
    <x v="158"/>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J116B5"/>
    <x v="159"/>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9LHZSMRR"/>
    <x v="160"/>
    <x v="0"/>
    <n v="16999"/>
    <n v="20999"/>
    <n v="0.19"/>
    <s v="No"/>
    <n v="695"/>
    <n v="4.0999999999999996"/>
    <n v="31822"/>
    <n v="4.0999999999999996"/>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n v="668230178"/>
    <x v="4"/>
    <x v="1"/>
  </r>
  <r>
    <s v="B07VNFP3C2"/>
    <x v="161"/>
    <x v="1"/>
    <n v="749"/>
    <n v="1245"/>
    <n v="0.4"/>
    <s v="No"/>
    <n v="695"/>
    <n v="3.9"/>
    <n v="31783"/>
    <n v="3.9"/>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n v="39569835"/>
    <x v="1"/>
    <x v="1"/>
  </r>
  <r>
    <s v="B00E3DVQFS"/>
    <x v="162"/>
    <x v="0"/>
    <n v="879"/>
    <n v="1109"/>
    <n v="0.21"/>
    <s v="No"/>
    <n v="695"/>
    <n v="4.4000000000000004"/>
    <n v="31599"/>
    <n v="4.4000000000000004"/>
    <s v="R2JBBXANAGGS7E,R1YGEHICFHX12U,R3HUGR7IWPGRAN,R1KVE2R9JJGTG,R1F56P7OJH1IMZ,R3AWFIALUK2HLQ,R2LMBFFKJ27EKX,R175DY4RNX6VZB"/>
    <s v="Good performance,Good backup,Good,Slightly larger than ordinary AA,Good product,Good product,Less durable,2 Year Old Product Delivered.."/>
    <n v="35043291"/>
    <x v="3"/>
    <x v="1"/>
  </r>
  <r>
    <s v="B01F25X6RQ"/>
    <x v="163"/>
    <x v="0"/>
    <n v="499"/>
    <n v="499"/>
    <n v="0"/>
    <s v="No"/>
    <n v="695"/>
    <n v="4.2"/>
    <n v="31539"/>
    <n v="4.2"/>
    <s v="R10FUJSCR3VYHY,R2Y8B5LQ5HLACQ,R3BC8GS9GGMBTI,R2BO0XUUDY4ZA3,RN23FCU4EP3F3,RDGNXFM923PG4,R26PGAI8JKY8XB,R381CGOL80J2QM"/>
    <s v="Works well, but not for long,Good product,Good product,Good quality,Excellent.,Good,Average item,Try to improve"/>
    <n v="15737961"/>
    <x v="7"/>
    <x v="0"/>
  </r>
  <r>
    <s v="B01F262EUU"/>
    <x v="164"/>
    <x v="0"/>
    <n v="949"/>
    <n v="999"/>
    <n v="0.05"/>
    <s v="No"/>
    <n v="695"/>
    <n v="4.2"/>
    <n v="31539"/>
    <n v="4.2"/>
    <s v="R10FUJSCR3VYHY,R2Y8B5LQ5HLACQ,R3BC8GS9GGMBTI,R2BO0XUUDY4ZA3,RN23FCU4EP3F3,RDGNXFM923PG4,R26PGAI8JKY8XB,R381CGOL80J2QM"/>
    <s v="Works well, but not for long,Good product,Good product,Good quality,Excellent.,Good,Average item,Try to improve"/>
    <n v="31507461"/>
    <x v="7"/>
    <x v="1"/>
  </r>
  <r>
    <s v="B003L62T7W"/>
    <x v="165"/>
    <x v="2"/>
    <n v="279"/>
    <n v="375"/>
    <n v="0.26"/>
    <s v="No"/>
    <n v="695"/>
    <n v="4.3"/>
    <n v="31534"/>
    <n v="4.3"/>
    <s v="R3U9FRV2Q625DO,R3EJZ83W9OHW3D,RSH53O0JL66NL,R3BMZS3M7NRJ6H,R1KGMYE82EPYDO,RG1M1ENVZBFAP,R1WFXJNNGSCEPV,R1NAE9JMVSXVA1"/>
    <s v="Handy Mouse,Good quality mouse,Good one.,Good,Good cheap reliable,Gud quality mouse,Very comfortable,Quality + Less Price Makes it Best to buy."/>
    <n v="11825250"/>
    <x v="3"/>
    <x v="0"/>
  </r>
  <r>
    <s v="B00YMJ0OI8"/>
    <x v="166"/>
    <x v="1"/>
    <n v="2148"/>
    <n v="3645"/>
    <n v="0.41"/>
    <s v="No"/>
    <n v="695"/>
    <n v="4.0999999999999996"/>
    <n v="31388"/>
    <n v="4.0999999999999996"/>
    <s v="R14ACX2RTXLHYX,R3J3Q72YY1P7V8,RARQJ27WIF1OJ,R2TPR12UVBF64N,R22Y8NE6V63V9O,R1VZ6UI5AM70RB,R30OIQ72ROOPO7,R25BAU2IP6DAPW"/>
    <s v="Good product in this range,Value for money,Nice,Nice one,Superb easy to use,Everything is great only issue is durability,Fabulous,The Cable is small"/>
    <n v="114409260"/>
    <x v="6"/>
    <x v="1"/>
  </r>
  <r>
    <s v="B09RKFBCV7"/>
    <x v="167"/>
    <x v="0"/>
    <n v="1999"/>
    <n v="7999"/>
    <n v="0.75"/>
    <s v="Yes"/>
    <m/>
    <n v="4.2"/>
    <n v="31305"/>
    <n v="4.2"/>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n v="250408695"/>
    <x v="2"/>
    <x v="1"/>
  </r>
  <r>
    <s v="B09FKDH6FS"/>
    <x v="168"/>
    <x v="0"/>
    <n v="7499"/>
    <n v="7999"/>
    <n v="0.06"/>
    <s v="No"/>
    <n v="695"/>
    <n v="4"/>
    <n v="30907"/>
    <n v="4"/>
    <s v="R36T09OX35WPH0,R1SPKNBAZ5I7N1,R2H32V6C3AL47P,R3V0GQV599E046,R1K3DKKD38K4YV,R3GLFGKDB9OSU6,R19K03O5BUU15B,R3LHO7E66T27P9"/>
    <s v="Budget Phone,Good product at this price,Good prodect,Good,Good,Value for Money!,Not bad,Nice"/>
    <n v="247225093"/>
    <x v="7"/>
    <x v="1"/>
  </r>
  <r>
    <s v="B07W6VWZ8C"/>
    <x v="169"/>
    <x v="0"/>
    <n v="899"/>
    <n v="1999"/>
    <n v="0.55000000000000004"/>
    <s v="Yes"/>
    <m/>
    <n v="4.0999999999999996"/>
    <n v="30469"/>
    <n v="4.0999999999999996"/>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n v="60907531"/>
    <x v="5"/>
    <x v="1"/>
  </r>
  <r>
    <s v="B08DDRGWTJ"/>
    <x v="170"/>
    <x v="2"/>
    <n v="229"/>
    <n v="299"/>
    <n v="0.23"/>
    <s v="No"/>
    <n v="695"/>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9092889"/>
    <x v="3"/>
    <x v="0"/>
  </r>
  <r>
    <s v="B07YTNKVJQ"/>
    <x v="171"/>
    <x v="2"/>
    <n v="499"/>
    <n v="1299"/>
    <n v="0.62"/>
    <s v="Yes"/>
    <m/>
    <n v="4.3"/>
    <n v="30411"/>
    <n v="4.3"/>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n v="39503889"/>
    <x v="0"/>
    <x v="0"/>
  </r>
  <r>
    <s v="B09TBCVJS3"/>
    <x v="172"/>
    <x v="0"/>
    <n v="5998"/>
    <n v="7999"/>
    <n v="0.25"/>
    <s v="No"/>
    <n v="695"/>
    <n v="4.2"/>
    <n v="30355"/>
    <n v="4.2"/>
    <s v="R32FKIYH8C9GMX,RYBDLIADVEHDR,R3QUBDARIE2ZHS,R3V1NU4NDXXV74,R2FJDY45GI3UEC"/>
    <s v="Not a disappointment, but can be better,IT IS NOT A BAD IDEA TO SPEND YOUR MONEY ON THIS SMART WATCH,Nice quality,Display is awsome,Sleep tracking"/>
    <n v="242809645"/>
    <x v="3"/>
    <x v="1"/>
  </r>
  <r>
    <s v="B09NVPSCQT"/>
    <x v="173"/>
    <x v="0"/>
    <n v="1599"/>
    <n v="3999"/>
    <n v="0.6"/>
    <s v="Yes"/>
    <m/>
    <n v="4"/>
    <n v="30254"/>
    <n v="4"/>
    <s v="R3B5HP4PJ8JIOG,R2NS7Z2XUJL73H,R3DLYP0JW3PWDP,R3HWHOM95KCAZV,R2EVYBZOHRZ8NQ,R2U4UV55GHL0AB,R1MXAL2G4J2CB4,R2E6IQWP86JIVZ"/>
    <s v="Ranjitha,Good one,Best One!!!,Good and average usage,IT'S BEEN GOOD,Good,Noise,Overall good product"/>
    <n v="120985746"/>
    <x v="5"/>
    <x v="1"/>
  </r>
  <r>
    <s v="B09PNKXSKF"/>
    <x v="174"/>
    <x v="0"/>
    <n v="1999"/>
    <n v="3990"/>
    <n v="0.5"/>
    <s v="Yes"/>
    <m/>
    <n v="4"/>
    <n v="30254"/>
    <n v="4"/>
    <s v="R3B5HP4PJ8JIOG,R2NS7Z2XUJL73H,R3DLYP0JW3PWDP,R3HWHOM95KCAZV,R2EVYBZOHRZ8NQ,R2U4UV55GHL0AB,R1MXAL2G4J2CB4,R2E6IQWP86JIVZ"/>
    <s v="Ranjitha,Good one,Best One!!!,Good and average usage,IT'S BEEN GOOD,Good,Noise,Overall good product"/>
    <n v="120713460"/>
    <x v="6"/>
    <x v="1"/>
  </r>
  <r>
    <s v="B09NVPJ3P4"/>
    <x v="175"/>
    <x v="0"/>
    <n v="1999"/>
    <n v="3999"/>
    <n v="0.5"/>
    <s v="Yes"/>
    <m/>
    <n v="4"/>
    <n v="30254"/>
    <n v="4"/>
    <s v="R3B5HP4PJ8JIOG,R2NS7Z2XUJL73H,R3DLYP0JW3PWDP,R3HWHOM95KCAZV,R2EVYBZOHRZ8NQ,R2U4UV55GHL0AB,R2E6IQWP86JIVZ,R225NQB3ASPXBV"/>
    <s v="Ranjitha,Good one,Best One!!!,Good and average usage,IT'S BEEN GOOD,Good,Overall good product,Nice"/>
    <n v="120985746"/>
    <x v="6"/>
    <x v="1"/>
  </r>
  <r>
    <s v="B09NVPSCQT"/>
    <x v="173"/>
    <x v="0"/>
    <n v="1599"/>
    <n v="3999"/>
    <n v="0.6"/>
    <s v="Yes"/>
    <m/>
    <n v="4"/>
    <n v="30254"/>
    <n v="4"/>
    <s v="R3B5HP4PJ8JIOG,R2NS7Z2XUJL73H,R3DLYP0JW3PWDP,R3HWHOM95KCAZV,R2EVYBZOHRZ8NQ,R2U4UV55GHL0AB,R2E6IQWP86JIVZ,R225NQB3ASPXBV"/>
    <s v="Ranjitha,Good one,Best One!!!,Good and average usage,IT'S BEEN GOOD,Good,Overall good product,Nice"/>
    <n v="120985746"/>
    <x v="5"/>
    <x v="1"/>
  </r>
  <r>
    <s v="B07SLMR1K6"/>
    <x v="176"/>
    <x v="2"/>
    <n v="519"/>
    <n v="1350"/>
    <n v="0.62"/>
    <s v="Yes"/>
    <m/>
    <n v="4.3"/>
    <n v="30058"/>
    <n v="4.3"/>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n v="40578300"/>
    <x v="0"/>
    <x v="1"/>
  </r>
  <r>
    <s v="B005LJQMCK"/>
    <x v="177"/>
    <x v="0"/>
    <n v="416"/>
    <n v="599"/>
    <n v="0.31"/>
    <s v="No"/>
    <n v="695"/>
    <n v="4.2"/>
    <n v="30023"/>
    <n v="4.2"/>
    <s v="R25CCWBNTJMZVE,R1NKFA299UAXBR,R3FYCFR2T0C040,R21EIT3GVFN61A,R17JA5KOPU083U,RCMJ655HJBITT,RBZWY4WBYKKI1,R29ETP784D2XVE"/>
    <s v="Value for Money,A good upgrade from stock cable.,GOOD CABLE,Value for the money,Great buy,Overall good,Awesome experience,Worked as expected"/>
    <n v="17983777"/>
    <x v="1"/>
    <x v="0"/>
  </r>
  <r>
    <s v="B005LJQMZC"/>
    <x v="178"/>
    <x v="0"/>
    <n v="486"/>
    <n v="1999"/>
    <n v="0.76"/>
    <s v="Yes"/>
    <m/>
    <n v="4.2"/>
    <n v="30023"/>
    <n v="4.2"/>
    <s v="R25CCWBNTJMZVE,R1NKFA299UAXBR,R3FYCFR2T0C040,R21EIT3GVFN61A,R17JA5KOPU083U,RCMJ655HJBITT,RBZWY4WBYKKI1,R29ETP784D2XVE"/>
    <s v="Value for Money,A good upgrade from stock cable.,GOOD CABLE,Value for the money,Great buy,Overall good,Awesome experience,Worked as expected"/>
    <n v="60015977"/>
    <x v="2"/>
    <x v="0"/>
  </r>
  <r>
    <s v="B01GGKZ0V6"/>
    <x v="179"/>
    <x v="2"/>
    <n v="329"/>
    <n v="845"/>
    <n v="0.61"/>
    <s v="Yes"/>
    <m/>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5135370"/>
    <x v="0"/>
    <x v="0"/>
  </r>
  <r>
    <s v="B01GGKZ4NU"/>
    <x v="180"/>
    <x v="2"/>
    <n v="549"/>
    <n v="995"/>
    <n v="0.45"/>
    <s v="No"/>
    <n v="695"/>
    <n v="4.2"/>
    <n v="29746"/>
    <n v="4.2"/>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n v="29597270"/>
    <x v="6"/>
    <x v="1"/>
  </r>
  <r>
    <s v="B09YV4MW2T"/>
    <x v="181"/>
    <x v="0"/>
    <n v="2199"/>
    <n v="9999"/>
    <n v="0.78"/>
    <s v="Yes"/>
    <m/>
    <n v="4.2"/>
    <n v="29478"/>
    <n v="4.2"/>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n v="294750522"/>
    <x v="2"/>
    <x v="1"/>
  </r>
  <r>
    <s v="B09YV3K34W"/>
    <x v="181"/>
    <x v="0"/>
    <n v="2199"/>
    <n v="9999"/>
    <n v="0.78"/>
    <s v="Yes"/>
    <m/>
    <n v="4.2"/>
    <n v="29472"/>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90528"/>
    <x v="2"/>
    <x v="1"/>
  </r>
  <r>
    <s v="B09YV4MW2T"/>
    <x v="181"/>
    <x v="0"/>
    <n v="2199"/>
    <n v="9999"/>
    <n v="0.78"/>
    <s v="Yes"/>
    <m/>
    <n v="4.2"/>
    <n v="29471"/>
    <n v="4.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n v="294680529"/>
    <x v="2"/>
    <x v="1"/>
  </r>
  <r>
    <s v="B07Q4QV1DL"/>
    <x v="182"/>
    <x v="0"/>
    <n v="269"/>
    <n v="1499"/>
    <n v="0.82"/>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8"/>
    <x v="0"/>
  </r>
  <r>
    <s v="B088ZFJY82"/>
    <x v="183"/>
    <x v="0"/>
    <n v="314"/>
    <n v="1499"/>
    <n v="0.79"/>
    <s v="Yes"/>
    <m/>
    <n v="4.5"/>
    <n v="28978"/>
    <n v="4.5"/>
    <s v="R35G82LMN1P1V4,R2R9TCZMPRU2,R2IJXSRMFCQGXD,R3AZ1FCTLW335M,RQR59DAFHW3WV,R1Z1QLVITW84J4,R2YQHZ0LLWV1HI,RSC0FWSR0TQTI"/>
    <s v="Good one,Almost perfect,Go for it,Good product,It's folding system is good,Very good product,Great stand sturdy and good quality,Good quality"/>
    <n v="43438022"/>
    <x v="2"/>
    <x v="0"/>
  </r>
  <r>
    <s v="B00ZYLMQH0"/>
    <x v="184"/>
    <x v="2"/>
    <n v="549"/>
    <n v="1799"/>
    <n v="0.69"/>
    <s v="Yes"/>
    <m/>
    <n v="4.3"/>
    <n v="28829"/>
    <n v="4.3"/>
    <s v="R1REJSSQVMNGVO,R33WYRQ1J4RZHO,R3ECO7HPNMHBTT,R1GORSR46QQ6SN,R1O350T6VW5RR3,R2BXJ480ZVSUMH,R28KMQ1TUV7E2Z,R3KCC7HPRPOF0C"/>
    <s v="Sturdy key-board for office use,Smooth keyboard,Good one,Low budget but good product,Good,Good product,Good,good"/>
    <n v="51863371"/>
    <x v="0"/>
    <x v="1"/>
  </r>
  <r>
    <s v="B0974H97TJ"/>
    <x v="185"/>
    <x v="2"/>
    <n v="299"/>
    <n v="799"/>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3004009"/>
    <x v="0"/>
    <x v="0"/>
  </r>
  <r>
    <s v="B08NCKT9FG"/>
    <x v="186"/>
    <x v="2"/>
    <n v="299"/>
    <n v="798"/>
    <n v="0.63"/>
    <s v="Yes"/>
    <m/>
    <n v="4.4000000000000004"/>
    <n v="28791"/>
    <n v="4.4000000000000004"/>
    <s v="R23CC5VDSVR49B,R1AWZE3731748T,R388KOR9TWPX5H,R2PLH1UHYDQWFA,R1B7Q58I1P83OY,R1C13PY8A3WUC5,RTEAGC48PIYAU,R2E0N8Q0ZQM9N9"/>
    <s v="Good Stuff... Recommended!!!,Need better quality,‡§è‡§ï ‡§Æ‡§ú‡§¨‡•Ç‡§§ ‡§™‡•ç‡§∞‡•ã‡§°‡§ï‡•ç‡§ü ‡§π‡•à,Good,best buy of this cable,Best for,Tough,Nil"/>
    <n v="22975218"/>
    <x v="0"/>
    <x v="0"/>
  </r>
  <r>
    <s v="B015OW3M1W"/>
    <x v="187"/>
    <x v="0"/>
    <n v="799"/>
    <n v="1700"/>
    <n v="0.53"/>
    <s v="Yes"/>
    <m/>
    <n v="4.0999999999999996"/>
    <n v="28638"/>
    <n v="4.0999999999999996"/>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n v="48684600"/>
    <x v="5"/>
    <x v="1"/>
  </r>
  <r>
    <s v="B08Y5QJXSR"/>
    <x v="188"/>
    <x v="1"/>
    <n v="3569"/>
    <n v="5190"/>
    <n v="0.31"/>
    <s v="No"/>
    <n v="695"/>
    <n v="4.3"/>
    <n v="28629"/>
    <n v="4.3"/>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n v="148584510"/>
    <x v="1"/>
    <x v="1"/>
  </r>
  <r>
    <s v="B08D11DZ2W"/>
    <x v="189"/>
    <x v="0"/>
    <n v="1499"/>
    <n v="8999"/>
    <n v="0.83"/>
    <s v="Yes"/>
    <m/>
    <n v="3.7"/>
    <n v="28324"/>
    <n v="3.7"/>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n v="254887676"/>
    <x v="8"/>
    <x v="1"/>
  </r>
  <r>
    <s v="B014SZO90Y"/>
    <x v="190"/>
    <x v="0"/>
    <n v="266"/>
    <n v="315"/>
    <n v="0.16"/>
    <s v="No"/>
    <n v="695"/>
    <n v="4.5"/>
    <n v="28030"/>
    <n v="4.5"/>
    <s v="R31X4I2TGYDUN8,R27PTCIK04AE46,R23U630I51IZTI,R3TLR3XSHP0UH9,R2RP5UV7LX3QTF,R3W3H7WY3GXGHM,R158W5SZQQ5YSS,R1OT133BOUEYND"/>
    <s v="That's a nice one,Best services.,V good less price than that of market,As described,Value for money,Best battery cells out there,Quality yu,Good"/>
    <n v="8829450"/>
    <x v="4"/>
    <x v="0"/>
  </r>
  <r>
    <s v="B08VB57558"/>
    <x v="191"/>
    <x v="0"/>
    <n v="37990"/>
    <n v="74999"/>
    <n v="0.49"/>
    <s v="No"/>
    <n v="695"/>
    <n v="4.2"/>
    <n v="27790"/>
    <n v="4.2"/>
    <s v="R3R5DS04EXELTJ,R3JBXYOBYRX0A8"/>
    <s v="WORTH BUY ! THE BEST,Good for the price."/>
    <n v="2084222210"/>
    <x v="6"/>
    <x v="1"/>
  </r>
  <r>
    <s v="B0B3RRWSF6"/>
    <x v="192"/>
    <x v="0"/>
    <n v="1998"/>
    <n v="9999"/>
    <n v="0.8"/>
    <s v="Yes"/>
    <m/>
    <n v="4.3"/>
    <n v="27709"/>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62291"/>
    <x v="2"/>
    <x v="1"/>
  </r>
  <r>
    <s v="B0B3RS9DNF"/>
    <x v="192"/>
    <x v="0"/>
    <n v="1999"/>
    <n v="9999"/>
    <n v="0.8"/>
    <s v="Yes"/>
    <m/>
    <n v="4.3"/>
    <n v="27704"/>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7012296"/>
    <x v="2"/>
    <x v="1"/>
  </r>
  <r>
    <s v="B0B3RRWSF6"/>
    <x v="192"/>
    <x v="0"/>
    <n v="1998"/>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B3RSDSZ3"/>
    <x v="192"/>
    <x v="0"/>
    <n v="1999"/>
    <n v="9999"/>
    <n v="0.8"/>
    <s v="Yes"/>
    <m/>
    <n v="4.3"/>
    <n v="27696"/>
    <n v="4.3"/>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n v="276932304"/>
    <x v="2"/>
    <x v="1"/>
  </r>
  <r>
    <s v="B084872DQY"/>
    <x v="193"/>
    <x v="0"/>
    <n v="14999"/>
    <n v="14999"/>
    <n v="0"/>
    <s v="No"/>
    <n v="695"/>
    <n v="4.3"/>
    <n v="27508"/>
    <n v="4.3"/>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n v="412592492"/>
    <x v="7"/>
    <x v="1"/>
  </r>
  <r>
    <s v="B082FTPRSK"/>
    <x v="194"/>
    <x v="2"/>
    <n v="999"/>
    <n v="1999"/>
    <n v="0.5"/>
    <s v="Yes"/>
    <m/>
    <n v="4.2"/>
    <n v="27441"/>
    <n v="4.2"/>
    <s v="R2OP8NFYDOS39J,R2RQTRMPYMIHAE,R2V61JLM0WASPT,R1X1019MPG8CR4,RWZEH4UX501RZ,R1I8MWON0D5I5L,R2Q9MII6JST2K,R2Q1TJV6BGHGPB"/>
    <s v="Good for cooling,Not good for gaming,quality n performance,Good product,Nice performance,ABOVE AVERAGE,Good at this price (999),Works fine"/>
    <n v="54854559"/>
    <x v="6"/>
    <x v="1"/>
  </r>
  <r>
    <s v="B07BRKK9JQ"/>
    <x v="195"/>
    <x v="2"/>
    <n v="1299"/>
    <n v="1599"/>
    <n v="0.19"/>
    <s v="No"/>
    <n v="695"/>
    <n v="4.3"/>
    <n v="27223"/>
    <n v="4.3"/>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n v="43529577"/>
    <x v="4"/>
    <x v="1"/>
  </r>
  <r>
    <s v="B003B00484"/>
    <x v="196"/>
    <x v="0"/>
    <n v="399"/>
    <n v="499"/>
    <n v="0.2"/>
    <s v="No"/>
    <n v="695"/>
    <n v="4.3"/>
    <n v="27201"/>
    <n v="4.3"/>
    <s v="R5L3FAFS6JXJF,R1VTQ25LXQX5UD,R6RJYAZUM5240,R1S8HH7X7WWELD,R3VAP7JD6S5Q9B,R2RJV9PK2QMAQJ,R2JSE9NKI4XHKF,R1LUV2WJODYVJ2"/>
    <s v="Works Good,Perfect replacement cell for trimmer,Wow,As they said in ad worth it,A good product,Fit for phillips trimmer.,Good,Good Product"/>
    <n v="13573299"/>
    <x v="4"/>
    <x v="0"/>
  </r>
  <r>
    <s v="B09JPC82QC"/>
    <x v="197"/>
    <x v="0"/>
    <n v="19999"/>
    <n v="34999"/>
    <n v="0.43"/>
    <s v="No"/>
    <n v="695"/>
    <n v="4.3"/>
    <n v="27151"/>
    <n v="4.3"/>
    <s v="R1VOXBV87EI37W,R1BIBCTNJPJOX3,R2RRCA47QEK9C1,R2WHV3RU3J4985,R22K5MQ8Z8N6L2,R3TQACIQUXT2WO,R2YKPF09C6G76,R1E6GYG29CA7RM"/>
    <s v="DETAILED REVIEW after 3 WEEKS of Usage !!!,Priceworthy.,It's a good product,Good,Vivid picture quality is stunning,SUPER DEAL,Value for money,Very nice"/>
    <n v="950257849"/>
    <x v="6"/>
    <x v="1"/>
  </r>
  <r>
    <s v="B07N42JB4S"/>
    <x v="198"/>
    <x v="0"/>
    <n v="799"/>
    <n v="3990"/>
    <n v="0.8"/>
    <s v="Yes"/>
    <m/>
    <n v="4.3"/>
    <n v="27139"/>
    <n v="4.3"/>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n v="108284610"/>
    <x v="2"/>
    <x v="1"/>
  </r>
  <r>
    <s v="B0949SBKMP"/>
    <x v="199"/>
    <x v="0"/>
    <n v="1799"/>
    <n v="6990"/>
    <n v="0.74"/>
    <s v="Yes"/>
    <m/>
    <n v="4"/>
    <n v="26880"/>
    <n v="4"/>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n v="187891200"/>
    <x v="2"/>
    <x v="1"/>
  </r>
  <r>
    <s v="B095RTJH1M"/>
    <x v="200"/>
    <x v="0"/>
    <n v="999"/>
    <n v="2899"/>
    <n v="0.66"/>
    <s v="Yes"/>
    <m/>
    <n v="4.5999999999999996"/>
    <n v="26603"/>
    <n v="4.5999999999999996"/>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n v="77122097"/>
    <x v="0"/>
    <x v="1"/>
  </r>
  <r>
    <s v="B00LVMTA2A"/>
    <x v="201"/>
    <x v="0"/>
    <n v="225"/>
    <n v="250"/>
    <n v="0.1"/>
    <s v="No"/>
    <n v="695"/>
    <n v="4.4000000000000004"/>
    <n v="26556"/>
    <n v="4.4000000000000004"/>
    <s v="R2DRWYU4KRZG8M,R2C4X2752MM324,R2XH62C0OMV1KN,RHNRKZTFXDK89,R4KUI529XXAL5,R2YBU1X775PBO7,R2SP06FB7XB3NM,R3TQ721HDLL0UC"/>
    <s v="Excellent Product,Good,üëç,Meets purpose,Nice battery,Good,Value for money,Works flawlessly"/>
    <n v="6639000"/>
    <x v="7"/>
    <x v="0"/>
  </r>
  <r>
    <s v="B01GZSQJPA"/>
    <x v="202"/>
    <x v="1"/>
    <n v="3699"/>
    <n v="4295"/>
    <n v="0.14000000000000001"/>
    <s v="No"/>
    <n v="695"/>
    <n v="4.0999999999999996"/>
    <n v="26543"/>
    <n v="4.0999999999999996"/>
    <s v="R33ZSGGVAEU2PL,R2UWRSENOS2J8R,RB3KGEQP8LOJ1,R2GAN84BM7PMBE,RVQ4ZTYZQXEP5,R1TUZAFJG24UKV,RHHZ7GL342YDW,R1JZ7EB8RY3DOO"/>
    <s v="It is a dependable mixer one can buy without any hesitation,Good kitchen addition,It does not have light indicater,Nil,Noise is too much,Nice deal.,Nice product,üòí"/>
    <n v="114002185"/>
    <x v="4"/>
    <x v="1"/>
  </r>
  <r>
    <s v="B08HQL67D6"/>
    <x v="203"/>
    <x v="2"/>
    <n v="599"/>
    <n v="599"/>
    <n v="0"/>
    <s v="No"/>
    <n v="695"/>
    <n v="4"/>
    <n v="26423"/>
    <n v="4"/>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n v="15827377"/>
    <x v="7"/>
    <x v="1"/>
  </r>
  <r>
    <s v="B08C4Z69LN"/>
    <x v="204"/>
    <x v="2"/>
    <n v="1792"/>
    <n v="3500"/>
    <n v="0.49"/>
    <s v="No"/>
    <n v="695"/>
    <n v="4.5"/>
    <n v="26194"/>
    <n v="4.5"/>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n v="91679000"/>
    <x v="6"/>
    <x v="1"/>
  </r>
  <r>
    <s v="B00W56GLOQ"/>
    <x v="205"/>
    <x v="1"/>
    <n v="2699"/>
    <n v="5000"/>
    <n v="0.46"/>
    <s v="No"/>
    <n v="695"/>
    <n v="4"/>
    <n v="26164"/>
    <n v="4"/>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n v="130820000"/>
    <x v="6"/>
    <x v="1"/>
  </r>
  <r>
    <s v="B075DB1F13"/>
    <x v="206"/>
    <x v="0"/>
    <n v="1500"/>
    <n v="1500"/>
    <n v="0"/>
    <s v="No"/>
    <n v="695"/>
    <n v="4.4000000000000004"/>
    <n v="25996"/>
    <n v="4.4000000000000004"/>
    <s v="R1JNM12EEHAKDU,R3D30LR1EYBE2P,R30L9O9HJ5UAK7,R3QZUREJQF2YLA,R3MY5QLMJHTG5E,RBTESL54NFQBN,R3S8IJGRFFCKTT,R14K1I1T1JA1QO"/>
    <s v="Good rechargeable battery,Seems to be good,Nice,Build quality,Good,Met expectations,Good,Good charger"/>
    <n v="38994000"/>
    <x v="7"/>
    <x v="1"/>
  </r>
  <r>
    <s v="B08CFCK6CW"/>
    <x v="207"/>
    <x v="0"/>
    <n v="1199"/>
    <n v="7999"/>
    <n v="0.85"/>
    <s v="Yes"/>
    <m/>
    <n v="3.6"/>
    <n v="25910"/>
    <n v="3.6"/>
    <s v="R3T1GTTWKWWNZZ,R2YQKYW342PMX8,R3OSOTBK6ZE6IW,R35RC96UA66N6R,R2JWTE1QNDWW2W,R3A3YAK7RGKIF4,R22Z4U7R15TVLK,R1ENC0P3ZUKQO"/>
    <s v="Worst productüò°,Ok product,Good product üëç,Good. Does the Job,Fitting Issue and Charging issue,Not working.,Superb I love it,It's ok nice..but not up to the mark"/>
    <n v="207254090"/>
    <x v="8"/>
    <x v="1"/>
  </r>
  <r>
    <s v="B07TR5HSR9"/>
    <x v="208"/>
    <x v="2"/>
    <n v="656"/>
    <n v="1499"/>
    <n v="0.56000000000000005"/>
    <s v="Yes"/>
    <m/>
    <n v="4.3"/>
    <n v="25903"/>
    <n v="4.3"/>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n v="38828597"/>
    <x v="5"/>
    <x v="1"/>
  </r>
  <r>
    <s v="B073BRXPZX"/>
    <x v="209"/>
    <x v="2"/>
    <n v="289"/>
    <n v="590"/>
    <n v="0.51"/>
    <s v="Yes"/>
    <m/>
    <n v="4.4000000000000004"/>
    <n v="25886"/>
    <n v="4.4000000000000004"/>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n v="15272740"/>
    <x v="5"/>
    <x v="0"/>
  </r>
  <r>
    <s v="B09T39K9YL"/>
    <x v="210"/>
    <x v="0"/>
    <n v="19999"/>
    <n v="24999"/>
    <n v="0.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45574176"/>
    <x v="4"/>
    <x v="1"/>
  </r>
  <r>
    <s v="B09T2WRLJJ"/>
    <x v="211"/>
    <x v="0"/>
    <n v="20999"/>
    <n v="26999"/>
    <n v="0.22"/>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697222176"/>
    <x v="3"/>
    <x v="1"/>
  </r>
  <r>
    <s v="B09T2S8X9C"/>
    <x v="212"/>
    <x v="0"/>
    <n v="22999"/>
    <n v="28999"/>
    <n v="0.21"/>
    <s v="No"/>
    <n v="695"/>
    <n v="3.9"/>
    <n v="25824"/>
    <n v="3.9"/>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n v="748870176"/>
    <x v="3"/>
    <x v="1"/>
  </r>
  <r>
    <s v="B012MQS060"/>
    <x v="213"/>
    <x v="2"/>
    <n v="1295"/>
    <n v="1795"/>
    <n v="0.28000000000000003"/>
    <s v="No"/>
    <n v="695"/>
    <n v="4.0999999999999996"/>
    <n v="25771"/>
    <n v="4.0999999999999996"/>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n v="46258945"/>
    <x v="3"/>
    <x v="1"/>
  </r>
  <r>
    <s v="B017PDR9N0"/>
    <x v="214"/>
    <x v="2"/>
    <n v="149"/>
    <n v="499"/>
    <n v="0.7"/>
    <s v="Yes"/>
    <m/>
    <n v="4.0999999999999996"/>
    <n v="25607"/>
    <n v="4.0999999999999996"/>
    <s v="R3ZXPPAOL3P9C,R50YC789QBGLM,R17IHHWVFSBEZZ,R3VH5ITHUL3GUT,R36V21B0F30IAW,R22ISA1UVT45QP,R3RD0LCTRTMC3M,R1TWNRM3JLQ2JF"/>
    <s v="Okay product in picture,Good for students,Nice product,Portability,Great product at this price,Just working,Nice,Good"/>
    <n v="12777893"/>
    <x v="0"/>
    <x v="2"/>
  </r>
  <r>
    <s v="B0756CLQWL"/>
    <x v="215"/>
    <x v="2"/>
    <n v="1699"/>
    <n v="3999"/>
    <n v="0.57999999999999996"/>
    <s v="Yes"/>
    <m/>
    <n v="4.2"/>
    <n v="25488"/>
    <n v="4.2"/>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n v="101926512"/>
    <x v="5"/>
    <x v="1"/>
  </r>
  <r>
    <s v="B07DGD4Z4C"/>
    <x v="216"/>
    <x v="1"/>
    <n v="3499"/>
    <n v="5795"/>
    <n v="0.4"/>
    <s v="No"/>
    <n v="695"/>
    <n v="3.9"/>
    <n v="25340"/>
    <n v="3.9"/>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n v="146845300"/>
    <x v="1"/>
    <x v="1"/>
  </r>
  <r>
    <s v="B07W7Z6DVL"/>
    <x v="217"/>
    <x v="0"/>
    <n v="1499"/>
    <n v="2999"/>
    <n v="0.5"/>
    <s v="Yes"/>
    <m/>
    <n v="4.0999999999999996"/>
    <n v="25262"/>
    <n v="4.0999999999999996"/>
    <s v="R2NQLS6I62ASDV,RIT3TAH74G3JM,R3V03S1XKJWJ4F,RTNPJ485GGG0B,R37FLGM56SKQDQ,R3LPNHIQDOG8J9,R13ZLVXBTCNIUC,R1CEC872UPQJTP"/>
    <s v="Good Handy Bluetooth Speaker,Very Nice,Medium,Worth to the money,4.5,Good,Value for money,Value for money is good...."/>
    <n v="75760738"/>
    <x v="6"/>
    <x v="1"/>
  </r>
  <r>
    <s v="B01J8S6X2I"/>
    <x v="218"/>
    <x v="2"/>
    <n v="499"/>
    <n v="1100"/>
    <n v="0.55000000000000004"/>
    <s v="Yes"/>
    <m/>
    <n v="4.4000000000000004"/>
    <n v="25177"/>
    <n v="4.4000000000000004"/>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n v="27694700"/>
    <x v="5"/>
    <x v="0"/>
  </r>
  <r>
    <s v="B06XDKWLJH"/>
    <x v="219"/>
    <x v="2"/>
    <n v="4449"/>
    <n v="5734"/>
    <n v="0.22"/>
    <s v="No"/>
    <n v="695"/>
    <n v="4.4000000000000004"/>
    <n v="25006"/>
    <n v="4.4000000000000004"/>
    <s v="R3JLT7LH2SOF0V,R2KT1SVXND1VWG,R24OK0MVA1SNAD,R28CT5JQ1R02CZ,RYKHQ54JHJYQB,RF0NNFS6PEPAV,R2I21A2MTQV7JX,RZ5JP629DU70F"/>
    <s v="Good for my work,Worth it,Hard disc is not detecting,Good hdd with a 1.5 tb storage.....really cool and fast,Faster data transfer,Nice,Reasonable price,Sleek design"/>
    <n v="143384404"/>
    <x v="3"/>
    <x v="1"/>
  </r>
  <r>
    <s v="B08Y1TFSP6"/>
    <x v="220"/>
    <x v="2"/>
    <n v="149"/>
    <n v="1000"/>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1000"/>
    <x v="8"/>
    <x v="2"/>
  </r>
  <r>
    <s v="B08Y1SJVV5"/>
    <x v="221"/>
    <x v="2"/>
    <n v="99"/>
    <n v="666.66"/>
    <n v="0.85"/>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6580500.859999999"/>
    <x v="8"/>
    <x v="2"/>
  </r>
  <r>
    <s v="B08Y5KXR6Z"/>
    <x v="222"/>
    <x v="2"/>
    <n v="99"/>
    <n v="800"/>
    <n v="0.88"/>
    <s v="Yes"/>
    <m/>
    <n v="3.9"/>
    <n v="24871"/>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19896800"/>
    <x v="8"/>
    <x v="2"/>
  </r>
  <r>
    <s v="B08Y1TFSP6"/>
    <x v="220"/>
    <x v="2"/>
    <n v="149"/>
    <n v="1000"/>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24870000"/>
    <x v="8"/>
    <x v="2"/>
  </r>
  <r>
    <s v="B08Y1SJVV5"/>
    <x v="221"/>
    <x v="2"/>
    <n v="99"/>
    <n v="666.66"/>
    <n v="0.85"/>
    <s v="Yes"/>
    <m/>
    <n v="3.9"/>
    <n v="24870"/>
    <n v="3.9"/>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n v="16579834.199999999"/>
    <x v="8"/>
    <x v="2"/>
  </r>
  <r>
    <s v="B08Y1TFSP6"/>
    <x v="220"/>
    <x v="2"/>
    <n v="149"/>
    <n v="1000"/>
    <n v="0.85"/>
    <s v="Yes"/>
    <m/>
    <n v="3.9"/>
    <n v="24870"/>
    <n v="3.9"/>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n v="24870000"/>
    <x v="8"/>
    <x v="2"/>
  </r>
  <r>
    <s v="B07XCM6T4N"/>
    <x v="223"/>
    <x v="2"/>
    <n v="349"/>
    <n v="1499"/>
    <n v="0.77"/>
    <s v="Yes"/>
    <m/>
    <n v="4.3"/>
    <n v="24791"/>
    <n v="4.3"/>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n v="37161709"/>
    <x v="2"/>
    <x v="0"/>
  </r>
  <r>
    <s v="B07P681N66"/>
    <x v="224"/>
    <x v="2"/>
    <n v="1199"/>
    <n v="2199"/>
    <n v="0.45"/>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54491220"/>
    <x v="6"/>
    <x v="1"/>
  </r>
  <r>
    <s v="B0859M539M"/>
    <x v="225"/>
    <x v="2"/>
    <n v="1699"/>
    <n v="2999"/>
    <n v="0.43"/>
    <s v="No"/>
    <n v="695"/>
    <n v="4.4000000000000004"/>
    <n v="24780"/>
    <n v="4.4000000000000004"/>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n v="74315220"/>
    <x v="6"/>
    <x v="1"/>
  </r>
  <r>
    <s v="B01IBRHE3E"/>
    <x v="226"/>
    <x v="0"/>
    <n v="299"/>
    <n v="499"/>
    <n v="0.4"/>
    <s v="No"/>
    <n v="695"/>
    <n v="4.2"/>
    <n v="24432"/>
    <n v="4.2"/>
    <s v="R1B4X8ITOATQ0C,R5WG9NHM3YOOT,R3TAVI48RMGJX5,RILQMI1I1DYD1,R1R099R1LF5U9A,R26A4K18YPO7PL,R336HLDD03LJVQ,R21IQ39FHPMSQZ"/>
    <s v="Very fine product..,Good,Worth the money,Does what it says,Value for money product but brush is not good.,Easy to use,Good product,Worthable"/>
    <n v="12191568"/>
    <x v="1"/>
    <x v="0"/>
  </r>
  <r>
    <s v="B07JW9H4J1"/>
    <x v="227"/>
    <x v="2"/>
    <n v="399"/>
    <n v="1099"/>
    <n v="0.64"/>
    <s v="Yes"/>
    <m/>
    <n v="4.2"/>
    <n v="24270"/>
    <n v="4.2"/>
    <s v="R3HXWT0LRP0NMF,R2AJM3LFTLZHFO,R6AQJGUP6P86,R1KD19VHEDV0OR,R3C02RMYQMK6FC,R39GQRVBUZBWGY,R2K9EDOE15QIRJ,R3OI7YT648TL8I"/>
    <s v="Satisfied,Charging is really fast,Value for money,Product review,Good quality,Good product,Good Product,As of now seems good"/>
    <n v="26672730"/>
    <x v="0"/>
    <x v="0"/>
  </r>
  <r>
    <s v="B07JW9H4J1"/>
    <x v="227"/>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W1Y6XV"/>
    <x v="228"/>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LGT55SJ"/>
    <x v="229"/>
    <x v="2"/>
    <n v="399"/>
    <n v="1099"/>
    <n v="0.64"/>
    <s v="Yes"/>
    <m/>
    <n v="4.2"/>
    <n v="24269"/>
    <n v="4.2"/>
    <s v="R3HXWT0LRP0NMF,R2AJM3LFTLZHFO,R6AQJGUP6P86,R1KD19VHEDV0OR,R3C02RMYQMK6FC,R39GQRVBUZBWGY,R2K9EDOE15QIRJ,R3OI7YT648TL8I"/>
    <s v="Satisfied,Charging is really fast,Value for money,Product review,Good quality,Good product,Good Product,As of now seems good"/>
    <n v="26671631"/>
    <x v="0"/>
    <x v="0"/>
  </r>
  <r>
    <s v="B07JH1C41D"/>
    <x v="230"/>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7JGDB5M1"/>
    <x v="231"/>
    <x v="2"/>
    <n v="449"/>
    <n v="1299"/>
    <n v="0.65"/>
    <s v="Yes"/>
    <m/>
    <n v="4.2"/>
    <n v="24269"/>
    <n v="4.2"/>
    <s v="R3HXWT0LRP0NMF,R2AJM3LFTLZHFO,R6AQJGUP6P86,R1KD19VHEDV0OR,R3C02RMYQMK6FC,R39GQRVBUZBWGY,R2K9EDOE15QIRJ,R3OI7YT648TL8I"/>
    <s v="Satisfied,Charging is really fast,Value for money,Product review,Good quality,Good product,Good Product,As of now seems good"/>
    <n v="31525431"/>
    <x v="0"/>
    <x v="0"/>
  </r>
  <r>
    <s v="B07JH1CBGW"/>
    <x v="232"/>
    <x v="2"/>
    <n v="649"/>
    <n v="1999"/>
    <n v="0.68"/>
    <s v="Yes"/>
    <m/>
    <n v="4.2"/>
    <n v="24269"/>
    <n v="4.2"/>
    <s v="R3HXWT0LRP0NMF,R2AJM3LFTLZHFO,R6AQJGUP6P86,R1KD19VHEDV0OR,R3C02RMYQMK6FC,R39GQRVBUZBWGY,R2K9EDOE15QIRJ,R3OI7YT648TL8I"/>
    <s v="Satisfied,Charging is really fast,Value for money,Product review,Good quality,Good product,Good Product,As of now seems good"/>
    <n v="48513731"/>
    <x v="0"/>
    <x v="1"/>
  </r>
  <r>
    <s v="B01C8P29T4"/>
    <x v="233"/>
    <x v="1"/>
    <n v="599"/>
    <n v="785"/>
    <n v="0.24"/>
    <s v="No"/>
    <n v="695"/>
    <n v="4.2"/>
    <n v="24247"/>
    <n v="4.2"/>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n v="19033895"/>
    <x v="3"/>
    <x v="1"/>
  </r>
  <r>
    <s v="B083GKDRKR"/>
    <x v="234"/>
    <x v="1"/>
    <n v="1625"/>
    <n v="2995"/>
    <n v="0.46"/>
    <s v="No"/>
    <n v="695"/>
    <n v="4.5"/>
    <n v="23484"/>
    <n v="4.5"/>
    <s v="R28QM0P3RHPNCA,R2C7MCJCGZE9XH,RBX2T333MBFDW,RGOII6UHDBYOT,RDVZX2VNEXWBJ,RIIJNBY14TAEF,RNHUBO94L9NVZ,R2E1X7DV8KUF1D"/>
    <s v="Good product,Good Product,Very easy to use but my mom wanted a transparent one,Very good product,4 on 5,overall good,Nice,Elegant &amp; Sturdy!"/>
    <n v="70334580"/>
    <x v="6"/>
    <x v="1"/>
  </r>
  <r>
    <s v="B01C8P29N0"/>
    <x v="235"/>
    <x v="1"/>
    <n v="625"/>
    <n v="1400"/>
    <n v="0.55000000000000004"/>
    <s v="Yes"/>
    <m/>
    <n v="4.2"/>
    <n v="23316"/>
    <n v="4.2"/>
    <s v="RN09522VLQZIP,RCXEZXWETXG3,R3NJ39MOXXHP2D,R350NLPEFNPHPG,R1P56R44Z4N1H6,R3PQCDKA1JZC5J,RF5IPHWYF1726,R1ABBZP8P5GKQD"/>
    <s v="Worth the money..,Good product,This is Good,Super product,Good product,Average product but value for money,For daily use,Heat temprature very slow"/>
    <n v="32642400"/>
    <x v="5"/>
    <x v="1"/>
  </r>
  <r>
    <s v="B01KK0HU3Y"/>
    <x v="236"/>
    <x v="2"/>
    <n v="899"/>
    <n v="1499"/>
    <n v="0.4"/>
    <s v="No"/>
    <n v="695"/>
    <n v="4.2"/>
    <n v="23174"/>
    <n v="4.2"/>
    <s v="R1PPN2ZEJNHJMZ,RQHAXYP2AT1QP,R24T21LAESQMWZ,R2DHPJ5GKKTVRH,R1H8KH8U0Z46S2,R46IEAURB1339,R15MRX4VNCKX84,R2RJ09MTLVJZ3C"/>
    <s v="Could be better.,Nice for office use,Good,Nice but little small,Nice mouse for office work not for gaming.,Good,Performance i good...,sleek n smooth"/>
    <n v="34737826"/>
    <x v="1"/>
    <x v="1"/>
  </r>
  <r>
    <s v="B07M69276N"/>
    <x v="237"/>
    <x v="2"/>
    <n v="1399"/>
    <n v="2499"/>
    <n v="0.44"/>
    <s v="No"/>
    <n v="695"/>
    <n v="4.4000000000000004"/>
    <n v="23169"/>
    <n v="4.4000000000000004"/>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n v="57899331"/>
    <x v="6"/>
    <x v="1"/>
  </r>
  <r>
    <s v="B084PJSSQ1"/>
    <x v="238"/>
    <x v="2"/>
    <n v="1299"/>
    <n v="3000"/>
    <n v="0.56999999999999995"/>
    <s v="Yes"/>
    <m/>
    <n v="4.3"/>
    <n v="23022"/>
    <n v="4.3"/>
    <s v="R21XRUZQ2MQ2ME,R368V5GBBAVTKL,RWYWGRLTSJX7N,R3VR8G8SJCIQM,R2SME90R32XR18,R2BTUXHC0LJSK2,R2LJ7EU195HEBH,R3SQTXO5SE96IF"/>
    <s v="Ya Nice..value for money..,Overall decent Product,Great deal for 1200,Good but heats up a little and error issues,Fast and efficient loved it,Does the job,Very good,superb"/>
    <n v="69066000"/>
    <x v="5"/>
    <x v="1"/>
  </r>
  <r>
    <s v="B00C3GBCIS"/>
    <x v="239"/>
    <x v="2"/>
    <n v="249"/>
    <n v="499"/>
    <n v="0.5"/>
    <s v="Yes"/>
    <m/>
    <n v="4.2"/>
    <n v="22860"/>
    <n v="4.2"/>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n v="11407140"/>
    <x v="6"/>
    <x v="0"/>
  </r>
  <r>
    <s v="B09YV463SW"/>
    <x v="240"/>
    <x v="0"/>
    <n v="1499"/>
    <n v="9999"/>
    <n v="0.85"/>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226357362"/>
    <x v="8"/>
    <x v="1"/>
  </r>
  <r>
    <s v="B09YV42QHZ"/>
    <x v="241"/>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8"/>
    <n v="4.2"/>
    <s v="R2VEHBS4GTI9SH,R560D18O1BJM7,RYPXAOQI77XRF,R2T1AP2XBIAQBK,RU2RYKNTJU52I,R3D6UA9AB1KZ5D,R1YFZYNSZI9FAG,RQU8SHDXBG8NZ"/>
    <s v="Premium looking watch,Excellent Product,The Tracking and touch would be better,Bluetooth connectivity,Very good,The watch is good,Felt Good,Not bad"/>
    <n v="181081362"/>
    <x v="8"/>
    <x v="1"/>
  </r>
  <r>
    <s v="B09YV4RG4D"/>
    <x v="242"/>
    <x v="0"/>
    <n v="1499"/>
    <n v="7999"/>
    <n v="0.81"/>
    <s v="Yes"/>
    <m/>
    <n v="4.2"/>
    <n v="22636"/>
    <n v="4.2"/>
    <s v="R2VEHBS4GTI9SH,R560D18O1BJM7,RYPXAOQI77XRF,R2T1AP2XBIAQBK,RU2RYKNTJU52I,R3D6UA9AB1KZ5D,R1YFZYNSZI9FAG,RQU8SHDXBG8NZ"/>
    <s v="Premium looking watch,Excellent Product,The Tracking and touch would be better,Bluetooth connectivity,Very good,The watch is good,Felt Good,Not bad"/>
    <n v="181065364"/>
    <x v="8"/>
    <x v="1"/>
  </r>
  <r>
    <s v="B00MUTWLW4"/>
    <x v="243"/>
    <x v="2"/>
    <n v="2595"/>
    <n v="3295"/>
    <n v="0.21"/>
    <s v="No"/>
    <n v="695"/>
    <n v="4.4000000000000004"/>
    <n v="22618"/>
    <n v="4.4000000000000004"/>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n v="74526310"/>
    <x v="3"/>
    <x v="1"/>
  </r>
  <r>
    <s v="B00V4BGDKU"/>
    <x v="244"/>
    <x v="2"/>
    <n v="1099"/>
    <n v="1899"/>
    <n v="0.42"/>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2575580"/>
    <x v="6"/>
    <x v="1"/>
  </r>
  <r>
    <s v="B08FYB5HHK"/>
    <x v="245"/>
    <x v="2"/>
    <n v="1199"/>
    <n v="1999"/>
    <n v="0.4"/>
    <s v="No"/>
    <n v="695"/>
    <n v="4.5"/>
    <n v="22420"/>
    <n v="4.5"/>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n v="44817580"/>
    <x v="1"/>
    <x v="1"/>
  </r>
  <r>
    <s v="B0085IATT6"/>
    <x v="246"/>
    <x v="2"/>
    <n v="899"/>
    <n v="1800"/>
    <n v="0.5"/>
    <s v="Yes"/>
    <m/>
    <n v="4.0999999999999996"/>
    <n v="22375"/>
    <n v="4.0999999999999996"/>
    <s v="R2YMRG3A0V8G85,R27COSSPQBTUO,R1O5UQG385C46V,R26MFURZRSSHGW,R1GKE5LP5F6CT4,R27JPBJL5CIARJ,ROAF183XMTYOB,RNA18UM3K1AE5"/>
    <s v="Very good,It does what it's supposed to do,Affordable,Not a original pakage,Good,Less speed,No issues,Not too much good"/>
    <n v="40275000"/>
    <x v="6"/>
    <x v="1"/>
  </r>
  <r>
    <s v="B09TWHTBKQ"/>
    <x v="247"/>
    <x v="0"/>
    <n v="18499"/>
    <n v="25999"/>
    <n v="0.28999999999999998"/>
    <s v="No"/>
    <n v="695"/>
    <n v="4.0999999999999996"/>
    <n v="22318"/>
    <n v="4.0999999999999996"/>
    <s v="R36UIGIQWYOKT,RISUCL5YV9EZN"/>
    <s v="THE PERFECT PHONE ‚Äì FOR MY REQUIREMENTS,Galaxy M33 5G a mixed bag of Affordability"/>
    <n v="580245682"/>
    <x v="3"/>
    <x v="1"/>
  </r>
  <r>
    <s v="B09TWH8YHM"/>
    <x v="248"/>
    <x v="0"/>
    <n v="16999"/>
    <n v="24999"/>
    <n v="0.32"/>
    <s v="No"/>
    <n v="695"/>
    <n v="4.0999999999999996"/>
    <n v="22318"/>
    <n v="4.0999999999999996"/>
    <s v="R36UIGIQWYOKT,RISUCL5YV9EZN"/>
    <s v="THE PERFECT PHONE ‚Äì FOR MY REQUIREMENTS,Galaxy M33 5G a mixed bag of Affordability"/>
    <n v="557927682"/>
    <x v="1"/>
    <x v="1"/>
  </r>
  <r>
    <s v="B0B14MR9L1"/>
    <x v="248"/>
    <x v="0"/>
    <n v="16999"/>
    <n v="24999"/>
    <n v="0.32"/>
    <s v="No"/>
    <n v="695"/>
    <n v="4.0999999999999996"/>
    <n v="22318"/>
    <n v="4.0999999999999996"/>
    <s v="R36UIGIQWYOKT,RISUCL5YV9EZN"/>
    <s v="THE PERFECT PHONE ‚Äì FOR MY REQUIREMENTS,Galaxy M33 5G a mixed bag of Affordability"/>
    <n v="557927682"/>
    <x v="1"/>
    <x v="1"/>
  </r>
  <r>
    <s v="B085CZ3SR1"/>
    <x v="249"/>
    <x v="0"/>
    <n v="499"/>
    <n v="599"/>
    <n v="0.17"/>
    <s v="No"/>
    <n v="695"/>
    <n v="4.2"/>
    <n v="21916"/>
    <n v="4.2"/>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n v="13127684"/>
    <x v="4"/>
    <x v="0"/>
  </r>
  <r>
    <s v="B09V12K8NT"/>
    <x v="250"/>
    <x v="0"/>
    <n v="1499"/>
    <n v="6990"/>
    <n v="0.79"/>
    <s v="Yes"/>
    <m/>
    <n v="3.9"/>
    <n v="21797"/>
    <n v="3.9"/>
    <s v="R19QUEKHANF087,R2CU03OULJTK2A,R1SHVTKMHHOREL,R16MDWVEULVTGY,R24VBI0XML9AS5,RO1WU1XMSF20C,R17U7AO7GNBOX8,R2HES1EME0OXU4"/>
    <s v="Overall good except connectivity,Ideal Product,Ok,‡§â‡§™‡§Ø‡•ã‡§ó‡•Ä ‡§è‡§µ‡§Ç ‡§∏‡§Ç‡§§‡•ã‡§∑‡§ú‡§®‡§ï,Ok in this price range,Battery,It is a good watch,Nice watch"/>
    <n v="152361030"/>
    <x v="2"/>
    <x v="1"/>
  </r>
  <r>
    <s v="B09V12K8NT"/>
    <x v="250"/>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S2BG"/>
    <x v="251"/>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V175NP7"/>
    <x v="252"/>
    <x v="0"/>
    <n v="1499"/>
    <n v="6990"/>
    <n v="0.79"/>
    <s v="Yes"/>
    <m/>
    <n v="3.9"/>
    <n v="21796"/>
    <n v="3.9"/>
    <s v="R2CU03OULJTK2A,R1SHVTKMHHOREL,R16MDWVEULVTGY,R24VBI0XML9AS5,RO1WU1XMSF20C,R17U7AO7GNBOX8,R2HES1EME0OXU4,RWYRMRDBVWYUO"/>
    <s v="Ideal Product,Ok,‡§â‡§™‡§Ø‡•ã‡§ó‡•Ä ‡§è‡§µ‡§Ç ‡§∏‡§Ç‡§§‡•ã‡§∑‡§ú‡§®‡§ï,Ok in this price range,Battery,It is a good watch,Nice watch,Average"/>
    <n v="152354040"/>
    <x v="2"/>
    <x v="1"/>
  </r>
  <r>
    <s v="B097R2V1W8"/>
    <x v="253"/>
    <x v="1"/>
    <n v="2599"/>
    <n v="5890"/>
    <n v="0.56000000000000005"/>
    <s v="Yes"/>
    <m/>
    <n v="4.0999999999999996"/>
    <n v="21783"/>
    <n v="4.0999999999999996"/>
    <s v="R3C9QHHIKL25X,R2GR5HNF37OK9H,R2D3UNSYPKZPEU,RWC90IUA5DUMH,RB3V1I84PKVH4,R12D2U23M2187O,R2TJFFSM0TFRTM,R22G5J4Q8W0QFW"/>
    <s v="Received used product requested replacement,Good product,Tiny bomb,Very nice,works well, but its a really small tank,Very good,Value for more,Instantly"/>
    <n v="128301870"/>
    <x v="5"/>
    <x v="1"/>
  </r>
  <r>
    <s v="B07T5DKR5D"/>
    <x v="254"/>
    <x v="0"/>
    <n v="149"/>
    <n v="399"/>
    <n v="0.63"/>
    <s v="Yes"/>
    <m/>
    <n v="3.5"/>
    <n v="21764"/>
    <n v="3.5"/>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n v="8683836"/>
    <x v="0"/>
    <x v="2"/>
  </r>
  <r>
    <s v="B08D9NDZ1Y"/>
    <x v="255"/>
    <x v="2"/>
    <n v="3999"/>
    <n v="4332.96"/>
    <n v="0.08"/>
    <s v="No"/>
    <n v="695"/>
    <n v="3.5"/>
    <n v="21762"/>
    <n v="3.5"/>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n v="94293875.519999996"/>
    <x v="7"/>
    <x v="1"/>
  </r>
  <r>
    <s v="B08LPJZSSW"/>
    <x v="256"/>
    <x v="0"/>
    <n v="399"/>
    <n v="995"/>
    <n v="0.6"/>
    <s v="Yes"/>
    <m/>
    <n v="3.9"/>
    <n v="21372"/>
    <n v="3.9"/>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n v="21265140"/>
    <x v="5"/>
    <x v="0"/>
  </r>
  <r>
    <s v="B07WGMMQGP"/>
    <x v="257"/>
    <x v="0"/>
    <n v="16499"/>
    <n v="20999"/>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328650"/>
    <x v="3"/>
    <x v="1"/>
  </r>
  <r>
    <s v="B07WHQBZLS"/>
    <x v="258"/>
    <x v="0"/>
    <n v="17999"/>
    <n v="21990"/>
    <n v="0.18"/>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69486500"/>
    <x v="4"/>
    <x v="1"/>
  </r>
  <r>
    <s v="B07WJWRNVK"/>
    <x v="259"/>
    <x v="0"/>
    <n v="16499"/>
    <n v="20990"/>
    <n v="0.21"/>
    <s v="No"/>
    <n v="695"/>
    <n v="4"/>
    <n v="21350"/>
    <n v="4"/>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n v="448136500"/>
    <x v="3"/>
    <x v="1"/>
  </r>
  <r>
    <s v="B09MJ77786"/>
    <x v="260"/>
    <x v="0"/>
    <n v="31999"/>
    <n v="49999"/>
    <n v="0.36"/>
    <s v="No"/>
    <n v="695"/>
    <n v="4.3"/>
    <n v="21252"/>
    <n v="4.3"/>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n v="1062578748"/>
    <x v="1"/>
    <x v="1"/>
  </r>
  <r>
    <s v="B09RWQ7YR6"/>
    <x v="261"/>
    <x v="0"/>
    <n v="46999"/>
    <n v="69999"/>
    <n v="0.33"/>
    <s v="No"/>
    <n v="695"/>
    <n v="4.3"/>
    <n v="21252"/>
    <n v="4.3"/>
    <s v="R19JWR6NN6DMRW,R3NNMZRL819Q5I,R27MVISBFA27B0,R26UM4M5FX7MOX,R3OS23S4DLG4RW,R6CTY16XAGKZ3,R3GTDALXXTDMU4,RXYNQRMH2KD0E"/>
    <s v="It's super,Value of money üí∞,Display and build,Good Sound and pictures,Good product üëç,Good and smart tv for reasonable rate,Good for low budget,Good"/>
    <n v="1487618748"/>
    <x v="1"/>
    <x v="1"/>
  </r>
  <r>
    <s v="B00NNQMYNE"/>
    <x v="262"/>
    <x v="2"/>
    <n v="299"/>
    <n v="499"/>
    <n v="0.4"/>
    <s v="No"/>
    <n v="695"/>
    <n v="4.5"/>
    <n v="21010"/>
    <n v="4.5"/>
    <s v="R3CX62IV0TSF01,R2K650XLDC67WC,RIL3X4K17UXMZ,RSOVJCRH662YN,R20C8843BM8Z3U,R2WQI4JZU8FHJA,R47YX2LMQDMCL,R2Y2GMH611HDB2"/>
    <s v="Super,Excellent structural rigidity,Durable and classy,Sturdy. Good quality,Good quality and durable.,Best,Good,Tough built quality and smooth movement of zip"/>
    <n v="10483990"/>
    <x v="1"/>
    <x v="0"/>
  </r>
  <r>
    <s v="B0B3MWYCHQ"/>
    <x v="263"/>
    <x v="0"/>
    <n v="2999"/>
    <n v="9999"/>
    <n v="0.7"/>
    <s v="Yes"/>
    <m/>
    <n v="4.2"/>
    <n v="20881"/>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89119"/>
    <x v="0"/>
    <x v="1"/>
  </r>
  <r>
    <s v="B0B3MWYCHQ"/>
    <x v="263"/>
    <x v="0"/>
    <n v="2999"/>
    <n v="9999"/>
    <n v="0.7"/>
    <s v="Yes"/>
    <m/>
    <n v="4.2"/>
    <n v="20879"/>
    <n v="4.2"/>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n v="208769121"/>
    <x v="0"/>
    <x v="1"/>
  </r>
  <r>
    <s v="B075JJ5NQC"/>
    <x v="264"/>
    <x v="1"/>
    <n v="3199"/>
    <n v="4999"/>
    <n v="0.36"/>
    <s v="No"/>
    <n v="695"/>
    <n v="4"/>
    <n v="20869"/>
    <n v="4"/>
    <s v="R2PD0ZPWRGTUJG,RTS3Q7O97I2P7,R1ZXJ9R8WX5DF7,R3GFYL52VNNQE6,RYQLHSHBY786Z,R1DO6BQM7OB7KF,R3V94LO1BMB55D,R11Q826IS7DFMG"/>
    <s v="5 star,LED light is not there.,Nice look,Better,Nice,Worthy product,Nice product,Noice very high improve that first priority"/>
    <n v="104324131"/>
    <x v="1"/>
    <x v="1"/>
  </r>
  <r>
    <s v="B077Z65HSD"/>
    <x v="265"/>
    <x v="2"/>
    <n v="299"/>
    <n v="999"/>
    <n v="0.7"/>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0"/>
    <x v="0"/>
  </r>
  <r>
    <s v="B0974G5Q2Y"/>
    <x v="266"/>
    <x v="2"/>
    <n v="273.10000000000002"/>
    <n v="999"/>
    <n v="0.73"/>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20829150"/>
    <x v="2"/>
    <x v="0"/>
  </r>
  <r>
    <s v="B071SDRGWL"/>
    <x v="267"/>
    <x v="2"/>
    <n v="349"/>
    <n v="699"/>
    <n v="0.5"/>
    <s v="Yes"/>
    <m/>
    <n v="4.3"/>
    <n v="20850"/>
    <n v="4.3"/>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n v="14574150"/>
    <x v="6"/>
    <x v="0"/>
  </r>
  <r>
    <s v="B077Z65HSD"/>
    <x v="265"/>
    <x v="2"/>
    <n v="299"/>
    <n v="999"/>
    <n v="0.7"/>
    <s v="Yes"/>
    <m/>
    <n v="4.3"/>
    <n v="20850"/>
    <n v="4.3"/>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n v="20829150"/>
    <x v="0"/>
    <x v="0"/>
  </r>
  <r>
    <s v="B0083T231O"/>
    <x v="268"/>
    <x v="0"/>
    <n v="1289"/>
    <n v="1499"/>
    <n v="0.14000000000000001"/>
    <s v="No"/>
    <n v="695"/>
    <n v="4.5"/>
    <n v="20668"/>
    <n v="4.5"/>
    <s v="R1DQD1BRKH1AIO,R3ESPNPFL2XD8Z,RS64CINVRWLQ7,R38X9EM0L2O5AW,R2DB9HD4SGR8PU,R3CRC3DNW750LR,RKS4KUTPX1X5Z,RF9V415MCUOM1"/>
    <s v="Good product with bad resellers,Works great,Best in Class.,Best quality surge protector,Sturdy and Safe Surge Protector!,Good,Perfect product.,Best quality"/>
    <n v="30981332"/>
    <x v="4"/>
    <x v="1"/>
  </r>
  <r>
    <s v="B08MZQBFLN"/>
    <x v="269"/>
    <x v="2"/>
    <n v="849"/>
    <n v="4999"/>
    <n v="0.83"/>
    <s v="Yes"/>
    <m/>
    <n v="4"/>
    <n v="20457"/>
    <n v="4"/>
    <s v="R1GJXMBEY4O49A,R2RJ4QKYQ0VWIL,R2C6XBMID12B8B,R3MT7MII7720H4,RRGGJ6YHE8TBS,RU9GH76MXDYL8,R30MQSL9GAYO5P,R1IO6YQ3NZVJIK"/>
    <s v="Nice but price should be reduced,WORTH FOR MONEY,Good meterial,Table is good,VALUE FOR MONEY,Good product,Please sell spare parts also,Good"/>
    <n v="102264543"/>
    <x v="8"/>
    <x v="1"/>
  </r>
  <r>
    <s v="B008QS9J6Y"/>
    <x v="270"/>
    <x v="2"/>
    <n v="1990"/>
    <n v="2595"/>
    <n v="0.23"/>
    <s v="No"/>
    <n v="695"/>
    <n v="4.3"/>
    <n v="20398"/>
    <n v="4.3"/>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n v="52932810"/>
    <x v="3"/>
    <x v="1"/>
  </r>
  <r>
    <s v="B017NC2IPM"/>
    <x v="271"/>
    <x v="2"/>
    <n v="1799"/>
    <n v="2911"/>
    <n v="0.38"/>
    <s v="No"/>
    <n v="695"/>
    <n v="4.3"/>
    <n v="20342"/>
    <n v="4.3"/>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n v="59215562"/>
    <x v="1"/>
    <x v="1"/>
  </r>
  <r>
    <s v="B07WDKLDRX"/>
    <x v="272"/>
    <x v="0"/>
    <n v="28999"/>
    <n v="34999"/>
    <n v="0.17"/>
    <s v="No"/>
    <n v="695"/>
    <n v="4.4000000000000004"/>
    <n v="20311"/>
    <n v="4.4000000000000004"/>
    <s v="R1X7186WUECR3,RIXG2KYOQHKVB"/>
    <s v="Let's bust some myth,IQOO Neo 6 5G ‚Äì A midrange model that offers virtually everything I want"/>
    <n v="710864689"/>
    <x v="4"/>
    <x v="1"/>
  </r>
  <r>
    <s v="B07JF9B592"/>
    <x v="273"/>
    <x v="3"/>
    <n v="478"/>
    <n v="699"/>
    <n v="0.32"/>
    <s v="No"/>
    <n v="695"/>
    <n v="3.8"/>
    <n v="20218"/>
    <n v="3.8"/>
    <s v="RKBKQKSEET7CC,RQM34GWJC0DPJ,R1PJNXT9PME2I1,R2VL3P4XIHJFY,R2HZEV0BNY3064,R3HBAZIE8PAIXC,R3LFVYT98WRBZ1,RJPAKDZRUJIDF"/>
    <s v="loud &amp; clear,Avrage in budget range,Best for beginners,Good for price,Very nice mic in this price range,In budget,Product Good, Packaging damaged.,Gzzzbbbbb mic üé§"/>
    <n v="14132382"/>
    <x v="1"/>
    <x v="0"/>
  </r>
  <r>
    <s v="B01GGKYKQM"/>
    <x v="274"/>
    <x v="2"/>
    <n v="219"/>
    <n v="700"/>
    <n v="0.69"/>
    <s v="Yes"/>
    <m/>
    <n v="4.3"/>
    <n v="20053"/>
    <n v="4.3"/>
    <s v="R1BC08IFG4REKS,R1FJKIHIO54SOW,R3JR48W2CI480,R3JH7SHSXDT1GT,R35QWAY83WL8H6,R25N2U90N2A5AS,R19AK3DT3JOE82,R210WJI15JCSRE"/>
    <s v="You can trust on this one,The best usb cable,Wel build just like original .,Nice!!,Working perfectly,Basic,Good,No issues"/>
    <n v="14037100"/>
    <x v="0"/>
    <x v="0"/>
  </r>
  <r>
    <s v="B01GGKYKQM"/>
    <x v="274"/>
    <x v="2"/>
    <n v="219"/>
    <n v="700"/>
    <n v="0.69"/>
    <s v="Yes"/>
    <m/>
    <n v="4.3"/>
    <n v="20052"/>
    <n v="4.3"/>
    <s v="R1BC08IFG4REKS,R1FJKIHIO54SOW,R3JR48W2CI480,R3JH7SHSXDT1GT,R35QWAY83WL8H6,R25N2U90N2A5AS,R19AK3DT3JOE82,R210WJI15JCSRE"/>
    <s v="You can trust on this one,The best usb cable,Wel build just like original .,Nice!!,Working perfectly,Basic,Good,No issues"/>
    <n v="14036400"/>
    <x v="0"/>
    <x v="0"/>
  </r>
  <r>
    <s v="B01M0505SJ"/>
    <x v="275"/>
    <x v="1"/>
    <n v="1400"/>
    <n v="2485"/>
    <n v="0.44"/>
    <s v="No"/>
    <n v="695"/>
    <n v="4.0999999999999996"/>
    <n v="19998"/>
    <n v="4.0999999999999996"/>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n v="49695030"/>
    <x v="6"/>
    <x v="1"/>
  </r>
  <r>
    <s v="B086JTMRYL"/>
    <x v="276"/>
    <x v="2"/>
    <n v="1519"/>
    <n v="1899"/>
    <n v="0.2"/>
    <s v="No"/>
    <n v="695"/>
    <n v="4.4000000000000004"/>
    <n v="19763"/>
    <n v="4.4000000000000004"/>
    <s v="R1NBVCQUPQGZSG,R1AYTJ3HGDXBPB,R1SZXE4S0X94AV,R18V2LFU0A6Z1Z,REEEYL5KDQ81L,R1648XOMK16YKC,R30X514IQ3NWX4,R3UV2ZJIR07U21"/>
    <s v="Go for it,Fast charging,Good product,Good,So Far So Good,Quality is good üëç you can go for it ‚ô•Ô∏è,Excellent Product,Yup good in all over"/>
    <n v="37529937"/>
    <x v="4"/>
    <x v="1"/>
  </r>
  <r>
    <s v="B0B2DD66GS"/>
    <x v="277"/>
    <x v="0"/>
    <n v="1329"/>
    <n v="2900"/>
    <n v="0.54"/>
    <s v="Yes"/>
    <m/>
    <n v="4.5"/>
    <n v="19624"/>
    <n v="4.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n v="56909600"/>
    <x v="5"/>
    <x v="1"/>
  </r>
  <r>
    <s v="B08F47T4X5"/>
    <x v="278"/>
    <x v="1"/>
    <n v="89"/>
    <n v="89"/>
    <n v="0"/>
    <s v="No"/>
    <n v="695"/>
    <n v="4.2"/>
    <n v="19621"/>
    <n v="4.2"/>
    <s v="R37CHVALZ1PLJG,R2DLNWVOG65T2N,R1OXPNJF31B34Y,R1VVNP7FCJG1NN,R2JI9O83E5RUI,R2TNDYT4SMKKMQ,R34BRCDN96SCK5,R32BKKKHT3F1P3"/>
    <s v="Very nice,Works as it should,Not the best but value for money,Value for money,Useful product,Good Kitchen Product,Good,Good"/>
    <n v="1746269"/>
    <x v="7"/>
    <x v="2"/>
  </r>
  <r>
    <s v="B07WGPKMP5"/>
    <x v="279"/>
    <x v="0"/>
    <n v="15499"/>
    <n v="20999"/>
    <n v="0.26"/>
    <s v="No"/>
    <n v="695"/>
    <n v="4.0999999999999996"/>
    <n v="19253"/>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93747"/>
    <x v="3"/>
    <x v="1"/>
  </r>
  <r>
    <s v="B07WJV6P1R"/>
    <x v="280"/>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DKLRM4"/>
    <x v="281"/>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7WHQWXL7"/>
    <x v="282"/>
    <x v="0"/>
    <n v="15499"/>
    <n v="20999"/>
    <n v="0.26"/>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404272748"/>
    <x v="3"/>
    <x v="1"/>
  </r>
  <r>
    <s v="B07WDK3ZS6"/>
    <x v="283"/>
    <x v="0"/>
    <n v="15499"/>
    <n v="18999"/>
    <n v="0.18"/>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65768748"/>
    <x v="4"/>
    <x v="1"/>
  </r>
  <r>
    <s v="B07WGPKTS4"/>
    <x v="284"/>
    <x v="0"/>
    <n v="13999"/>
    <n v="19999"/>
    <n v="0.3"/>
    <s v="No"/>
    <n v="695"/>
    <n v="4.0999999999999996"/>
    <n v="19252"/>
    <n v="4.0999999999999996"/>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n v="385020748"/>
    <x v="3"/>
    <x v="1"/>
  </r>
  <r>
    <s v="B0B4F2XCK3"/>
    <x v="285"/>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3QNDM"/>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TTTS"/>
    <x v="287"/>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2B5X"/>
    <x v="288"/>
    <x v="0"/>
    <n v="10999"/>
    <n v="14999"/>
    <n v="0.27"/>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284951002"/>
    <x v="3"/>
    <x v="1"/>
  </r>
  <r>
    <s v="B0B4F5L738"/>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2ZWL3"/>
    <x v="289"/>
    <x v="0"/>
    <n v="12999"/>
    <n v="179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41945002"/>
    <x v="3"/>
    <x v="1"/>
  </r>
  <r>
    <s v="B0B4F1YC3J"/>
    <x v="286"/>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B4F4QZ1H"/>
    <x v="290"/>
    <x v="0"/>
    <n v="13999"/>
    <n v="19499"/>
    <n v="0.28000000000000003"/>
    <s v="No"/>
    <n v="695"/>
    <n v="4.0999999999999996"/>
    <n v="18998"/>
    <n v="4.0999999999999996"/>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n v="370442002"/>
    <x v="3"/>
    <x v="1"/>
  </r>
  <r>
    <s v="B06XR9PR5X"/>
    <x v="291"/>
    <x v="0"/>
    <n v="209"/>
    <n v="600"/>
    <n v="0.65"/>
    <s v="Yes"/>
    <m/>
    <n v="4.4000000000000004"/>
    <n v="18872"/>
    <n v="4.4000000000000004"/>
    <s v="R1PU0LE5YRKY3Y,R2L5EHOA77MWQP,R1GOM8MCTLY767,R2DNNWQ9ROEWKT,RCZ2A2MM0MX3N,R33P4PO6NUBWHY,R2NWBZA1YTJSG5,R3HWZSNDCB8EQM"/>
    <s v="Good Quality Product,Good Product,Good,Perfect HDMI coupler,Very Good Connector,Does the job,Product is good but not working with Fire tv stick.,Perfect"/>
    <n v="11323200"/>
    <x v="0"/>
    <x v="0"/>
  </r>
  <r>
    <s v="B083342NKJ"/>
    <x v="292"/>
    <x v="2"/>
    <n v="349"/>
    <n v="399"/>
    <n v="0.13"/>
    <s v="No"/>
    <n v="695"/>
    <n v="4.4000000000000004"/>
    <n v="18757"/>
    <n v="4.4000000000000004"/>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n v="7484043"/>
    <x v="4"/>
    <x v="0"/>
  </r>
  <r>
    <s v="B07RD611Z8"/>
    <x v="293"/>
    <x v="0"/>
    <n v="1799"/>
    <n v="2499"/>
    <n v="0.28000000000000003"/>
    <s v="No"/>
    <n v="695"/>
    <n v="4.0999999999999996"/>
    <n v="18678"/>
    <n v="4.0999999999999996"/>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n v="46676322"/>
    <x v="3"/>
    <x v="1"/>
  </r>
  <r>
    <s v="B08JD36C6H"/>
    <x v="294"/>
    <x v="2"/>
    <n v="349"/>
    <n v="450"/>
    <n v="0.22"/>
    <s v="No"/>
    <n v="695"/>
    <n v="4.0999999999999996"/>
    <n v="18656"/>
    <n v="4.099999999999999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n v="8395200"/>
    <x v="3"/>
    <x v="0"/>
  </r>
  <r>
    <s v="B07GNC2592"/>
    <x v="295"/>
    <x v="0"/>
    <n v="599"/>
    <n v="999"/>
    <n v="0.4"/>
    <s v="No"/>
    <n v="695"/>
    <n v="4"/>
    <n v="18654"/>
    <n v="4"/>
    <s v="R2RSNVMKFP7F3P,RH5W7R1Y9BY84,R249DXGFQ2JBLD,R2VNKWOJBOWTDG,R2YUL0HEHC0ZN2,R2I46FOK401C78,RSAI7CGWIHYS0,R3OJNER98OIMQL"/>
    <s v="No vacuum suction, so it works,Not bad!,Good build quality,Fitment in AC vent bit of a issue,Gets the job done!,good,Good,Nice one"/>
    <n v="18635346"/>
    <x v="1"/>
    <x v="1"/>
  </r>
  <r>
    <s v="B07VX71FZP"/>
    <x v="296"/>
    <x v="1"/>
    <n v="1199"/>
    <n v="2000"/>
    <n v="0.4"/>
    <s v="No"/>
    <n v="695"/>
    <n v="4"/>
    <n v="18543"/>
    <n v="4"/>
    <s v="R35ER803GJHN21,R28J7FISAIMQI1,R1Y9J4QQ06U3WN,R1Q08JSHK5T03E,RTTCI4WPA20T0,R1PC85VCE15LM6,R3AIUHXWWU3Y64,R2UO2UH9UCUYJ0"/>
    <s v="Compact and easy to you,Good work üëç,Good,Good product,Good product,Lovable and nice product,Nice product,Compact and easy to use. Suitable for a room"/>
    <n v="37086000"/>
    <x v="1"/>
    <x v="1"/>
  </r>
  <r>
    <s v="B07YC8JHMB"/>
    <x v="297"/>
    <x v="1"/>
    <n v="8199"/>
    <n v="16000"/>
    <n v="0.49"/>
    <s v="No"/>
    <n v="695"/>
    <n v="3.9"/>
    <n v="18497"/>
    <n v="3.9"/>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n v="295952000"/>
    <x v="6"/>
    <x v="1"/>
  </r>
  <r>
    <s v="B00A7PLVU6"/>
    <x v="298"/>
    <x v="1"/>
    <n v="753"/>
    <n v="899"/>
    <n v="0.16"/>
    <s v="No"/>
    <n v="695"/>
    <n v="4.2"/>
    <n v="18462"/>
    <n v="4.2"/>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n v="16597338"/>
    <x v="4"/>
    <x v="1"/>
  </r>
  <r>
    <s v="B08JMC1988"/>
    <x v="299"/>
    <x v="0"/>
    <n v="999"/>
    <n v="2490"/>
    <n v="0.6"/>
    <s v="Yes"/>
    <m/>
    <n v="4.0999999999999996"/>
    <n v="18331"/>
    <n v="4.0999999999999996"/>
    <s v="R16I46MPR0NO8S,RC8A7CPLOKIQ1,RXMRIDNTYYGO0,RBD55BYULL457,R2CDPRTPCIO5H4,R2GWMPGA1WXZ80,R1C7OH3WXNJHJ,R3N6TUU2QT818A"/>
    <s v="Stone 180 is good as a portable speaker.,Good but not that much ok sound,Nice,Battery life,Poor battery life,Not have loud sound,Value for money...,Average"/>
    <n v="45644190"/>
    <x v="5"/>
    <x v="1"/>
  </r>
  <r>
    <s v="B08D75R3Z1"/>
    <x v="300"/>
    <x v="0"/>
    <n v="299"/>
    <n v="1900"/>
    <n v="0.84"/>
    <s v="Yes"/>
    <m/>
    <n v="3.6"/>
    <n v="18202"/>
    <n v="3.6"/>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n v="34583800"/>
    <x v="8"/>
    <x v="0"/>
  </r>
  <r>
    <s v="B0819HZPXL"/>
    <x v="301"/>
    <x v="2"/>
    <n v="399"/>
    <n v="549"/>
    <n v="0.27"/>
    <s v="No"/>
    <n v="695"/>
    <n v="4.4000000000000004"/>
    <n v="18139"/>
    <n v="4.4000000000000004"/>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n v="9958311"/>
    <x v="3"/>
    <x v="0"/>
  </r>
  <r>
    <s v="B072J83V9W"/>
    <x v="302"/>
    <x v="1"/>
    <n v="8999"/>
    <n v="9995"/>
    <n v="0.1"/>
    <s v="No"/>
    <n v="695"/>
    <n v="4.4000000000000004"/>
    <n v="17994"/>
    <n v="4.4000000000000004"/>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n v="179850030"/>
    <x v="7"/>
    <x v="1"/>
  </r>
  <r>
    <s v="B0B5CGTBKV"/>
    <x v="303"/>
    <x v="0"/>
    <n v="1999"/>
    <n v="7990"/>
    <n v="0.75"/>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799"/>
    <n v="7990"/>
    <n v="0.77"/>
    <s v="Yes"/>
    <m/>
    <n v="3.8"/>
    <n v="17833"/>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85670"/>
    <x v="2"/>
    <x v="1"/>
  </r>
  <r>
    <s v="B0B5B6PQCT"/>
    <x v="304"/>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DJNH4"/>
    <x v="305"/>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B5D39BCD"/>
    <x v="306"/>
    <x v="0"/>
    <n v="1999"/>
    <n v="7990"/>
    <n v="0.75"/>
    <s v="Yes"/>
    <m/>
    <n v="3.8"/>
    <n v="17831"/>
    <n v="3.8"/>
    <s v="R3EKLFGQGV02SG,R23WEMNZK46UV3,R1G2C7XV8CAM7W,R1O1T0NB6M5CU4,RY95PJLUIT03E,R2HMI9LDLJ1S2Y,R216CF66UYJR2A,R1XD0A6A2KGJZ6"/>
    <s v="Not Polished Enough. (Improving with updates),Best for the budget üëç,Value of money,nice product,Good product,Super value for money,Awesome product,Product itv"/>
    <n v="142469690"/>
    <x v="2"/>
    <x v="1"/>
  </r>
  <r>
    <s v="B01DJJVFPC"/>
    <x v="307"/>
    <x v="0"/>
    <n v="269"/>
    <n v="315"/>
    <n v="0.15"/>
    <s v="No"/>
    <n v="695"/>
    <n v="4.5"/>
    <n v="17810"/>
    <n v="4.5"/>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n v="5610150"/>
    <x v="4"/>
    <x v="0"/>
  </r>
  <r>
    <s v="B07WGPBXY9"/>
    <x v="308"/>
    <x v="1"/>
    <n v="899"/>
    <n v="1249"/>
    <n v="0.28000000000000003"/>
    <s v="No"/>
    <n v="695"/>
    <n v="3.9"/>
    <n v="17424"/>
    <n v="3.9"/>
    <s v="R2YO9JLN30A1KG,R6ZS6BQ48ID7H,RS0V18ODCDQYA,R4DZTYE4O453G,R3039214P7QOXS,RJC9WVXKSYT99,RC8319TSKZZXN,R2C00975BDT0FR"/>
    <s v="Nice product,Need to improve length of cord,Water hot only few minutes.,Good product,Problem with the kettle.,Very good product üëç,Good performance,Good product"/>
    <n v="21762576"/>
    <x v="3"/>
    <x v="1"/>
  </r>
  <r>
    <s v="B0B3CPQ5PF"/>
    <x v="309"/>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CQBRB4"/>
    <x v="310"/>
    <x v="0"/>
    <n v="28999"/>
    <n v="28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05017585"/>
    <x v="7"/>
    <x v="1"/>
  </r>
  <r>
    <s v="B0B3D39RKV"/>
    <x v="311"/>
    <x v="0"/>
    <n v="33999"/>
    <n v="33999"/>
    <n v="0"/>
    <s v="No"/>
    <n v="695"/>
    <n v="4.3"/>
    <n v="17415"/>
    <n v="4.3"/>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n v="592092585"/>
    <x v="7"/>
    <x v="1"/>
  </r>
  <r>
    <s v="B00CEQEGPI"/>
    <x v="312"/>
    <x v="2"/>
    <n v="1345"/>
    <n v="2295"/>
    <n v="0.41"/>
    <s v="No"/>
    <n v="695"/>
    <n v="4.2"/>
    <n v="17413"/>
    <n v="4.2"/>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n v="39962835"/>
    <x v="6"/>
    <x v="1"/>
  </r>
  <r>
    <s v="B0798PJPCL"/>
    <x v="313"/>
    <x v="2"/>
    <n v="1889"/>
    <n v="2699"/>
    <n v="0.3"/>
    <s v="No"/>
    <n v="695"/>
    <n v="4.3"/>
    <n v="17394"/>
    <n v="4.3"/>
    <s v="R3MDF3ZNTMFS3M,R14ZE6MPCOTRV6,R3E4CVN1BSCB0O,R2Z8KROCR44X60,R386VV5RV4L5UI,R2VCH24UHL9UA3,RP810P9RDWC3G,R2EIJACLUEEYUJ"/>
    <s v="Nice Product,Good one,Nice to have!,5 star (i gave 4 btw) just 1 con and its huge for me,Good table to work from bed,Laptop Table.,Best stand available,Like it"/>
    <n v="46946406"/>
    <x v="3"/>
    <x v="1"/>
  </r>
  <r>
    <s v="B07KR5P3YD"/>
    <x v="314"/>
    <x v="2"/>
    <n v="448"/>
    <n v="699"/>
    <n v="0.36"/>
    <s v="No"/>
    <n v="695"/>
    <n v="3.9"/>
    <n v="17348"/>
    <n v="3.9"/>
    <s v="R1JXCQXDJH1CEV,R3C6DZWAYPPVIX,R2RMNGCEK9JTR6,R2TWPQKNMIHDWC,R2GAXBVB8VNNFW,RS8LJM8U4MFL9,R36X9P0X5BIB9V,RC4NQGWR1VSW1"/>
    <s v="light weight okay in this price range,Value for money,Good,EASY TO USE,Value for money,this is no soft touch keyboard,Good product in this price range,Budget friendly"/>
    <n v="12126252"/>
    <x v="1"/>
    <x v="0"/>
  </r>
  <r>
    <s v="B01N6IJG0F"/>
    <x v="315"/>
    <x v="1"/>
    <n v="559"/>
    <n v="1010"/>
    <n v="0.45"/>
    <s v="No"/>
    <n v="695"/>
    <n v="4.0999999999999996"/>
    <n v="17325"/>
    <n v="4.0999999999999996"/>
    <s v="RNEAQQCZW4BQR,R3QX33JL1X0RQ2,R190BAYCEPAT8R,R1CCAJOU1DMY14,R2KPPV8ZRKYJYF,R2N5CX7I9OROMB,RN0DQOQT1HQTW,R6EYGLUKXGGAH"/>
    <s v="Good health product.,The best dry iron I have owned in last decade!,Value for money,Good,Bang on budget,Bad,light weight,Good for home use"/>
    <n v="17498250"/>
    <x v="6"/>
    <x v="1"/>
  </r>
  <r>
    <s v="B088ZTJT2R"/>
    <x v="316"/>
    <x v="1"/>
    <n v="719"/>
    <n v="1295"/>
    <n v="0.44"/>
    <s v="No"/>
    <n v="695"/>
    <n v="4.2"/>
    <n v="17218"/>
    <n v="4.2"/>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n v="22297310"/>
    <x v="6"/>
    <x v="1"/>
  </r>
  <r>
    <s v="B0B3N7LR6K"/>
    <x v="317"/>
    <x v="0"/>
    <n v="3999"/>
    <n v="16999"/>
    <n v="0.76"/>
    <s v="Yes"/>
    <m/>
    <n v="4.3"/>
    <n v="17162"/>
    <n v="4.3"/>
    <s v="R2FY1Z66KZXJWD,R2HMU574902EOQ,R33J3X2N75IXU3,R3GGQG1U2KLAE3,R31AMOLX49DVF8"/>
    <s v="Nice watch but some cons,Great device for the budget !! And amazing amazon service!!,Good watch in this price,Watch faces could have been better,Amoled Screen &amp; Touch, Average Wrist Band."/>
    <n v="291736838"/>
    <x v="2"/>
    <x v="1"/>
  </r>
  <r>
    <s v="B0B3NDPCS9"/>
    <x v="317"/>
    <x v="0"/>
    <n v="3999"/>
    <n v="17999"/>
    <n v="0.78"/>
    <s v="Yes"/>
    <m/>
    <n v="4.3"/>
    <n v="17161"/>
    <n v="4.3"/>
    <s v="R2FY1Z66KZXJWD,R2HMU574902EOQ,R33J3X2N75IXU3,R3GGQG1U2KLAE3,R31AMOLX49DVF8"/>
    <s v="Nice watch but some cons,Great device for the budget !! And amazing amazon service!!,Good watch in this price,Watch faces could have been better,Amoled Screen &amp; Touch, Average Wrist Band."/>
    <n v="308880839"/>
    <x v="2"/>
    <x v="1"/>
  </r>
  <r>
    <s v="B0B3N7LR6K"/>
    <x v="317"/>
    <x v="0"/>
    <n v="3999"/>
    <n v="16999"/>
    <n v="0.76"/>
    <s v="Yes"/>
    <m/>
    <n v="4.3"/>
    <n v="17159"/>
    <n v="4.3"/>
    <s v="R2FY1Z66KZXJWD,R2HMU574902EOQ,R33J3X2N75IXU3,R3GGQG1U2KLAE3,R31AMOLX49DVF8"/>
    <s v="Nice watch but some cons,Great device for the budget !! And amazing amazon service!!,Good watch in this price,Watch faces could have been better,Amoled Screen &amp; Touch, Average Wrist Band."/>
    <n v="291685841"/>
    <x v="2"/>
    <x v="1"/>
  </r>
  <r>
    <s v="B09KGV7WSV"/>
    <x v="318"/>
    <x v="0"/>
    <n v="2099"/>
    <n v="5999"/>
    <n v="0.65"/>
    <s v="Yes"/>
    <m/>
    <n v="4.3"/>
    <n v="17129"/>
    <n v="4.3"/>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n v="102756871"/>
    <x v="0"/>
    <x v="1"/>
  </r>
  <r>
    <s v="B08CF3B7N1"/>
    <x v="319"/>
    <x v="2"/>
    <n v="154"/>
    <n v="399"/>
    <n v="0.61"/>
    <s v="Yes"/>
    <m/>
    <n v="4.2"/>
    <n v="16905"/>
    <n v="4.2"/>
    <s v="R1BP4L2HH9TFUP,R16PVJEXKV6QZS,R2UPDB81N66T4P,R3KK4GT934ST3I,RCFHMWUSBIJO,RDO7DACXMAJ84,R3A6MEZL3LY66Z,R1ESIEKPGAYA29"/>
    <s v="As good as original,Decent,Good one for secondary use,Best quality,GOOD,Amazing product at a mind blowing price!,Nice Quality,Good product"/>
    <n v="6745095"/>
    <x v="0"/>
    <x v="2"/>
  </r>
  <r>
    <s v="B07N8RQ6W7"/>
    <x v="320"/>
    <x v="0"/>
    <n v="134"/>
    <n v="699"/>
    <n v="0.81"/>
    <s v="Yes"/>
    <m/>
    <n v="4.0999999999999996"/>
    <n v="16685"/>
    <n v="4.0999999999999996"/>
    <s v="R23YK9FCYDZ8D5,R2FHT8TJPYXUVB,R2775SLGU24T7V,R3M6CEWXVKNB4E,R17T0PBEN71P6E,R4P7D5FJZ86K4,R3V035V0E672U2,R331A15NMMC2WR"/>
    <s v="Good one,Cannot set tha 90¬∞ vertical angle,Best,Nice to use,Avarage,Value for money.,IT DOES WHAT IT IS SUPPOSED TO,Good üëç"/>
    <n v="11662815"/>
    <x v="8"/>
    <x v="2"/>
  </r>
  <r>
    <s v="B07TMCXRFV"/>
    <x v="321"/>
    <x v="2"/>
    <n v="1234"/>
    <n v="1599"/>
    <n v="0.23"/>
    <s v="No"/>
    <n v="695"/>
    <n v="4.5"/>
    <n v="16680"/>
    <n v="4.5"/>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n v="26671320"/>
    <x v="3"/>
    <x v="1"/>
  </r>
  <r>
    <s v="B08K4PSZ3V"/>
    <x v="322"/>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8K4RDQ71"/>
    <x v="323"/>
    <x v="0"/>
    <n v="349"/>
    <n v="999"/>
    <n v="0.65"/>
    <s v="Yes"/>
    <m/>
    <n v="3.8"/>
    <n v="16557"/>
    <n v="3.8"/>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n v="16540443"/>
    <x v="0"/>
    <x v="0"/>
  </r>
  <r>
    <s v="B09F6S8BT6"/>
    <x v="324"/>
    <x v="0"/>
    <n v="13490"/>
    <n v="22900"/>
    <n v="0.41"/>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73247100"/>
    <x v="6"/>
    <x v="1"/>
  </r>
  <r>
    <s v="B08PV1X771"/>
    <x v="325"/>
    <x v="0"/>
    <n v="15490"/>
    <n v="20900"/>
    <n v="0.26"/>
    <s v="No"/>
    <n v="695"/>
    <n v="4.3"/>
    <n v="16299"/>
    <n v="4.3"/>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n v="340649100"/>
    <x v="3"/>
    <x v="1"/>
  </r>
  <r>
    <s v="B00EYW1U68"/>
    <x v="326"/>
    <x v="2"/>
    <n v="1599"/>
    <n v="3599"/>
    <n v="0.56000000000000005"/>
    <s v="Yes"/>
    <m/>
    <n v="4.2"/>
    <n v="16182"/>
    <n v="4.2"/>
    <s v="R1UJCPI3A1IO62,R2PYJXSSG9BFTD,R16SXX1OBUEAMB,R4TFLMVQ5UVRJ,R8DMW17GQ6AOQ,R2Z1QU2RURR98B,R1FYTHP32JRK5P,RY5MNH5OG5MSW"/>
    <s v="Good wifi extender,Value for money!,Nice Product,very satisfied,Does the job,The product seems to be decent and good.,Good for home use,Extender is good but no 5G"/>
    <n v="58239018"/>
    <x v="5"/>
    <x v="1"/>
  </r>
  <r>
    <s v="B0883KDSXC"/>
    <x v="327"/>
    <x v="1"/>
    <n v="599"/>
    <n v="990"/>
    <n v="0.39"/>
    <s v="No"/>
    <n v="695"/>
    <n v="3.9"/>
    <n v="16166"/>
    <n v="3.9"/>
    <s v="R3DHTSOB1MY0F8,R26JO5R53V41U4,R101VJD80D1Z15,RWULGXZ2D26AB,R2K0DC0RJV28S5,R3ONAP5KD4Q7QH,R6GTVCFXBWOXH,R13MW2BGCZLD8H"/>
    <s v="A travel companion,Small and thin wire,Good product product thanks usha.,Nice,Good,Good buy,Ok product.,VfM"/>
    <n v="16004340"/>
    <x v="1"/>
    <x v="1"/>
  </r>
  <r>
    <s v="B0148NPH9I"/>
    <x v="328"/>
    <x v="2"/>
    <n v="2640"/>
    <n v="3195"/>
    <n v="0.17"/>
    <s v="No"/>
    <n v="695"/>
    <n v="4.5"/>
    <n v="16146"/>
    <n v="4.5"/>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n v="51586470"/>
    <x v="4"/>
    <x v="1"/>
  </r>
  <r>
    <s v="B09YLWT89W"/>
    <x v="329"/>
    <x v="1"/>
    <n v="9199"/>
    <n v="18000"/>
    <n v="0.49"/>
    <s v="No"/>
    <n v="695"/>
    <n v="4"/>
    <n v="16020"/>
    <n v="4"/>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n v="288360000"/>
    <x v="6"/>
    <x v="1"/>
  </r>
  <r>
    <s v="B08MC57J31"/>
    <x v="330"/>
    <x v="0"/>
    <n v="1499"/>
    <n v="2499"/>
    <n v="0.4"/>
    <s v="No"/>
    <n v="695"/>
    <n v="4.3"/>
    <n v="15970"/>
    <n v="4.3"/>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n v="39909030"/>
    <x v="1"/>
    <x v="1"/>
  </r>
  <r>
    <s v="B00DJ5N9VK"/>
    <x v="331"/>
    <x v="4"/>
    <n v="150"/>
    <n v="150"/>
    <n v="0"/>
    <s v="No"/>
    <n v="695"/>
    <n v="4.3"/>
    <n v="15867"/>
    <n v="4.3"/>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n v="2380050"/>
    <x v="7"/>
    <x v="2"/>
  </r>
  <r>
    <s v="B08CHZ3ZQ7"/>
    <x v="332"/>
    <x v="2"/>
    <n v="599"/>
    <n v="799"/>
    <n v="0.25"/>
    <s v="No"/>
    <n v="695"/>
    <n v="4.3"/>
    <n v="15790"/>
    <n v="4.3"/>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n v="12616210"/>
    <x v="3"/>
    <x v="1"/>
  </r>
  <r>
    <s v="B016XVRKZM"/>
    <x v="333"/>
    <x v="2"/>
    <n v="3299"/>
    <n v="4100"/>
    <n v="0.2"/>
    <s v="No"/>
    <n v="695"/>
    <n v="3.9"/>
    <n v="15783"/>
    <n v="3.9"/>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n v="64710300"/>
    <x v="4"/>
    <x v="1"/>
  </r>
  <r>
    <s v="B07H3WDC4X"/>
    <x v="334"/>
    <x v="1"/>
    <n v="349"/>
    <n v="999"/>
    <n v="0.65"/>
    <s v="Yes"/>
    <m/>
    <n v="4"/>
    <n v="15646"/>
    <n v="4"/>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n v="15630354"/>
    <x v="0"/>
    <x v="0"/>
  </r>
  <r>
    <s v="B00NW4UWN6"/>
    <x v="335"/>
    <x v="1"/>
    <n v="1043"/>
    <n v="1345"/>
    <n v="0.22"/>
    <s v="No"/>
    <n v="695"/>
    <n v="3.8"/>
    <n v="15592"/>
    <n v="3.8"/>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n v="20971240"/>
    <x v="3"/>
    <x v="1"/>
  </r>
  <r>
    <s v="B01EY310UM"/>
    <x v="336"/>
    <x v="1"/>
    <n v="1321"/>
    <n v="1545"/>
    <n v="0.14000000000000001"/>
    <s v="No"/>
    <n v="695"/>
    <n v="4.3"/>
    <n v="15453"/>
    <n v="4.3"/>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n v="23874885"/>
    <x v="4"/>
    <x v="1"/>
  </r>
  <r>
    <s v="B095PWLLY6"/>
    <x v="337"/>
    <x v="1"/>
    <n v="1804"/>
    <n v="2380"/>
    <n v="0.24"/>
    <s v="No"/>
    <n v="695"/>
    <n v="4"/>
    <n v="15382"/>
    <n v="4"/>
    <s v="R4F2HUXYO2V7U,R26UCI4JLBHQQA,RQH9Q1TBCSHWW,RLNUKMIVTZF3D,R3L9VSEBHFY0CO,R3RD12MBAHBOGJ,R3JX5CDKU775U,R1UOXH0VDEH21G"/>
    <s v="Good Fan for this Price,Good fan with high speed,A decent product for the price.,Good,Good in price,Very happy with Amazon,Good,Good"/>
    <n v="36609160"/>
    <x v="3"/>
    <x v="1"/>
  </r>
  <r>
    <s v="B087FXHB6J"/>
    <x v="338"/>
    <x v="2"/>
    <n v="699"/>
    <n v="999"/>
    <n v="0.3"/>
    <s v="No"/>
    <n v="695"/>
    <n v="3.5"/>
    <n v="15295"/>
    <n v="3.5"/>
    <s v="R1ZFP957X6NEUB,R1V5NJVJMX27HK,R37W2Z08BFVMN2,R23NRC2SDTFP1R,R2IDKTNLPSRRXA,R3TRXLCPJ7CXLS,R2RQD6H9YMSUK6,RS9ZB4H3Y5CQZ"/>
    <s v="Worth Buying !,Good one for the offered price,Good one in that budget,Good one.,best at that price.,good,Ok,Very good product"/>
    <n v="15279705"/>
    <x v="3"/>
    <x v="1"/>
  </r>
  <r>
    <s v="B013B2WGT6"/>
    <x v="339"/>
    <x v="1"/>
    <n v="1099"/>
    <n v="1899"/>
    <n v="0.42"/>
    <s v="No"/>
    <n v="695"/>
    <n v="4.3"/>
    <n v="15276"/>
    <n v="4.3"/>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n v="29009124"/>
    <x v="6"/>
    <x v="1"/>
  </r>
  <r>
    <s v="B075K76YW1"/>
    <x v="340"/>
    <x v="1"/>
    <n v="979"/>
    <n v="1395"/>
    <n v="0.3"/>
    <s v="No"/>
    <n v="695"/>
    <n v="4.2"/>
    <n v="15252"/>
    <n v="4.2"/>
    <s v="RKYJMDLBEO56M,R376767ZF0GAG9,R34R6IMCCGAV5E,R2JQ1CZWIUOSXX,R30SGGX9LU3IEW,RPP3YL70C1J1I,R2Y8Z95B7LQZHR,RERXVOZZDMCMH"/>
    <s v="Good,Decent,Ok,Good product,Nice,Good product,Not good as per price,small &amp; elegant hand mixer"/>
    <n v="21276540"/>
    <x v="3"/>
    <x v="1"/>
  </r>
  <r>
    <s v="B00MFPCY5C"/>
    <x v="341"/>
    <x v="2"/>
    <n v="39"/>
    <n v="299"/>
    <n v="0.87"/>
    <s v="Yes"/>
    <m/>
    <n v="3.5"/>
    <n v="15233"/>
    <n v="3.5"/>
    <s v="R3NB1CQXEVVQIT,R2I6VLGIXFKKU,R1G8SZJG03IY67,R2A1KUYD1M88Q4,R6TRKFTKS65XK,R1QNTQB56PMUJL,RMRNID3H5V0O4,R18D5AL11YJ9ON"/>
    <s v="Good,Affordable and best,Check the size !,value for money,Reached too late,Not good for keyboard. Not transparent,Not bad but,Big size"/>
    <n v="4554667"/>
    <x v="8"/>
    <x v="2"/>
  </r>
  <r>
    <s v="B08WRWPM22"/>
    <x v="342"/>
    <x v="2"/>
    <n v="176.63"/>
    <n v="499"/>
    <n v="0.65"/>
    <s v="Yes"/>
    <m/>
    <n v="4.0999999999999996"/>
    <n v="15189"/>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9311"/>
    <x v="0"/>
    <x v="2"/>
  </r>
  <r>
    <s v="B08WRWPM22"/>
    <x v="342"/>
    <x v="2"/>
    <n v="176.63"/>
    <n v="499"/>
    <n v="0.65"/>
    <s v="Yes"/>
    <m/>
    <n v="4.0999999999999996"/>
    <n v="15188"/>
    <n v="4.0999999999999996"/>
    <s v="R8E73K2KWJRDS,RSD0JTIIWQQL8,R64CRSTE9SLW1,R2FRTNIIUFJE1F,RWGNX3W7UOJ7W,R32TYHHODHTF5D,RQL9ZMQUTY7P2,R280XJ5VZUBOXV"/>
    <s v="Long durable.,good,Does not charge Lenovo m8 tab,Best charging cable,good,Boat,Product was good,1.5 m ‡§ï‡§æ ‡§ï‡•á‡§¨‡§≤ ‡§Æ‡•á‡§∞‡•á ‡§≤‡§ø‡§è ‡§¨‡§π‡•Å‡§§ ‡§π‡•Ä ‡§≤‡§æ‡§≠‡§¶‡§æ‡§Ø‡§ï ‡§π‡•à ‡•§"/>
    <n v="7578812"/>
    <x v="0"/>
    <x v="2"/>
  </r>
  <r>
    <s v="B074CWD7MS"/>
    <x v="343"/>
    <x v="0"/>
    <n v="1549"/>
    <n v="2495"/>
    <n v="0.38"/>
    <s v="No"/>
    <n v="695"/>
    <n v="4.4000000000000004"/>
    <n v="15137"/>
    <n v="4.4000000000000004"/>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n v="37766815"/>
    <x v="1"/>
    <x v="1"/>
  </r>
  <r>
    <s v="B00NM6MO26"/>
    <x v="344"/>
    <x v="1"/>
    <n v="2698"/>
    <n v="3945"/>
    <n v="0.32"/>
    <s v="No"/>
    <n v="695"/>
    <n v="4"/>
    <n v="15034"/>
    <n v="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n v="59309130"/>
    <x v="1"/>
    <x v="1"/>
  </r>
  <r>
    <s v="B07DKZCZ89"/>
    <x v="345"/>
    <x v="0"/>
    <n v="119"/>
    <n v="499"/>
    <n v="0.76"/>
    <s v="Yes"/>
    <m/>
    <n v="4.3"/>
    <n v="15032"/>
    <n v="4.3"/>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n v="7500968"/>
    <x v="2"/>
    <x v="2"/>
  </r>
  <r>
    <s v="B08SCCG9D4"/>
    <x v="346"/>
    <x v="2"/>
    <n v="949"/>
    <n v="2000"/>
    <n v="0.53"/>
    <s v="Yes"/>
    <m/>
    <n v="3.9"/>
    <n v="14969"/>
    <n v="3.9"/>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n v="29938000"/>
    <x v="5"/>
    <x v="1"/>
  </r>
  <r>
    <s v="B09NR6G588"/>
    <x v="347"/>
    <x v="0"/>
    <n v="1199"/>
    <n v="4999"/>
    <n v="0.76"/>
    <s v="Yes"/>
    <m/>
    <n v="3.8"/>
    <n v="14961"/>
    <n v="3.8"/>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n v="74790039"/>
    <x v="2"/>
    <x v="1"/>
  </r>
  <r>
    <s v="B09WMTJPG7"/>
    <x v="348"/>
    <x v="1"/>
    <n v="2599"/>
    <n v="4400"/>
    <n v="0.41"/>
    <s v="No"/>
    <n v="695"/>
    <n v="4.0999999999999996"/>
    <n v="14947"/>
    <n v="4.0999999999999996"/>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n v="65766800"/>
    <x v="6"/>
    <x v="1"/>
  </r>
  <r>
    <s v="B01LONQBDG"/>
    <x v="349"/>
    <x v="2"/>
    <n v="349"/>
    <n v="899"/>
    <n v="0.61"/>
    <s v="Yes"/>
    <m/>
    <n v="4.0999999999999996"/>
    <n v="14896"/>
    <n v="4.0999999999999996"/>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n v="13391504"/>
    <x v="0"/>
    <x v="0"/>
  </r>
  <r>
    <s v="B00N1U9AJS"/>
    <x v="350"/>
    <x v="1"/>
    <n v="130"/>
    <n v="165"/>
    <n v="0.21"/>
    <s v="No"/>
    <n v="695"/>
    <n v="3.9"/>
    <n v="14778"/>
    <n v="3.9"/>
    <s v="R2U4L5Y1EI2L9P,R17YBU9W32A30N,R29OI40B53G6UK,R3LHAFK1QLQHX,RQXZDM0PKSCMS,RKN5ISCXXFA4B,R2V6JCQJ8NFGYI,RAH387U1B1AFN"/>
    <s v="Good Quality adhesive, easy to use,Good,good product,Good product,Ok on walls,Very good,Good to use,Very nice."/>
    <n v="2438370"/>
    <x v="3"/>
    <x v="2"/>
  </r>
  <r>
    <s v="B01I1LDZGA"/>
    <x v="351"/>
    <x v="1"/>
    <n v="1499"/>
    <n v="1775"/>
    <n v="0.16"/>
    <s v="No"/>
    <n v="695"/>
    <n v="3.9"/>
    <n v="14667"/>
    <n v="3.9"/>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n v="26033925"/>
    <x v="4"/>
    <x v="1"/>
  </r>
  <r>
    <s v="B08ZN4B121"/>
    <x v="352"/>
    <x v="0"/>
    <n v="539"/>
    <n v="1599"/>
    <n v="0.66"/>
    <s v="Yes"/>
    <m/>
    <n v="3.8"/>
    <n v="14648"/>
    <n v="3.8"/>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n v="23422152"/>
    <x v="0"/>
    <x v="1"/>
  </r>
  <r>
    <s v="B098R25TGC"/>
    <x v="353"/>
    <x v="0"/>
    <n v="1299"/>
    <n v="2999"/>
    <n v="0.56999999999999995"/>
    <s v="Yes"/>
    <m/>
    <n v="3.8"/>
    <n v="14629"/>
    <n v="3.8"/>
    <s v="RXB5KHLQUXONP,R2OFHGGYIJGFUR,R3UGUI3KYDDOC2,R2ATZMV7IH43ZE,R2IO934AS2Z5U4,RPEKYFBH5K20D,R1SWRY6BH8CTRE,R2GSWL2NSJI166"/>
    <s v="[Updated] decent tws for under 1k,Sound clarity.,Good Product,Buds are very good Quality.,Nothing,Budget Friendly,Amazing sound,Good product..."/>
    <n v="43872371"/>
    <x v="5"/>
    <x v="1"/>
  </r>
  <r>
    <s v="B07QCWY5XV"/>
    <x v="354"/>
    <x v="0"/>
    <n v="599"/>
    <n v="1399"/>
    <n v="0.56999999999999995"/>
    <s v="Yes"/>
    <m/>
    <n v="4.0999999999999996"/>
    <n v="14560"/>
    <n v="4.0999999999999996"/>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n v="20369440"/>
    <x v="5"/>
    <x v="1"/>
  </r>
  <r>
    <s v="B089WB69Y1"/>
    <x v="355"/>
    <x v="0"/>
    <n v="249"/>
    <n v="649"/>
    <n v="0.62"/>
    <s v="Yes"/>
    <m/>
    <n v="4"/>
    <n v="14404"/>
    <n v="4"/>
    <s v="R1DSLJ58BW45MG,RZF2IS7TK6MF4,RLAJSE9228SAA,RHZFWFPW57PEH,R5V3SEBXEYTV9,R3QW79LOKH6EDA,R15LLZLNGUHHTJ,R2NS5ZCYJFF5KE"/>
    <s v="Good,NICE üëç IN VALUE.PARACASED ON TWO OLY,Working fine,Good product,Good one,Good one,Very good product,Decent product, worth every penny"/>
    <n v="9348196"/>
    <x v="0"/>
    <x v="0"/>
  </r>
  <r>
    <s v="B078G6ZF5Z"/>
    <x v="356"/>
    <x v="0"/>
    <n v="699"/>
    <n v="1199"/>
    <n v="0.42"/>
    <s v="No"/>
    <n v="695"/>
    <n v="4"/>
    <n v="14404"/>
    <n v="4"/>
    <s v="R1DSLJ58BW45MG,RZF2IS7TK6MF4,RLAJSE9228SAA,RHZFWFPW57PEH,R5V3SEBXEYTV9,R3QW79LOKH6EDA,R15LLZLNGUHHTJ,R2NS5ZCYJFF5KE"/>
    <s v="Good,NICE üëç IN VALUE.PARACASED ON TWO OLY,Working fine,Good product,Good one,Good one,Very good product,Decent product, worth every penny"/>
    <n v="17270396"/>
    <x v="6"/>
    <x v="1"/>
  </r>
  <r>
    <s v="B078G6ZF5Z"/>
    <x v="356"/>
    <x v="0"/>
    <n v="699"/>
    <n v="1199"/>
    <n v="0.42"/>
    <s v="No"/>
    <n v="695"/>
    <n v="4"/>
    <n v="14403"/>
    <n v="4"/>
    <s v="R1DSLJ58BW45MG,RZF2IS7TK6MF4,RLAJSE9228SAA,RHZFWFPW57PEH,R5V3SEBXEYTV9,R3QW79LOKH6EDA,R15LLZLNGUHHTJ,R2NS5ZCYJFF5KE"/>
    <s v="Good,NICE üëç IN VALUE.PARACASED ON TWO OLY,Working fine,Good product,Good one,Good one,Very good product,Decent product, worth every penny"/>
    <n v="17269197"/>
    <x v="6"/>
    <x v="1"/>
  </r>
  <r>
    <s v="B08GSQXLJ2"/>
    <x v="357"/>
    <x v="1"/>
    <n v="6199"/>
    <n v="10400"/>
    <n v="0.4"/>
    <s v="No"/>
    <n v="695"/>
    <n v="4.0999999999999996"/>
    <n v="14391"/>
    <n v="4.0999999999999996"/>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n v="149666400"/>
    <x v="1"/>
    <x v="1"/>
  </r>
  <r>
    <s v="B09BN2NPBD"/>
    <x v="358"/>
    <x v="0"/>
    <n v="1699"/>
    <n v="3495"/>
    <n v="0.51"/>
    <s v="Yes"/>
    <m/>
    <n v="4.0999999999999996"/>
    <n v="14371"/>
    <n v="4.0999999999999996"/>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n v="50226645"/>
    <x v="5"/>
    <x v="1"/>
  </r>
  <r>
    <s v="B07SRM58TP"/>
    <x v="359"/>
    <x v="1"/>
    <n v="1665"/>
    <n v="2099"/>
    <n v="0.21"/>
    <s v="No"/>
    <n v="695"/>
    <n v="4"/>
    <n v="14368"/>
    <n v="4"/>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n v="30158432"/>
    <x v="3"/>
    <x v="1"/>
  </r>
  <r>
    <s v="B00YQLG7GK"/>
    <x v="360"/>
    <x v="1"/>
    <n v="1695"/>
    <n v="1695"/>
    <n v="0"/>
    <s v="No"/>
    <n v="695"/>
    <n v="4.2"/>
    <n v="14290"/>
    <n v="4.2"/>
    <s v="R1D9RWNUO50OL2,R3UBUQT5L25WJV,R41I3GR7DNRBK,R3JJ8CIALK6GJI,R2B50JTABPD6LS,R248KORTE9C15N,R26RTMICLY2WE5,R1DZ4NVSGNARIJ"/>
    <s v="Heats up after less time of usage.,Its is fine,Excellent product,You can go for it.,Worth of money n stylish look,Good,HIGH SPEED VERY GOOD WORKING,Nice product"/>
    <n v="24221550"/>
    <x v="7"/>
    <x v="1"/>
  </r>
  <r>
    <s v="B07WG8PDCW"/>
    <x v="361"/>
    <x v="0"/>
    <n v="349"/>
    <n v="1299"/>
    <n v="0.73"/>
    <s v="Yes"/>
    <m/>
    <n v="4"/>
    <n v="14283"/>
    <n v="4"/>
    <s v="R3HLDGIDF7PO8C,R2FBEQYGE0TH2P,R81L413HRWD8B,R3V903TPDK44R2,R38GLLZ84DSEWS,R1GXNHN7WJM2G7,R3RK45ISPYVM54,R125MD72MJH9VN"/>
    <s v="Good,Good product,Charging well but build quality could be better,Quite nice,Good quality product,Ok,Good Purchase,Built quality could have been better"/>
    <n v="18553617"/>
    <x v="2"/>
    <x v="0"/>
  </r>
  <r>
    <s v="B07WG8PDCW"/>
    <x v="361"/>
    <x v="0"/>
    <n v="349"/>
    <n v="1299"/>
    <n v="0.73"/>
    <s v="Yes"/>
    <m/>
    <n v="4"/>
    <n v="14282"/>
    <n v="4"/>
    <s v="R3HLDGIDF7PO8C,R2FBEQYGE0TH2P,R81L413HRWD8B,R3V903TPDK44R2,R38GLLZ84DSEWS,R1GXNHN7WJM2G7,R3RK45ISPYVM54,R125MD72MJH9VN"/>
    <s v="Good,Good product,Charging well but build quality could be better,Quite nice,Good quality product,Ok,Good Purchase,Built quality could have been better"/>
    <n v="18552318"/>
    <x v="2"/>
    <x v="0"/>
  </r>
  <r>
    <s v="B08H21B6V7"/>
    <x v="362"/>
    <x v="0"/>
    <n v="2599"/>
    <n v="2999"/>
    <n v="0.13"/>
    <s v="No"/>
    <n v="695"/>
    <n v="3.9"/>
    <n v="14266"/>
    <n v="3.9"/>
    <s v="RGIN9AS9WAQNP,R2TI5S1VH0Z88G,R3K4W8ED08OFWZ,RHSML7W05JVC0,R1CFTT0Q5RRC8C,R3SMLK8O4PUTW5,R3BHJRLDSTVS7W,RO0KLBJXV6XCR"/>
    <s v="Ok phone,Good Basic Phone,Nice one,Hghjk,Good one,Nokia 150,Listen to this before buying..,Good produt"/>
    <n v="42783734"/>
    <x v="4"/>
    <x v="1"/>
  </r>
  <r>
    <s v="B079S811J3"/>
    <x v="363"/>
    <x v="2"/>
    <n v="1990"/>
    <n v="2999"/>
    <n v="0.34"/>
    <s v="No"/>
    <n v="695"/>
    <n v="4.3"/>
    <n v="14237"/>
    <n v="4.3"/>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n v="42696763"/>
    <x v="1"/>
    <x v="1"/>
  </r>
  <r>
    <s v="B07PFJ5W31"/>
    <x v="364"/>
    <x v="0"/>
    <n v="139"/>
    <n v="495"/>
    <n v="0.72"/>
    <s v="Yes"/>
    <m/>
    <n v="4.3"/>
    <n v="14185"/>
    <n v="4.3"/>
    <s v="R2UZOF31IYEDYC,RA80Q7ZKXPY2Z,R2WAC57HUYHRL4,R2865Q514C2RZ7,R3CEPSJRDFFOBW,R312ZA2IHXIXXF,R1S0L7740D7M8W,R2D0IWLH03TPH7"/>
    <s v="Very good quality.,Nice product,Not a fast charger....,nice,A Good Type C adapter,Nice product,Value for money and easy to use.,Good"/>
    <n v="7021575"/>
    <x v="2"/>
    <x v="2"/>
  </r>
  <r>
    <s v="B07PFJ5VQD"/>
    <x v="365"/>
    <x v="2"/>
    <n v="159"/>
    <n v="595"/>
    <n v="0.73"/>
    <s v="Yes"/>
    <m/>
    <n v="4.3"/>
    <n v="14184"/>
    <n v="4.3"/>
    <s v="R2UZOF31IYEDYC,RA80Q7ZKXPY2Z,R2WAC57HUYHRL4,R2865Q514C2RZ7,R3CEPSJRDFFOBW,R312ZA2IHXIXXF,R1S0L7740D7M8W,R2D0IWLH03TPH7"/>
    <s v="Very good quality.,Nice product,Not a fast charger....,nice,A Good Type C adapter,Nice product,Value for money and easy to use.,Good"/>
    <n v="8439480"/>
    <x v="2"/>
    <x v="2"/>
  </r>
  <r>
    <s v="B07Y5FDPKV"/>
    <x v="366"/>
    <x v="1"/>
    <n v="1745"/>
    <n v="2400"/>
    <n v="0.27"/>
    <s v="No"/>
    <n v="695"/>
    <n v="4.2"/>
    <n v="14160"/>
    <n v="4.2"/>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n v="33984000"/>
    <x v="3"/>
    <x v="1"/>
  </r>
  <r>
    <s v="B00O24PUO6"/>
    <x v="367"/>
    <x v="1"/>
    <n v="1464"/>
    <n v="1650"/>
    <n v="0.11"/>
    <s v="No"/>
    <n v="695"/>
    <n v="4.0999999999999996"/>
    <n v="14120"/>
    <n v="4.0999999999999996"/>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n v="23298000"/>
    <x v="4"/>
    <x v="1"/>
  </r>
  <r>
    <s v="B08CFJBZRK"/>
    <x v="368"/>
    <x v="1"/>
    <n v="3249"/>
    <n v="6295"/>
    <n v="0.48"/>
    <s v="No"/>
    <n v="695"/>
    <n v="3.8"/>
    <n v="14062"/>
    <n v="3.8"/>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n v="88520290"/>
    <x v="6"/>
    <x v="1"/>
  </r>
  <r>
    <s v="B07YR26BJ3"/>
    <x v="369"/>
    <x v="1"/>
    <n v="1199"/>
    <n v="2000"/>
    <n v="0.4"/>
    <s v="No"/>
    <n v="695"/>
    <n v="4"/>
    <n v="14030"/>
    <n v="4"/>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n v="28060000"/>
    <x v="1"/>
    <x v="1"/>
  </r>
  <r>
    <s v="B00BN5SNF0"/>
    <x v="370"/>
    <x v="0"/>
    <n v="250"/>
    <n v="250"/>
    <n v="0"/>
    <s v="No"/>
    <n v="695"/>
    <n v="3.9"/>
    <n v="13971"/>
    <n v="3.9"/>
    <s v="R2VFXFP75ZPQF6,R31BYR22O09BLQ,RKMFDAV9I8Z3,R3VO2OQU0NX1GE,R3H4WLHQYRTZ3H,REW2CYD532JB3,R1QTUL5N1ZE9S3,R15FMRVH2UDP2X"/>
    <s v="Not good for regular use,pathetic battery back up,good,Does as it should,Very pathetic battery - never buy,Worth buy,Good, but 1.2 v please check when buying"/>
    <n v="3492750"/>
    <x v="7"/>
    <x v="0"/>
  </r>
  <r>
    <s v="B07222HQKP"/>
    <x v="371"/>
    <x v="2"/>
    <n v="657"/>
    <n v="999"/>
    <n v="0.34"/>
    <s v="No"/>
    <n v="695"/>
    <n v="4.3"/>
    <n v="13944"/>
    <n v="4.3"/>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n v="13930056"/>
    <x v="1"/>
    <x v="1"/>
  </r>
  <r>
    <s v="B0BF57RN3K"/>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972T"/>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63HB4"/>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4YBLPX"/>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BF54LXW6"/>
    <x v="372"/>
    <x v="0"/>
    <n v="1799"/>
    <n v="19999"/>
    <n v="0.91"/>
    <s v="Yes"/>
    <m/>
    <n v="4.2"/>
    <n v="13937"/>
    <n v="4.2"/>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n v="278726063"/>
    <x v="9"/>
    <x v="1"/>
  </r>
  <r>
    <s v="B00Y4ORQ46"/>
    <x v="373"/>
    <x v="0"/>
    <n v="745"/>
    <n v="795"/>
    <n v="0.06"/>
    <s v="No"/>
    <n v="695"/>
    <n v="4"/>
    <n v="13797"/>
    <n v="4"/>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n v="10968615"/>
    <x v="7"/>
    <x v="1"/>
  </r>
  <r>
    <s v="B00URH5E34"/>
    <x v="374"/>
    <x v="2"/>
    <n v="39"/>
    <n v="39"/>
    <n v="0"/>
    <s v="No"/>
    <n v="695"/>
    <n v="3.6"/>
    <n v="13572"/>
    <n v="3.6"/>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n v="529308"/>
    <x v="7"/>
    <x v="2"/>
  </r>
  <r>
    <s v="B0765B3TH7"/>
    <x v="375"/>
    <x v="2"/>
    <n v="199"/>
    <n v="599"/>
    <n v="0.67"/>
    <s v="Yes"/>
    <m/>
    <n v="4.5"/>
    <n v="13568"/>
    <n v="4.5"/>
    <s v="RZZWEYTD4NC3T,R1MMO2YNT4C36L,R10NGDU2C04L0B,RXIDPVAI088YL,R22KTF9KDGLEK5,R12PC58VMY3MZY,R2HYUYSA0VS4ZY,RIWQ3QB0V2RCQ"/>
    <s v="Good.No Problem,Good Product,value for money purchase,Nice product,good product,Good,Ok ok product.,Go for it"/>
    <n v="8127232"/>
    <x v="0"/>
    <x v="2"/>
  </r>
  <r>
    <s v="B07XLCFSSN"/>
    <x v="376"/>
    <x v="2"/>
    <n v="899"/>
    <n v="1900"/>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5748800"/>
    <x v="5"/>
    <x v="1"/>
  </r>
  <r>
    <s v="B0B8SRZ5SV"/>
    <x v="377"/>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B8SSC5D9"/>
    <x v="378"/>
    <x v="2"/>
    <n v="949"/>
    <n v="1999"/>
    <n v="0.53"/>
    <s v="Yes"/>
    <m/>
    <n v="4.4000000000000004"/>
    <n v="13552"/>
    <n v="4.4000000000000004"/>
    <s v="R213ILI3XNVHQ0,R1LZN1V8UCR9IU,R1EBFTZINSJ0LG,R3BKR3VZ1U81LW,R5OJ20F8H5T8U,R1FKQR9LSBVLH2,R3R8UN7IQY7EIT,R2WBDNEW6HCVSH"/>
    <s v="Good,Worth to buy,Great value for price,Good product,Nice product.,Reliable and worth it!,Much more sturdy and durable than Apple cable,Good"/>
    <n v="27090448"/>
    <x v="5"/>
    <x v="1"/>
  </r>
  <r>
    <s v="B078HRR1XV"/>
    <x v="379"/>
    <x v="2"/>
    <n v="3303"/>
    <n v="4699"/>
    <n v="0.3"/>
    <s v="No"/>
    <n v="695"/>
    <n v="4.4000000000000004"/>
    <n v="13544"/>
    <n v="4.4000000000000004"/>
    <s v="R2GO2QUMZFP1CS,R278O60L9LLNGF,R1YZQUQ2V6NQK6,R13KVD5NMA72K1,RAL7X08LLK26F,R2TIGQXINQG5U9,R13L5OV3OFG590,R7YQR5EWPT7UD"/>
    <s v="Very nice product,Damaged within 4 months,Wacom review,Value for Money,Nice,Recommend,Perfect to draw, sketch and doodle.,Nice product."/>
    <n v="63643256"/>
    <x v="3"/>
    <x v="1"/>
  </r>
  <r>
    <s v="B00935MD1C"/>
    <x v="380"/>
    <x v="1"/>
    <n v="2719"/>
    <n v="3945"/>
    <n v="0.31"/>
    <s v="No"/>
    <n v="695"/>
    <n v="3.7"/>
    <n v="13406"/>
    <n v="3.7"/>
    <s v="RK2SK2T9306PY,R1NOMIUDTGHCGD,RW21FMMFE7BFI,RHNPI4ITBJ1DZ,R1KTIYVU8CINBK,R2RSJBZJN8UU71,R7UCJZNVINTCF,R3EAXIJ37NBEG7"/>
    <s v="Totally simple and good product,Good,Normal,Rice cooker is good,Excellent product,Gud product,Power,Good product"/>
    <n v="52886670"/>
    <x v="1"/>
    <x v="1"/>
  </r>
  <r>
    <s v="B08CF3D7QR"/>
    <x v="381"/>
    <x v="2"/>
    <n v="154"/>
    <n v="339"/>
    <n v="0.55000000000000004"/>
    <s v="Yes"/>
    <m/>
    <n v="4.3"/>
    <n v="13391"/>
    <n v="4.3"/>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n v="4539549"/>
    <x v="5"/>
    <x v="2"/>
  </r>
  <r>
    <s v="B00H47GVGY"/>
    <x v="382"/>
    <x v="1"/>
    <n v="1199"/>
    <n v="1695"/>
    <n v="0.28999999999999998"/>
    <s v="No"/>
    <n v="695"/>
    <n v="3.6"/>
    <n v="13300"/>
    <n v="3.6"/>
    <s v="R2PFPVD7QTRJC6,RI7CEYXWJ4WUJ,R26D8KBCMOE84W,R19IYA3EBVQNHL,R28KN014376DH8,R2MRD2AYGLWP61,RXV0W64L9ITU1,R1VBNBY9DR8FJ9"/>
    <s v="Good and affordable room heater,Good for tight spaces,Short shelf life,Niceeee,Very good product,It's good,Heating capacity,Good"/>
    <n v="22543500"/>
    <x v="3"/>
    <x v="1"/>
  </r>
  <r>
    <s v="B086X18Q71"/>
    <x v="383"/>
    <x v="1"/>
    <n v="9799"/>
    <n v="12150"/>
    <n v="0.19"/>
    <s v="No"/>
    <n v="695"/>
    <n v="4.3"/>
    <n v="13251"/>
    <n v="4.3"/>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n v="160999650"/>
    <x v="4"/>
    <x v="1"/>
  </r>
  <r>
    <s v="B00H3H03Q4"/>
    <x v="384"/>
    <x v="1"/>
    <n v="1130"/>
    <n v="1130"/>
    <n v="0"/>
    <s v="No"/>
    <n v="695"/>
    <n v="4.2"/>
    <n v="13250"/>
    <n v="4.2"/>
    <s v="R2KI2IDJL2BY7K,R1KYGT5PRP2IEC,R2HEJVRW7X3SPT,R2VESGVS16ALQY,R32M7U7Z9W2OU1,R1MRHN8DMJZGJY,R17V0HLP8F6QN1,R3NCHTJEG96BIG"/>
    <s v="Good product,Nice product up to the mark,Good one,Excellent,Water purifier,Good,Super,Good it helping us"/>
    <n v="14972500"/>
    <x v="7"/>
    <x v="1"/>
  </r>
  <r>
    <s v="B09RMQYHLH"/>
    <x v="385"/>
    <x v="0"/>
    <n v="12999"/>
    <n v="15999"/>
    <n v="0.19"/>
    <s v="No"/>
    <n v="695"/>
    <n v="4.2"/>
    <n v="13246"/>
    <n v="4.2"/>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n v="211922754"/>
    <x v="4"/>
    <x v="1"/>
  </r>
  <r>
    <s v="B07T9FV9YP"/>
    <x v="386"/>
    <x v="2"/>
    <n v="749"/>
    <n v="1799"/>
    <n v="0.57999999999999996"/>
    <s v="Yes"/>
    <m/>
    <n v="4"/>
    <n v="13199"/>
    <n v="4"/>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n v="23745001"/>
    <x v="5"/>
    <x v="1"/>
  </r>
  <r>
    <s v="B00HZIOGXW"/>
    <x v="387"/>
    <x v="1"/>
    <n v="610"/>
    <n v="825"/>
    <n v="0.26"/>
    <s v="No"/>
    <n v="695"/>
    <n v="4.0999999999999996"/>
    <n v="13165"/>
    <n v="4.0999999999999996"/>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n v="10861125"/>
    <x v="3"/>
    <x v="1"/>
  </r>
  <r>
    <s v="B07RX42D3D"/>
    <x v="388"/>
    <x v="1"/>
    <n v="260"/>
    <n v="350"/>
    <n v="0.26"/>
    <s v="No"/>
    <n v="695"/>
    <n v="3.9"/>
    <n v="13127"/>
    <n v="3.9"/>
    <s v="R1CKI4SPAMK1GB,R2FIM2IXDA4XI9,R1UTSUUY3RC5VJ,R1LJCG64HWSE2H,R1RQCLLYGGFIZ,R2VEEENKBTSZM7,R5DI7U9X7CQ6L,R34PTECLSNQ92Q"/>
    <s v="Value for money,Just worth it ....,verry usefull product,Not bad,Value for money,Decent product,Good product, but the quality is not so good, easily breakable,Good"/>
    <n v="4594450"/>
    <x v="3"/>
    <x v="0"/>
  </r>
  <r>
    <s v="B07JNVF678"/>
    <x v="389"/>
    <x v="2"/>
    <n v="349"/>
    <n v="999"/>
    <n v="0.65"/>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3106880"/>
    <x v="0"/>
    <x v="0"/>
  </r>
  <r>
    <s v="B07JPJJZ2H"/>
    <x v="390"/>
    <x v="2"/>
    <n v="399"/>
    <n v="1299"/>
    <n v="0.69"/>
    <s v="Yes"/>
    <m/>
    <n v="4.2"/>
    <n v="13120"/>
    <n v="4.2"/>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n v="17042880"/>
    <x v="0"/>
    <x v="0"/>
  </r>
  <r>
    <s v="B08FY4FG5X"/>
    <x v="391"/>
    <x v="0"/>
    <n v="649"/>
    <n v="2499"/>
    <n v="0.74"/>
    <s v="Yes"/>
    <m/>
    <n v="3.9"/>
    <n v="13049"/>
    <n v="3.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n v="32609451"/>
    <x v="2"/>
    <x v="1"/>
  </r>
  <r>
    <s v="B08WRBG3XW"/>
    <x v="392"/>
    <x v="2"/>
    <n v="199"/>
    <n v="499"/>
    <n v="0.6"/>
    <s v="Yes"/>
    <m/>
    <n v="4.0999999999999996"/>
    <n v="13045"/>
    <n v="4.0999999999999996"/>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n v="6509455"/>
    <x v="5"/>
    <x v="2"/>
  </r>
  <r>
    <s v="B08WRBG3XW"/>
    <x v="392"/>
    <x v="2"/>
    <n v="199"/>
    <n v="499"/>
    <n v="0.6"/>
    <s v="Yes"/>
    <m/>
    <n v="4.0999999999999996"/>
    <n v="13045"/>
    <n v="4.0999999999999996"/>
    <s v="R2BP8Y5OJXKJLF,R218813TNRHNSY,R3VIKEVJ5DBF5G,R2PQNCTR8TQCT4,R3FI11UEJC9ZOJ,R3ULCCZZHBNLA4,RELIQ4H7CYX2Q,R34K4FWTB5W7AY"/>
    <s v="Good for charging and Data transfer,‡®Æ‡®ú‡®º‡®¨‡©Ç‡®§,Good Quality but less Power Delivery,Fantastic!,Good,Not useful,Doesn't fit properly,Boat ‚õµ cables"/>
    <n v="6509455"/>
    <x v="5"/>
    <x v="2"/>
  </r>
  <r>
    <s v="B01MY839VW"/>
    <x v="393"/>
    <x v="1"/>
    <n v="549"/>
    <n v="1090"/>
    <n v="0.5"/>
    <s v="Yes"/>
    <m/>
    <n v="4.2"/>
    <n v="13029"/>
    <n v="4.2"/>
    <s v="R3K3UN3YSLI8K9,RE7V0E8WMQXEZ,R1G9EQA21P73JD,R3HUUS03G360Q3,R36NLGQ9NGSPCE,R1KB6EXTCM1C1H,R2YGR0FZXDNLXL,R1X3FG1SX99UKT"/>
    <s v="Worthy,Love this product,Good,Good,It can be used for two years,üëç,Best in this price, will serve the purpose you bought it for.,Good choice in budget Range"/>
    <n v="14201610"/>
    <x v="6"/>
    <x v="1"/>
  </r>
  <r>
    <s v="B00O2R38C4"/>
    <x v="394"/>
    <x v="1"/>
    <n v="999"/>
    <n v="1490"/>
    <n v="0.33"/>
    <s v="No"/>
    <n v="695"/>
    <n v="4.0999999999999996"/>
    <n v="12999"/>
    <n v="4.0999999999999996"/>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n v="19368510"/>
    <x v="1"/>
    <x v="1"/>
  </r>
  <r>
    <s v="B09ND94ZRG"/>
    <x v="395"/>
    <x v="0"/>
    <n v="1099"/>
    <n v="5999"/>
    <n v="0.82"/>
    <s v="Yes"/>
    <m/>
    <n v="3.5"/>
    <n v="12966"/>
    <n v="3.5"/>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n v="77783034"/>
    <x v="8"/>
    <x v="1"/>
  </r>
  <r>
    <s v="B08MCD9JFY"/>
    <x v="396"/>
    <x v="0"/>
    <n v="799"/>
    <n v="1999"/>
    <n v="0.6"/>
    <s v="Yes"/>
    <m/>
    <n v="3.8"/>
    <n v="12958"/>
    <n v="3.8"/>
    <s v="R2UT2VQEDPGN1H,R1IIJGUS2SSR7Q,R3QMEGXUL7BM6J,RJ881YNSQW00R,R2BQHF6K2GYQV2,R3KEPYTBVTTUGK,R38643N4B91P1J,RATIBJBLJ4VZA"/>
    <s v="Average:/ Works but light is not that attractive.,Photo graphy,Easy to use,Easy to handle,Easily portable,good,Quality and portability,Best Budget Ring Light"/>
    <n v="25903042"/>
    <x v="5"/>
    <x v="1"/>
  </r>
  <r>
    <s v="B078HG2ZPS"/>
    <x v="397"/>
    <x v="1"/>
    <n v="3657.66"/>
    <n v="5156"/>
    <n v="0.28999999999999998"/>
    <s v="No"/>
    <n v="695"/>
    <n v="3.9"/>
    <n v="12837"/>
    <n v="3.9"/>
    <s v="R1TKOA0N93W0AF,RZSQX768Q8BRO,R38TTOMI01SZ0M,R2LTDUDDQF0HE0,R3DNOKYB0YB2DZ,R1FGO0SSUJD2TV,R35S3OO2N2ZEAK,R34JI2S82934EL"/>
    <s v="Good,Good product,Good,Good one from a renowned brand!!,Working fine..,Excellent to go for this Product,Product super,Nice product üëç"/>
    <n v="66187572"/>
    <x v="3"/>
    <x v="1"/>
  </r>
  <r>
    <s v="B01D5H8ZI8"/>
    <x v="398"/>
    <x v="0"/>
    <n v="229"/>
    <n v="595"/>
    <n v="0.62"/>
    <s v="Yes"/>
    <m/>
    <n v="4.3"/>
    <n v="12835"/>
    <n v="4.3"/>
    <s v="R9PTPIYPJWRIL,R8LD3TIJ6NJ6U,R1T72BEQOOS87D,R1WE2LG38IKMZL,R8K3FFKBEQUL8,REYYFWWGQT2H1,R2HU2LG1GPCLZ8,R2FQGWWXRQC54V"/>
    <s v="Good product,Hdmi cable,Nice,Do buy without any doubt,Working as expected,Thanks Amazon for its premium choice,Good product,Works well and good quality"/>
    <n v="7636825"/>
    <x v="0"/>
    <x v="0"/>
  </r>
  <r>
    <s v="B09XB8GFBQ"/>
    <x v="399"/>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DPW1"/>
    <x v="400"/>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9XB7SRQ5"/>
    <x v="401"/>
    <x v="0"/>
    <n v="8999"/>
    <n v="11999"/>
    <n v="0.25"/>
    <s v="No"/>
    <n v="695"/>
    <n v="4"/>
    <n v="12796"/>
    <n v="4"/>
    <s v="R98JKKNCSM7B5,R38O9HQOE1G03B,R597Z0G89GU27,RAI7NSHUQO02D,R2W5N0Y7MJX8UC,R1LK91F22JFZ41,R139XIZFXKTMW5,R1X5NW4ANBMMRM"/>
    <s v="Good.,Best at the price,Good phone,NICE,Value for money,‡§†‡•Ä‡§ï-‡§†‡§æ‡§ï hai ‚ò∫Ô∏è,Overall review,Good"/>
    <n v="153539204"/>
    <x v="3"/>
    <x v="1"/>
  </r>
  <r>
    <s v="B07W9KYT62"/>
    <x v="402"/>
    <x v="2"/>
    <n v="2499"/>
    <n v="3999"/>
    <n v="0.38"/>
    <s v="No"/>
    <n v="695"/>
    <n v="4.4000000000000004"/>
    <n v="12679"/>
    <n v="4.4000000000000004"/>
    <s v="RS0YPV8CGGS8R,R3LR647NBSDMCU,R3INDETNPWMHWX,R2N03PA780KAJD,R1I4DIVJ3IZNGG,R3LGQPRXIGK0OZ,R9H7E21WJPRKL,R662AI3F4SL2W"/>
    <s v="Review after 1 year 3 months of usage,Good product and received latest V4,Good Budget Gigabit Router with Beamforming and multiple options in firmware,Range is issue for 5g every where,Value For Money,Go for it,Super üëç,Signal, support, install"/>
    <n v="50703321"/>
    <x v="1"/>
    <x v="1"/>
  </r>
  <r>
    <s v="B09Y5MP7C4"/>
    <x v="403"/>
    <x v="0"/>
    <n v="1299"/>
    <n v="3499"/>
    <n v="0.63"/>
    <s v="Yes"/>
    <m/>
    <n v="3.9"/>
    <n v="12452"/>
    <n v="3.9"/>
    <s v="R2XES5SVJG8YP1,R3ISE0B84H2FC4,R32PBSE5T01GP3,RF7XT25GUKMXL,R90ADLZBP2L4B,R1ININDVW54554,RSL20NEE3CM3Z,R8NGRUX0L544R"/>
    <s v="BUDGET TWS,Does its job,Bhomick bhasker,Noise is nice,Des Raj,Noise -Good one,It's sound quality,It's worth it"/>
    <n v="43569548"/>
    <x v="0"/>
    <x v="1"/>
  </r>
  <r>
    <s v="B01MQ2A86A"/>
    <x v="404"/>
    <x v="2"/>
    <n v="1295"/>
    <n v="1645"/>
    <n v="0.21"/>
    <s v="No"/>
    <n v="695"/>
    <n v="4.5999999999999996"/>
    <n v="12375"/>
    <n v="4.5999999999999996"/>
    <s v="R17S7JVWFH1X6W,R1HINIS5AG6PXD,R3VZFLZVFVZ13G,R15TQGQAAQ9BO6,R1ESBYDNXT6O96,R1GSE3A3Y8JFOQ,R1UNAIG317Z7UH,RVYEL8OR4M003"/>
    <s v="Good but the scroll is now damaged,Nice,Noiseless...,It's a good one,Good.,Satisfied,Simply Superb !,Scroll wheel stopped working in 3 months"/>
    <n v="20356875"/>
    <x v="3"/>
    <x v="1"/>
  </r>
  <r>
    <s v="B01EJ5MM5M"/>
    <x v="405"/>
    <x v="2"/>
    <n v="3498"/>
    <n v="3875"/>
    <n v="0.1"/>
    <s v="No"/>
    <n v="695"/>
    <n v="3.4"/>
    <n v="12185"/>
    <n v="3.4"/>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n v="47216875"/>
    <x v="7"/>
    <x v="1"/>
  </r>
  <r>
    <s v="B00AXHBBXU"/>
    <x v="406"/>
    <x v="5"/>
    <n v="522"/>
    <n v="550"/>
    <n v="0.05"/>
    <s v="No"/>
    <n v="695"/>
    <n v="4.4000000000000004"/>
    <n v="12179"/>
    <n v="4.4000000000000004"/>
    <s v="R36XQGHL3TG2S2,R2KHO4ECNAVNOO,RHTRI5KXL3B0G,R1WKGP3JNWFPZA,RIVY9LOY4XDM8,R15QNG3FMT58V5,R27HZ0L7SXVFCU,R2WA1A30690THA"/>
    <s v="Not bad,Good for engineers.,Good,its great !,Good,200,Good,Superb quality"/>
    <n v="6698450"/>
    <x v="7"/>
    <x v="1"/>
  </r>
  <r>
    <s v="B01M4GGIVU"/>
    <x v="407"/>
    <x v="0"/>
    <n v="199"/>
    <n v="699"/>
    <n v="0.7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8494947"/>
    <x v="2"/>
    <x v="2"/>
  </r>
  <r>
    <s v="B01M5967SY"/>
    <x v="408"/>
    <x v="0"/>
    <n v="379"/>
    <n v="999"/>
    <n v="0.62"/>
    <s v="Yes"/>
    <m/>
    <n v="4.2"/>
    <n v="12153"/>
    <n v="4.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n v="12140847"/>
    <x v="0"/>
    <x v="0"/>
  </r>
  <r>
    <s v="B07KRCW6LZ"/>
    <x v="409"/>
    <x v="2"/>
    <n v="999"/>
    <n v="1599"/>
    <n v="0.38"/>
    <s v="No"/>
    <n v="695"/>
    <n v="4.3"/>
    <n v="12093"/>
    <n v="4.3"/>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n v="19336707"/>
    <x v="1"/>
    <x v="1"/>
  </r>
  <r>
    <s v="B006LW0WDQ"/>
    <x v="410"/>
    <x v="0"/>
    <n v="399"/>
    <n v="795"/>
    <n v="0.5"/>
    <s v="Yes"/>
    <m/>
    <n v="4.4000000000000004"/>
    <n v="12091"/>
    <n v="4.4000000000000004"/>
    <s v="R10L0LUK0SEJPL,R2EGC3B1JJ6BTS,R35W8V6ZATZ2S,RPN411MPADDQD,RE3HSY12L9YBG,R2UXIGD46L4151,R1LJNC0Q9BR7UW,R2Z93X38SWW7IL"/>
    <s v="Good,Good Quality,Amazing,Wire cost,Quality and performance is excellent.,Really Impressive,Good and cheap!,GOOD ONE"/>
    <n v="9612345"/>
    <x v="6"/>
    <x v="0"/>
  </r>
  <r>
    <s v="B08DPLCM6T"/>
    <x v="411"/>
    <x v="0"/>
    <n v="13490"/>
    <n v="21990"/>
    <n v="0.39"/>
    <s v="No"/>
    <n v="695"/>
    <n v="4.3"/>
    <n v="11976"/>
    <n v="4.3"/>
    <s v="R2PNR69G0BQG2F,R31A0WWDEYMKEW,R2C4XEWFLVU7JV,RYWES5AT5FQO6,R1PGWAY5TEWLT4,R32542OPR0QC4I,R2JDJEVZ2G7EEK,R36EHHPAQNSSOF"/>
    <s v="Sound quality,Very nice,Value for money,Good,Good for its price.,Good item,Budget friendly,Good"/>
    <n v="263352240"/>
    <x v="1"/>
    <x v="1"/>
  </r>
  <r>
    <s v="B01892MIPA"/>
    <x v="412"/>
    <x v="1"/>
    <n v="7349"/>
    <n v="10900"/>
    <n v="0.33"/>
    <s v="No"/>
    <n v="695"/>
    <n v="4.2"/>
    <n v="11957"/>
    <n v="4.2"/>
    <s v="R1YVS42PE19S0D,R3DONAXVXXHGDY,R6PIB7C4JS214,R1IUZ4ZBSB7KQ2,R2LJBGGLXY8MMO,R2LXCMNDSZ18EC,RTNR1AFNBXK4C,R14X6K190U5P2"/>
    <s v="Nice Gyser,Good child I am say,Great product in this budget,Good product,Good,Amazing Machine highly recommend,Good product,Working Great"/>
    <n v="130331300"/>
    <x v="1"/>
    <x v="1"/>
  </r>
  <r>
    <s v="B07H3N8RJH"/>
    <x v="413"/>
    <x v="1"/>
    <n v="3799"/>
    <n v="6000"/>
    <n v="0.37"/>
    <s v="No"/>
    <n v="695"/>
    <n v="4.2"/>
    <n v="11935"/>
    <n v="4.2"/>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n v="71610000"/>
    <x v="1"/>
    <x v="1"/>
  </r>
  <r>
    <s v="B078JDNZJ8"/>
    <x v="414"/>
    <x v="1"/>
    <n v="3600"/>
    <n v="6190"/>
    <n v="0.42"/>
    <s v="No"/>
    <n v="695"/>
    <n v="4.3"/>
    <n v="11924"/>
    <n v="4.3"/>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n v="73809560"/>
    <x v="6"/>
    <x v="1"/>
  </r>
  <r>
    <s v="B0188KPKB2"/>
    <x v="415"/>
    <x v="1"/>
    <n v="3599"/>
    <n v="9455"/>
    <n v="0.62"/>
    <s v="Yes"/>
    <m/>
    <n v="4.0999999999999996"/>
    <n v="11828"/>
    <n v="4.0999999999999996"/>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n v="111833740"/>
    <x v="0"/>
    <x v="1"/>
  </r>
  <r>
    <s v="B08YDFX7Y1"/>
    <x v="416"/>
    <x v="2"/>
    <n v="299"/>
    <n v="449"/>
    <n v="0.33"/>
    <s v="No"/>
    <n v="695"/>
    <n v="3.5"/>
    <n v="11827"/>
    <n v="3.5"/>
    <s v="RLR4ETD7RIB3P,R2TLZ8IYTYAIJR,R3C4LR2YHIRZ95,R3M7POECW3UFL3,R31RTO2FZW8SEN,RV2OCYSB602OB,R31GOALBI9UPLK,R1CTAKZMHTLVVO"/>
    <s v="Useful for simple use,Great product,Good,Good but not satisfying üôÇ,Good product,Good product at this price.,Not for gaming,Good product."/>
    <n v="5310323"/>
    <x v="1"/>
    <x v="0"/>
  </r>
  <r>
    <s v="B08HLZ28QC"/>
    <x v="417"/>
    <x v="2"/>
    <n v="1199"/>
    <n v="3490"/>
    <n v="0.66"/>
    <s v="Yes"/>
    <m/>
    <n v="4.0999999999999996"/>
    <n v="11716"/>
    <n v="4.0999999999999996"/>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n v="40888840"/>
    <x v="0"/>
    <x v="1"/>
  </r>
  <r>
    <s v="B015ZXUDD0"/>
    <x v="418"/>
    <x v="0"/>
    <n v="479"/>
    <n v="599"/>
    <n v="0.2"/>
    <s v="No"/>
    <n v="695"/>
    <n v="4.3"/>
    <n v="11687"/>
    <n v="4.3"/>
    <s v="R32VTB32ABV5KD,R6MP28BOL57KT,R2EAVEVO5QBCY0,R2RGL2ER7IIAIM,R14FBKM06QD50M,R1LYEOV92R84LX,R2DQHH5ZDEIZF7,R20YKGEYEPCEGL"/>
    <s v="Decent Product,Very useful,Daljeet,***,Good,Working well but heated much while charging,Value For Money and Worthable,Good among all rechargable batree"/>
    <n v="7000513"/>
    <x v="4"/>
    <x v="0"/>
  </r>
  <r>
    <s v="B07MKMFKPG"/>
    <x v="419"/>
    <x v="1"/>
    <n v="6999"/>
    <n v="10590"/>
    <n v="0.34"/>
    <s v="No"/>
    <n v="695"/>
    <n v="4.4000000000000004"/>
    <n v="11499"/>
    <n v="4.4000000000000004"/>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n v="121774410"/>
    <x v="1"/>
    <x v="1"/>
  </r>
  <r>
    <s v="B009DA69W6"/>
    <x v="420"/>
    <x v="1"/>
    <n v="1699"/>
    <n v="1900"/>
    <n v="0.11"/>
    <s v="No"/>
    <n v="695"/>
    <n v="3.6"/>
    <n v="11456"/>
    <n v="3.6"/>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n v="21766400"/>
    <x v="4"/>
    <x v="1"/>
  </r>
  <r>
    <s v="B0116MIKKC"/>
    <x v="421"/>
    <x v="0"/>
    <n v="99"/>
    <n v="171"/>
    <n v="0.42"/>
    <s v="No"/>
    <n v="695"/>
    <n v="4.5"/>
    <n v="11339"/>
    <n v="4.5"/>
    <s v="R3MQME1SHOPH91,R2NP5Z355ZHRS5,R31UEUZ7SSSMWI,R12LCASDHZOB5X,RLBAK5CT8NA03,R3RU9Y16IO9WEC,RWDHPQP1486KE,R38QX86OPW8QSV"/>
    <s v="Good product at a affordable price point,Nice!,Very good n useful product..,Value for Money.!,It's great,Good 3 pin plug,Useful product,Works as expected."/>
    <n v="1938969"/>
    <x v="6"/>
    <x v="2"/>
  </r>
  <r>
    <s v="B07Z1YVP72"/>
    <x v="422"/>
    <x v="2"/>
    <n v="449"/>
    <n v="999"/>
    <n v="0.55000000000000004"/>
    <s v="Yes"/>
    <m/>
    <n v="4.3"/>
    <n v="11330"/>
    <n v="4.3"/>
    <s v="R1D6BKF30HRM19,R3OYZMQFEF9WV7,R26PEUHOY5RZ02,R1KMSZQENOGR9,R31LY209STYNRQ,RTLATKAZTO4KF,R2XOSRQC5GHA7O,R1G2WWLFIFDIPM"/>
    <s v="Decent Prodyuct,Normal,Good product,Great product,Good product,perfect,Built quality of product is excellent,Excellent"/>
    <n v="11318670"/>
    <x v="5"/>
    <x v="0"/>
  </r>
  <r>
    <s v="B07FL3WRX5"/>
    <x v="423"/>
    <x v="1"/>
    <n v="3299"/>
    <n v="6500"/>
    <n v="0.49"/>
    <s v="No"/>
    <n v="695"/>
    <n v="3.7"/>
    <n v="11217"/>
    <n v="3.7"/>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n v="72910500"/>
    <x v="6"/>
    <x v="1"/>
  </r>
  <r>
    <s v="B08KHM9VBJ"/>
    <x v="424"/>
    <x v="2"/>
    <n v="2099"/>
    <n v="3250"/>
    <n v="0.35"/>
    <s v="No"/>
    <n v="695"/>
    <n v="3.8"/>
    <n v="11213"/>
    <n v="3.8"/>
    <s v="R1YI2RI1JC36SO,R3K5ZW63M5MIRN,RK2GIVBNOGOZ3,R25A4JO66YW0TS,RVQD2WX9EIW0W,R35YIQ96ZXOU58,R393HAUNLQT4YD,R1ULBGLCI3H1YU"/>
    <s v="Missing Cable, User Manual and Weak Network,Good,Nice,Home use product only,Good,Not usable for office work,Easy to use.,Bad experience"/>
    <n v="36442250"/>
    <x v="1"/>
    <x v="1"/>
  </r>
  <r>
    <s v="B096NTB9XT"/>
    <x v="425"/>
    <x v="1"/>
    <n v="15999"/>
    <n v="24500"/>
    <n v="0.35"/>
    <s v="No"/>
    <n v="695"/>
    <n v="4"/>
    <n v="11206"/>
    <n v="4"/>
    <s v="RU0EQUWAQWSU6,R2R99SCVYQYHPL,R7O3R0R2OR9EZ,R1EO91IQFDEPU8,RMYWUK6J83TM9,R3GV3HMKR68771,R3MB7ZUKQPAQ1C,R1QKEORLV97GNT"/>
    <s v="Usable,Good,Awesome,Satisfied,Purifier,Beware to buy it from online,Very Good Quaility,Easy to install"/>
    <n v="274547000"/>
    <x v="1"/>
    <x v="1"/>
  </r>
  <r>
    <s v="B09NBZ36F7"/>
    <x v="426"/>
    <x v="1"/>
    <n v="2089"/>
    <n v="4000"/>
    <n v="0.48"/>
    <s v="No"/>
    <n v="695"/>
    <n v="4.2"/>
    <n v="11199"/>
    <n v="4.2"/>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n v="44796000"/>
    <x v="6"/>
    <x v="1"/>
  </r>
  <r>
    <s v="B0747VDH9L"/>
    <x v="427"/>
    <x v="1"/>
    <n v="2742"/>
    <n v="3995"/>
    <n v="0.31"/>
    <s v="No"/>
    <n v="695"/>
    <n v="4.4000000000000004"/>
    <n v="11148"/>
    <n v="4.4000000000000004"/>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n v="44536260"/>
    <x v="1"/>
    <x v="1"/>
  </r>
  <r>
    <s v="B09MKG4ZCM"/>
    <x v="428"/>
    <x v="2"/>
    <n v="1565"/>
    <n v="2999"/>
    <n v="0.48"/>
    <s v="No"/>
    <n v="695"/>
    <n v="4"/>
    <n v="11113"/>
    <n v="4"/>
    <s v="R1LQVBM4K06W5S,R2JOL8YUJPQPHV,R4GYZF4RHILFG,R1N31UERSTNV5O,R2MUNSVDTDZEWJ,R1KOFVG8EPNCLM,R2COFUCWX7JY7G,RFCY28Q2RJYLY"/>
    <s v="Awesome,Good,Product is good but Amazon packaging was worst .,Good,Fufills my need,Good,Nies,Cheap and best WiFi 5 gigabit router"/>
    <n v="33327887"/>
    <x v="6"/>
    <x v="1"/>
  </r>
  <r>
    <s v="B086394NY5"/>
    <x v="429"/>
    <x v="2"/>
    <n v="1399"/>
    <n v="2490"/>
    <n v="0.44"/>
    <s v="No"/>
    <n v="695"/>
    <n v="4.3"/>
    <n v="11074"/>
    <n v="4.3"/>
    <s v="R21VW93DSBYENF,R3MKRK9JVBJ22C,ROBLP3CK320DX,R14L8HWTVI4YOT,RT2C0KDRUBKGV,R3JUJ27CXBI0QN,RO4BI7QVTST6E,R1NSRWB0V1BQKD"/>
    <s v="Not sturdy enough but good.,Product looks good for the price,Good One,Good quality in this range....,Budget buy,Good,2 problems i noticed,Incorrect steps order"/>
    <n v="27574260"/>
    <x v="6"/>
    <x v="1"/>
  </r>
  <r>
    <s v="B09WRMNJ9G"/>
    <x v="430"/>
    <x v="0"/>
    <n v="34999"/>
    <n v="38999"/>
    <n v="0.1"/>
    <s v="No"/>
    <n v="695"/>
    <n v="4.2"/>
    <n v="11029"/>
    <n v="4.2"/>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n v="430119971"/>
    <x v="7"/>
    <x v="1"/>
  </r>
  <r>
    <s v="B09PL79D2X"/>
    <x v="431"/>
    <x v="0"/>
    <n v="1598"/>
    <n v="2990"/>
    <n v="0.47"/>
    <s v="No"/>
    <n v="695"/>
    <n v="3.8"/>
    <n v="11015"/>
    <n v="3.8"/>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n v="32934850"/>
    <x v="6"/>
    <x v="1"/>
  </r>
  <r>
    <s v="B07Z53L5QL"/>
    <x v="432"/>
    <x v="2"/>
    <n v="549"/>
    <n v="1499"/>
    <n v="0.63"/>
    <s v="Yes"/>
    <m/>
    <n v="4.3"/>
    <n v="11006"/>
    <n v="4.3"/>
    <s v="R8BSHHFRCZ0MJ,R1FFF30F0OPJ84,R2FNCOSNHKOTQI,RPWUK2BJQ0G68,R3F280BE2HYWNR,R2MM29A786UNMO,R20FESVOJ2K0RP,R3IX2AJH4QZL8U"/>
    <s v="Nice cover,Value for money product.,Good,Worthy,Snug fit üòÉ,Fits perfectly | Looks stylish | Lightweight,Nice flip case,Beautiful product received"/>
    <n v="16497994"/>
    <x v="0"/>
    <x v="1"/>
  </r>
  <r>
    <s v="B07TXCY3YK"/>
    <x v="433"/>
    <x v="1"/>
    <n v="2237.81"/>
    <n v="3899"/>
    <n v="0.43"/>
    <s v="No"/>
    <n v="695"/>
    <n v="3.9"/>
    <n v="11004"/>
    <n v="3.9"/>
    <s v="R1OW9TWGTIS29M,R2X2WOP22DNGDV,R2M132CK318U3F,R3SCT96D2225LJ,R368748X71CS6N,R2986V8U04JEIG,R167KSSEHI9SV,R2UI7KAL0FX21X"/>
    <s v="Good quality,Super üëå,Worth for the money but the knob is slippery,Good product,Good quality,Nothing,Worthy product,Good"/>
    <n v="42904596"/>
    <x v="6"/>
    <x v="1"/>
  </r>
  <r>
    <s v="B09P22HXH6"/>
    <x v="434"/>
    <x v="2"/>
    <n v="1890"/>
    <n v="5490"/>
    <n v="0.66"/>
    <s v="Yes"/>
    <m/>
    <n v="4.0999999999999996"/>
    <n v="10976"/>
    <n v="4.0999999999999996"/>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n v="60258240"/>
    <x v="0"/>
    <x v="1"/>
  </r>
  <r>
    <s v="B085194JFL"/>
    <x v="435"/>
    <x v="0"/>
    <n v="279"/>
    <n v="499"/>
    <n v="0.44"/>
    <s v="No"/>
    <n v="695"/>
    <n v="3.7"/>
    <n v="10962"/>
    <n v="3.7"/>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n v="5470038"/>
    <x v="6"/>
    <x v="0"/>
  </r>
  <r>
    <s v="B00NH12R1O"/>
    <x v="436"/>
    <x v="2"/>
    <n v="299"/>
    <n v="485"/>
    <n v="0.38"/>
    <s v="No"/>
    <n v="695"/>
    <n v="4.3"/>
    <n v="10911"/>
    <n v="4.3"/>
    <s v="R2155066OFZ3WE,R3W47CO2GVMAVC,R1MZ1L3RMRV8LO,R3NWHW7PI02GUJ,RNYLV1SZDEPLA,RAXNC3YTW25AS,R3UJT1TH1470HU,R10W1YYH1W8HQ1"/>
    <s v="High price,Good quality,Go for it,3.0,Thank you Amazon,Awesome buy,Ok,Nice product"/>
    <n v="5291835"/>
    <x v="1"/>
    <x v="0"/>
  </r>
  <r>
    <s v="B00E9G8KOY"/>
    <x v="437"/>
    <x v="1"/>
    <n v="600"/>
    <n v="600"/>
    <n v="0"/>
    <s v="No"/>
    <n v="695"/>
    <n v="4.0999999999999996"/>
    <n v="10907"/>
    <n v="4.0999999999999996"/>
    <s v="R3E4HUJ56AF24X,R3SEMQ02KZ7NN5,R3JNI0V7L0UEHY,R1PDJF9WLDOJZS,R3O35YTLY12KW4,R2U39FEDPQZCPN,R3R825GTA0F2EB,R3IAO81DOA9DOK"/>
    <s v="Wrong battery,It's working,Good,Ordinary product,Good,Poor packing not expected from a reputed brand like HULüò£üò£üò£,Water purifier,upset with product not good"/>
    <n v="6544200"/>
    <x v="7"/>
    <x v="1"/>
  </r>
  <r>
    <s v="B08BQ947H3"/>
    <x v="438"/>
    <x v="2"/>
    <n v="149"/>
    <n v="149"/>
    <n v="0"/>
    <s v="No"/>
    <n v="695"/>
    <n v="4.3"/>
    <n v="10833"/>
    <n v="4.3"/>
    <s v="R18D9LZAYX9JSY,R2TD56H4WD69RD,R3022ERQVPT7PV,R3T0CWF358RZNJ"/>
    <s v="Merges with the device, Ultra Thin, Smooth Sliding,Good for Privacy Concerns,Good product,RESEARCH PROPERLY BEFORE BUYING! NOT SUITABLE FOR MACBOOKS!"/>
    <n v="1614117"/>
    <x v="7"/>
    <x v="2"/>
  </r>
  <r>
    <s v="B07RZZ1QSW"/>
    <x v="439"/>
    <x v="0"/>
    <n v="326"/>
    <n v="799"/>
    <n v="0.59"/>
    <s v="Yes"/>
    <m/>
    <n v="4.4000000000000004"/>
    <n v="10773"/>
    <n v="4.400000000000000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n v="8607627"/>
    <x v="5"/>
    <x v="0"/>
  </r>
  <r>
    <s v="B00NFD0ETQ"/>
    <x v="440"/>
    <x v="2"/>
    <n v="1995"/>
    <n v="2895"/>
    <n v="0.31"/>
    <s v="No"/>
    <n v="695"/>
    <n v="4.5999999999999996"/>
    <n v="10760"/>
    <n v="4.599999999999999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n v="31150200"/>
    <x v="1"/>
    <x v="1"/>
  </r>
  <r>
    <s v="B0814ZY6FP"/>
    <x v="441"/>
    <x v="0"/>
    <n v="899"/>
    <n v="1199"/>
    <n v="0.25"/>
    <s v="No"/>
    <n v="695"/>
    <n v="3.8"/>
    <n v="10751"/>
    <n v="3.8"/>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n v="12890449"/>
    <x v="3"/>
    <x v="1"/>
  </r>
  <r>
    <s v="B08FGNPQ9X"/>
    <x v="442"/>
    <x v="2"/>
    <n v="1199"/>
    <n v="2999"/>
    <n v="0.6"/>
    <s v="Yes"/>
    <m/>
    <n v="4.0999999999999996"/>
    <n v="10725"/>
    <n v="4.0999999999999996"/>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n v="32164275"/>
    <x v="5"/>
    <x v="1"/>
  </r>
  <r>
    <s v="B07JB2Y4SR"/>
    <x v="443"/>
    <x v="1"/>
    <n v="90"/>
    <n v="100"/>
    <n v="0.1"/>
    <s v="No"/>
    <n v="695"/>
    <n v="4.4000000000000004"/>
    <n v="10718"/>
    <n v="4.4000000000000004"/>
    <s v="R1NXQAUJ3LO3OW,R1MWEBTA35BES8,R2OTG33BME1DP2,R2ADKUIQDNC4CS,RXCSU83UL85LG,R1IU2CXD6J2VT9,RXCA5L1FET3BK,R2PXB1JH0VU4MO"/>
    <s v="Very good,WORTH TO BUY.,Writes neat but smells bad,Like ok ok,Nice,üëç,Amajin!,One pen is missing. Silver colour pen is missing"/>
    <n v="1071800"/>
    <x v="7"/>
    <x v="2"/>
  </r>
  <r>
    <s v="B0B5LVS732"/>
    <x v="444"/>
    <x v="0"/>
    <n v="1898"/>
    <n v="4999"/>
    <n v="0.62"/>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0"/>
    <x v="1"/>
  </r>
  <r>
    <s v="B0B5LVS732"/>
    <x v="444"/>
    <x v="0"/>
    <n v="1999"/>
    <n v="4999"/>
    <n v="0.6"/>
    <s v="Yes"/>
    <m/>
    <n v="4.0999999999999996"/>
    <n v="10689"/>
    <n v="4.0999999999999996"/>
    <s v="R10I6UIAQIP9TN,R2XEWWLV1LH7KX,R3J0MEY15WI71Z,R3HJ0GBBBUGEJZ,R3TGTIJ54KHOL0,R21TUQZLYNGC0M,R1JSFOA0TD4S1A,R1KOD8YMT3FJ7I"/>
    <s v="Sumit Nath,For the price, it is a good purchase but can be better,Happy with product...,It's really smart with elegant design,Amazing,Noise,All good,Good"/>
    <n v="53434311"/>
    <x v="5"/>
    <x v="1"/>
  </r>
  <r>
    <s v="B07X2L5Z8C"/>
    <x v="445"/>
    <x v="2"/>
    <n v="1490"/>
    <n v="2295"/>
    <n v="0.35"/>
    <s v="No"/>
    <n v="695"/>
    <n v="4.5999999999999996"/>
    <n v="10652"/>
    <n v="4.5999999999999996"/>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n v="24446340"/>
    <x v="1"/>
    <x v="1"/>
  </r>
  <r>
    <s v="B07GVGTSLN"/>
    <x v="446"/>
    <x v="2"/>
    <n v="325"/>
    <n v="1299"/>
    <n v="0.75"/>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3738224"/>
    <x v="2"/>
    <x v="0"/>
  </r>
  <r>
    <s v="B07F1P8KNV"/>
    <x v="447"/>
    <x v="2"/>
    <n v="325"/>
    <n v="1099"/>
    <n v="0.7"/>
    <s v="Yes"/>
    <m/>
    <n v="4.2"/>
    <n v="10576"/>
    <n v="4.2"/>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n v="11623024"/>
    <x v="0"/>
    <x v="0"/>
  </r>
  <r>
    <s v="B08LT9BMPP"/>
    <x v="448"/>
    <x v="2"/>
    <n v="1495"/>
    <n v="1995"/>
    <n v="0.25"/>
    <s v="No"/>
    <n v="695"/>
    <n v="4.5"/>
    <n v="10541"/>
    <n v="4.5"/>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n v="21029295"/>
    <x v="3"/>
    <x v="1"/>
  </r>
  <r>
    <s v="B088Z1YWBC"/>
    <x v="449"/>
    <x v="0"/>
    <n v="9490"/>
    <n v="15990"/>
    <n v="0.41"/>
    <s v="No"/>
    <n v="695"/>
    <n v="3.9"/>
    <n v="10480"/>
    <n v="3.9"/>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n v="167575200"/>
    <x v="6"/>
    <x v="1"/>
  </r>
  <r>
    <s v="B0BHYJ8CVF"/>
    <x v="450"/>
    <x v="2"/>
    <n v="1149"/>
    <n v="1499"/>
    <n v="0.23"/>
    <s v="No"/>
    <n v="695"/>
    <n v="4.0999999999999996"/>
    <n v="10443"/>
    <n v="4.0999999999999996"/>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n v="15654057"/>
    <x v="3"/>
    <x v="1"/>
  </r>
  <r>
    <s v="B00JBNZPFM"/>
    <x v="451"/>
    <x v="1"/>
    <n v="6199"/>
    <n v="10999"/>
    <n v="0.44"/>
    <s v="No"/>
    <n v="695"/>
    <n v="4.2"/>
    <n v="10429"/>
    <n v="4.2"/>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n v="114708571"/>
    <x v="6"/>
    <x v="1"/>
  </r>
  <r>
    <s v="B0B3X2BY3M"/>
    <x v="452"/>
    <x v="1"/>
    <n v="3599"/>
    <n v="7299"/>
    <n v="0.51"/>
    <s v="Yes"/>
    <m/>
    <n v="4"/>
    <n v="10324"/>
    <n v="4"/>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n v="75354876"/>
    <x v="5"/>
    <x v="1"/>
  </r>
  <r>
    <s v="B07JGCGNDG"/>
    <x v="453"/>
    <x v="1"/>
    <n v="6800"/>
    <n v="11500"/>
    <n v="0.41"/>
    <s v="No"/>
    <n v="695"/>
    <n v="4.0999999999999996"/>
    <n v="10308"/>
    <n v="4.0999999999999996"/>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n v="118542000"/>
    <x v="6"/>
    <x v="1"/>
  </r>
  <r>
    <s v="B083J64CBB"/>
    <x v="454"/>
    <x v="1"/>
    <n v="199"/>
    <n v="499"/>
    <n v="0.6"/>
    <s v="Yes"/>
    <m/>
    <n v="4"/>
    <n v="10234"/>
    <n v="4"/>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n v="5106766"/>
    <x v="5"/>
    <x v="2"/>
  </r>
  <r>
    <s v="B0B2X35B1K"/>
    <x v="455"/>
    <x v="0"/>
    <n v="3999"/>
    <n v="6999"/>
    <n v="0.43"/>
    <s v="No"/>
    <n v="695"/>
    <n v="4.0999999999999996"/>
    <n v="10229"/>
    <n v="4.0999999999999996"/>
    <s v="R3PAFFUU229VTJ,R1FZWI2NPCR3IO,R3BENPL8J8RWGA,R1L15IJRIO4PAL,R3GC9CY0SL1XKW,R2ONYYWA0QB6FS,RP7C5V4J1BO3B,R2WXTI182FAGGR"/>
    <s v="Wonderful smart watch,Value for money. Good for first time users,Awesome,Best in market,Good,Worst customer support noise,Calls and userinterface is nice,Noise"/>
    <n v="71592771"/>
    <x v="6"/>
    <x v="1"/>
  </r>
  <r>
    <s v="B01IOZUHRS"/>
    <x v="456"/>
    <x v="2"/>
    <n v="179"/>
    <n v="499"/>
    <n v="0.64"/>
    <s v="Yes"/>
    <m/>
    <n v="4.0999999999999996"/>
    <n v="10174"/>
    <n v="4.0999999999999996"/>
    <s v="R2CQA45JW6KW09,R175UKN3MEJOV5,R25CE9M9A1ZKSG,R39ODDV5YDGF8T,R2W5LI9FGSKNYU,RVVK1C0RQFZYV,RT8EWW3VVXA67,RL4FCGDFPX5JP"/>
    <s v="Good product, Cheap and works well,good one,Nice charging power.,Nice,Good,It's a cable,Durable,Laptop cord"/>
    <n v="5076826"/>
    <x v="0"/>
    <x v="2"/>
  </r>
  <r>
    <s v="B00LY1FN1K"/>
    <x v="457"/>
    <x v="1"/>
    <n v="200"/>
    <n v="230"/>
    <n v="0.13"/>
    <s v="No"/>
    <n v="695"/>
    <n v="4.4000000000000004"/>
    <n v="10170"/>
    <n v="4.4000000000000004"/>
    <s v="RXQTOG0MDLE3A,R1VHBXS1C5UHWA,R2B1K6QHH8HZMB,R1HDUYLE83VR3D,R8R0S99ZI0KQV,R3E4NAR8EOM44W,R3R6G8YFZJEHDX,R2GX99LZCQPVTB"/>
    <s v="Very good product,Good product.,Good quality,Excellent,Good quality,Good,fine,Lovely"/>
    <n v="2339100"/>
    <x v="4"/>
    <x v="0"/>
  </r>
  <r>
    <s v="B0141EZMAI"/>
    <x v="458"/>
    <x v="2"/>
    <n v="269"/>
    <n v="800"/>
    <n v="0.66"/>
    <s v="Yes"/>
    <m/>
    <n v="3.6"/>
    <n v="10134"/>
    <n v="3.6"/>
    <s v="R3AZDEK3MQA3RA,RXF3HCCBWV0VB,R6CVYFDUXBS36,R1QMN1WQJIWAB7,R2MOVGGWRV4ZPE,R2Z00XYFTN4T2Y,R294UWCBOTKD8H,R3NPDCAH895UHB"/>
    <s v="Will not work with new system,Veri good,Ok product,Access wifi signal.,üëç,very good,Good Product,8139EU based okayish but low reception"/>
    <n v="8107200"/>
    <x v="0"/>
    <x v="0"/>
  </r>
  <r>
    <s v="B07S7DCJKS"/>
    <x v="459"/>
    <x v="2"/>
    <n v="199"/>
    <n v="499"/>
    <n v="0.6"/>
    <s v="Yes"/>
    <m/>
    <n v="4.3"/>
    <n v="9998"/>
    <n v="4.3"/>
    <s v="R272I3YE9KXOQX,R1K8DTC1CSURL,REZ13G8C3Z7KF,REDXJWMNEPZK1,R1IIZGEPBEPGD3,R1BWJBXPCDWW1E,R3IPHL9D75XHNO,R1OES56UGU6UD1"/>
    <s v="Very nice quality,Good one for office use,Good,Try na cool.,avearage,Nicee,‡§Ö‡§ö‡•ç‡§õ‡§æ ‡§π‡•à,ABC"/>
    <n v="4989002"/>
    <x v="5"/>
    <x v="2"/>
  </r>
  <r>
    <s v="B07Z1X6VFC"/>
    <x v="460"/>
    <x v="2"/>
    <n v="449"/>
    <n v="999"/>
    <n v="0.55000000000000004"/>
    <s v="Yes"/>
    <m/>
    <n v="4.4000000000000004"/>
    <n v="9940"/>
    <n v="4.4000000000000004"/>
    <s v="R1ECNC3Z6G8AI6,R13F6K3KB7TV8S,R1C6OIUE3XPQJM,R3LW2PWBJNEED5,RCECT6PI2SW9H,R22KQJAFOAG5S5,R16CC39OV5RVVM,RVMBP0ZUQJNKH"/>
    <s v="Quality is worth the price!,Good for holding,Packaging was not good,good product,Good Product,Built quality of product is excellent,Best in quality &amp; look,BEST"/>
    <n v="9930060"/>
    <x v="5"/>
    <x v="0"/>
  </r>
  <r>
    <s v="B07XJYYH7L"/>
    <x v="461"/>
    <x v="2"/>
    <n v="333"/>
    <n v="999"/>
    <n v="0.67"/>
    <s v="Yes"/>
    <m/>
    <n v="3.3"/>
    <n v="9792"/>
    <n v="3.3"/>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n v="9782208"/>
    <x v="0"/>
    <x v="0"/>
  </r>
  <r>
    <s v="B0832W3B7Q"/>
    <x v="462"/>
    <x v="1"/>
    <n v="1799"/>
    <n v="3595"/>
    <n v="0.5"/>
    <s v="Yes"/>
    <m/>
    <n v="3.8"/>
    <n v="9791"/>
    <n v="3.8"/>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n v="35198645"/>
    <x v="6"/>
    <x v="1"/>
  </r>
  <r>
    <s v="B009P2L7CO"/>
    <x v="463"/>
    <x v="1"/>
    <n v="1099"/>
    <n v="1920"/>
    <n v="0.43"/>
    <s v="No"/>
    <n v="695"/>
    <n v="4.2"/>
    <n v="9772"/>
    <n v="4.2"/>
    <s v="R2QBFLBABR9GF,R3IJW3DL5R0M17,RTLJ2SFPAH8LU,R2RYJL2TSW8T52,RC81G65D5P4SW,R3J5PW39AP2MFD,R21CUQNQ5BSFGH,R1XBT0HSF7NCKJ"/>
    <s v="Good one,Punchuality,Good product,Good quality,‡∞™‡∞∞‡±ç‡∞µ‡∞æ‡∞≤‡±á‡∞¶‡±Å,perfect for use,Good,üëç"/>
    <n v="18762240"/>
    <x v="6"/>
    <x v="1"/>
  </r>
  <r>
    <s v="B07P1BR7L8"/>
    <x v="464"/>
    <x v="1"/>
    <n v="8599"/>
    <n v="8995"/>
    <n v="0.04"/>
    <s v="No"/>
    <n v="695"/>
    <n v="4.4000000000000004"/>
    <n v="9734"/>
    <n v="4.4000000000000004"/>
    <s v="R2QOX3VCM8T6PV,RPYQIR3334L89,R2IRKJDUONHPDR,R1R7YLZ1PZNMYX,R2KZ1KIWHCSP7U,R5ZTYD2K563IC,R327DMIJNSD3TN,R3EQVJIFUGXWDC"/>
    <s v="Love it,Very good product quality,Awesome product,Phillips OTG,it has the maximum temperature of 230 last .,Looks Good, Easy and smart working,Good product,Good quality"/>
    <n v="87557330"/>
    <x v="7"/>
    <x v="1"/>
  </r>
  <r>
    <s v="B07Z1Z77ZZ"/>
    <x v="465"/>
    <x v="2"/>
    <n v="449"/>
    <n v="999"/>
    <n v="0.55000000000000004"/>
    <s v="Yes"/>
    <m/>
    <n v="4.3"/>
    <n v="9701"/>
    <n v="4.3"/>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n v="9691299"/>
    <x v="5"/>
    <x v="0"/>
  </r>
  <r>
    <s v="B083P71WKK"/>
    <x v="466"/>
    <x v="1"/>
    <n v="799"/>
    <n v="1500"/>
    <n v="0.47"/>
    <s v="No"/>
    <n v="695"/>
    <n v="4.3"/>
    <n v="9695"/>
    <n v="4.3"/>
    <s v="R2Q0HVU9HQYNAO,R1OZZ5G1ZCM0EO,R1919QG9AN4GQK,R2VN0XDC0OW8L0,R1SEP4WEGNE51N,R2ZWFXXHXYUE8T,R1BRBMJQSQ0DYE,R1RPBTYBT8DYMT"/>
    <s v="Nice,Good Quality,Good product,Product is good but some issues with it,Good,Good product.,Good and easy to use,Good one"/>
    <n v="14542500"/>
    <x v="6"/>
    <x v="1"/>
  </r>
  <r>
    <s v="B01LYU3BZF"/>
    <x v="467"/>
    <x v="1"/>
    <n v="2199"/>
    <n v="3190"/>
    <n v="0.31"/>
    <s v="No"/>
    <n v="695"/>
    <n v="4.3"/>
    <n v="9650"/>
    <n v="4.3"/>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n v="30783500"/>
    <x v="1"/>
    <x v="1"/>
  </r>
  <r>
    <s v="B07PLHTTB4"/>
    <x v="468"/>
    <x v="2"/>
    <n v="100"/>
    <n v="499"/>
    <n v="0.8"/>
    <s v="Yes"/>
    <m/>
    <n v="3.5"/>
    <n v="9638"/>
    <n v="3.5"/>
    <s v="R2MSV2JRVJGRQN,R2N6TQ3N4XSSFR,R3Q36Y6U3YKG6B,R3B62FXQRPYCBF,R3DSCZL1XTGQAX,RQSHBH1TBP4AB,R18HLYU58YH1LI,RSKKY88AN663W"/>
    <s v="Good,Kids love this,Simply superb,Happy,Good,Nice gift for toddlers..... Good for elders too, to mak notes,Nice,Useful"/>
    <n v="4809362"/>
    <x v="2"/>
    <x v="2"/>
  </r>
  <r>
    <s v="B0B31BYXQQ"/>
    <x v="469"/>
    <x v="0"/>
    <n v="1399"/>
    <n v="5499"/>
    <n v="0.75"/>
    <s v="Yes"/>
    <m/>
    <n v="3.9"/>
    <n v="9504"/>
    <n v="3.9"/>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n v="52262496"/>
    <x v="2"/>
    <x v="1"/>
  </r>
  <r>
    <s v="B07WDK3ZS2"/>
    <x v="470"/>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HSJXLF"/>
    <x v="471"/>
    <x v="0"/>
    <n v="20999"/>
    <n v="29990"/>
    <n v="0.3"/>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84875010"/>
    <x v="3"/>
    <x v="1"/>
  </r>
  <r>
    <s v="B07WFPMGQQ"/>
    <x v="472"/>
    <x v="0"/>
    <n v="19999"/>
    <n v="27990"/>
    <n v="0.28999999999999998"/>
    <s v="No"/>
    <n v="695"/>
    <n v="4.3"/>
    <n v="9499"/>
    <n v="4.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n v="265877010"/>
    <x v="3"/>
    <x v="1"/>
  </r>
  <r>
    <s v="B00LY12TH6"/>
    <x v="473"/>
    <x v="1"/>
    <n v="230"/>
    <n v="230"/>
    <n v="0"/>
    <s v="No"/>
    <n v="695"/>
    <n v="4.5"/>
    <n v="9427"/>
    <n v="4.5"/>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n v="2168210"/>
    <x v="7"/>
    <x v="0"/>
  </r>
  <r>
    <s v="B097JQ1J5G"/>
    <x v="474"/>
    <x v="2"/>
    <n v="179"/>
    <n v="499"/>
    <n v="0.64"/>
    <s v="Yes"/>
    <m/>
    <n v="3.4"/>
    <n v="9385"/>
    <n v="3.4"/>
    <s v="R2OTWTVJ7UBDIL,R3I2UK18RSKIIX,R3F9R8G9YHTF6,R2KV2L7KD9GGXJ,R3HJSJJMUWOH8Y,ROTCPLKO6UKDA,R3QONJCF8NKEWD,R1FEIDBQF2KF9N"/>
    <s v="Average usb hub,Inferior quality goods,its CHEAP,Built in quality is low,Ok,Finish is not very good,Recieved damage piece,Packaging was damaged and is not new piece"/>
    <n v="4683115"/>
    <x v="0"/>
    <x v="2"/>
  </r>
  <r>
    <s v="B09NHVCHS9"/>
    <x v="475"/>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JN8L25"/>
    <x v="476"/>
    <x v="2"/>
    <n v="59"/>
    <n v="1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0"/>
    <x v="2"/>
  </r>
  <r>
    <s v="B09NKZXMWJ"/>
    <x v="477"/>
    <x v="2"/>
    <n v="139"/>
    <n v="249"/>
    <n v="0.44"/>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B3N8VG24"/>
    <x v="478"/>
    <x v="2"/>
    <n v="88"/>
    <n v="2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804022"/>
    <x v="2"/>
    <x v="2"/>
  </r>
  <r>
    <s v="B0B3MQXNFB"/>
    <x v="479"/>
    <x v="2"/>
    <n v="57.89"/>
    <n v="199"/>
    <n v="0.71"/>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222"/>
    <x v="2"/>
    <x v="2"/>
  </r>
  <r>
    <s v="B08P9RYPLR"/>
    <x v="480"/>
    <x v="2"/>
    <n v="129"/>
    <n v="249"/>
    <n v="0.48"/>
    <s v="No"/>
    <n v="695"/>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2335122"/>
    <x v="6"/>
    <x v="2"/>
  </r>
  <r>
    <s v="B08N1WL9XW"/>
    <x v="481"/>
    <x v="2"/>
    <n v="182"/>
    <n v="599"/>
    <n v="0.7"/>
    <s v="Yes"/>
    <m/>
    <n v="4"/>
    <n v="9378"/>
    <n v="4"/>
    <s v="R3F4T5TRYPTMIG,R3DQIEC603E7AY,R1O4Z15FD40PV5,RDVX50PD4CTFE,R3H6WKG0TA5CGU,R3Q3L1KP5QWPV3,RU0LU2PAIIME,R20FTANBPFA653"/>
    <s v="Worked on iPhone 7 and didn‚Äôt work on XR,Good one,Dull Physical Looks,Just Buy it,Go for it,About the product,Get charging cable at the price,Working well."/>
    <n v="5617422"/>
    <x v="0"/>
    <x v="2"/>
  </r>
  <r>
    <s v="B09JS562TP"/>
    <x v="482"/>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JS94MBV"/>
    <x v="483"/>
    <x v="0"/>
    <n v="1399"/>
    <n v="1630"/>
    <n v="0.14000000000000001"/>
    <s v="No"/>
    <n v="695"/>
    <n v="4"/>
    <n v="9378"/>
    <n v="4"/>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n v="15286140"/>
    <x v="4"/>
    <x v="1"/>
  </r>
  <r>
    <s v="B09NHVCHS9"/>
    <x v="475"/>
    <x v="2"/>
    <n v="59"/>
    <n v="199"/>
    <n v="0.7"/>
    <s v="Yes"/>
    <m/>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1866023"/>
    <x v="0"/>
    <x v="2"/>
  </r>
  <r>
    <s v="B09NL4DJ2Z"/>
    <x v="484"/>
    <x v="2"/>
    <n v="139"/>
    <n v="249"/>
    <n v="0.44"/>
    <s v="No"/>
    <n v="695"/>
    <n v="4"/>
    <n v="9377"/>
    <n v="4"/>
    <s v="R3F4T5TRYPTMIG,R3DQIEC603E7AY,R1O4Z15FD40PV5,RDVX50PD4CTFE,R3H6WKG0TA5CGU,R3Q3L1KP5QWPV3,RU0LU2PAIIME,R20FTANBPFA653"/>
    <s v="Worked on iPhone 7 and didn‚Äôt work on XR,Good one,Dull Physical Looks,Just Buy it,Go for it,About the product,Get charging cable at the price,Working well."/>
    <n v="2334873"/>
    <x v="6"/>
    <x v="2"/>
  </r>
  <r>
    <s v="B07SPVMSC6"/>
    <x v="485"/>
    <x v="1"/>
    <n v="1399"/>
    <n v="2660"/>
    <n v="0.47"/>
    <s v="No"/>
    <n v="695"/>
    <n v="4.0999999999999996"/>
    <n v="9349"/>
    <n v="4.0999999999999996"/>
    <s v="R15AE2SXC1IIK3,RQHVUM93NUCOU,R2DX0NQ3S7KOQ4,R14DYCKOFGZ3G4,R3Q6AZSWSPY4RH,R3JJWGTD07H7HX,R1CHWJNGGBUZD6,RK96X31K91U0O"/>
    <s v="Considering the price range, it‚Äôs a good one,Worthy,Good products,Good,Good as brand,Ok Product,Value for money,"/>
    <n v="24868340"/>
    <x v="6"/>
    <x v="1"/>
  </r>
  <r>
    <s v="B00UGZWM2I"/>
    <x v="486"/>
    <x v="5"/>
    <n v="198"/>
    <n v="800"/>
    <n v="0.75"/>
    <s v="Yes"/>
    <m/>
    <n v="4.0999999999999996"/>
    <n v="9344"/>
    <n v="4.0999999999999996"/>
    <s v="R1XME75YUKM2OB,RZ4IS44C3AS2F,RDD5TKKRXAHI6,R3IYQJAV7Z3IIJ,R1OUFD8RNQEGRO,RUTSM8SFB6IK1,RD1I9V3J84SRN,R19Y060OGX1449"/>
    <s v="Multipurpose and time-saving,Good notepad for travelers,Nice for the personal stuff,Super üëç,Most amazing product.,Too costly,Useful product,Good"/>
    <n v="7475200"/>
    <x v="2"/>
    <x v="2"/>
  </r>
  <r>
    <s v="B07H1S7XW8"/>
    <x v="487"/>
    <x v="0"/>
    <n v="89"/>
    <n v="499"/>
    <n v="0.82"/>
    <s v="Yes"/>
    <m/>
    <n v="4.0999999999999996"/>
    <n v="9340"/>
    <n v="4.0999999999999996"/>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n v="4660660"/>
    <x v="8"/>
    <x v="2"/>
  </r>
  <r>
    <s v="B0073QGKAS"/>
    <x v="488"/>
    <x v="1"/>
    <n v="1499"/>
    <n v="1499"/>
    <n v="0"/>
    <s v="No"/>
    <n v="695"/>
    <n v="4.3"/>
    <n v="9331"/>
    <n v="4.3"/>
    <s v="R1HBS1IAS9P3EK,R3B3INPXIQLFGO,R3U26KEWXGCBX2,R2MHLMK5VBQRD,R35MGIOUQQHXWK,RO3LTHQ4OZR1F,R35ZZ86LVZLBDC,R3KVONT5CWWQ1V"/>
    <s v="Value to buy,Best quality,Nothing,It's Good,Perfect for making toasts,Great product.,Working fine as expected,Excellent"/>
    <n v="13987169"/>
    <x v="7"/>
    <x v="1"/>
  </r>
  <r>
    <s v="B07JPX9CR7"/>
    <x v="489"/>
    <x v="2"/>
    <n v="569"/>
    <n v="1299"/>
    <n v="0.56000000000000005"/>
    <s v="Yes"/>
    <m/>
    <n v="4.4000000000000004"/>
    <n v="9275"/>
    <n v="4.4000000000000004"/>
    <s v="R27S4UNXONW7O4,R3KK8G1AC7URCR,R23LAM247GXXJT,R2IO3IQHTV9ISU,R2IF9WKFZNCZOQ,RXMRCXZ0C6AO1,RUP9QA599PULX,RE3SVGKZFVW84"/>
    <s v="It's is working is super,one of the most good product,A good prduct.,Scroller,Fully satisfaction thank you so much,Usage is easy,Good product,Overall the mouse is good."/>
    <n v="12048225"/>
    <x v="5"/>
    <x v="1"/>
  </r>
  <r>
    <s v="B0123P3PWE"/>
    <x v="490"/>
    <x v="1"/>
    <n v="999"/>
    <n v="1075"/>
    <n v="7.0000000000000007E-2"/>
    <s v="No"/>
    <n v="695"/>
    <n v="4.0999999999999996"/>
    <n v="9275"/>
    <n v="4.0999999999999996"/>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n v="9970625"/>
    <x v="7"/>
    <x v="1"/>
  </r>
  <r>
    <s v="B09GFWJDY1"/>
    <x v="491"/>
    <x v="0"/>
    <n v="499"/>
    <n v="1499"/>
    <n v="0.67"/>
    <s v="Yes"/>
    <m/>
    <n v="3.6"/>
    <n v="9169"/>
    <n v="3.6"/>
    <s v="R1ZVVISXKO1JOK,R1ZPSHX28L5WL0,R1CDARD5LUVUAJ,R1HCEZCBOONRT6,R3LW1RYTWDVNZK,R14K7AW0ZFZRGD,RZ3JLZP8FSO3I,R12VALC47YCIOT"/>
    <s v="Best at this price range.,Value for money,Value for money,Little bit compromise with make &amp; connectivity, rest all perfect üëå,Nice,Nice,Good,Good product"/>
    <n v="13744331"/>
    <x v="0"/>
    <x v="0"/>
  </r>
  <r>
    <s v="B09YV575RK"/>
    <x v="492"/>
    <x v="0"/>
    <n v="2499"/>
    <n v="9999"/>
    <n v="0.75"/>
    <s v="Yes"/>
    <m/>
    <n v="4"/>
    <n v="9090"/>
    <n v="4"/>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n v="90890910"/>
    <x v="2"/>
    <x v="1"/>
  </r>
  <r>
    <s v="B09SPTNG58"/>
    <x v="493"/>
    <x v="1"/>
    <n v="1449"/>
    <n v="2349"/>
    <n v="0.38"/>
    <s v="No"/>
    <n v="695"/>
    <n v="3.9"/>
    <n v="9019"/>
    <n v="3.9"/>
    <s v="R19X0TLJFOL8RV,R3H2XBOSPH6NZR,R187CEHOWSXVIR,R3D78DM0715YW3,R1ZTUD2LMQZ1O0,R2HMMLCLTHHYZ9,R3ETS7YB3Q999V,R8L7UK03RGGA"/>
    <s v="little bit good,Not Bad,sleek,good,Good product,Nice fan,Simple but effective,‡§Ö‡§≠‡•Ä ‡§Ø‡•Ç‡§ú ‡§ï‡§∞‡§§‡•á ‡§π‡•Å‡§è ‡§ú‡§° ‡§ü‡§æ‡§á‡§Æ ‡§®‡§π‡•Ä‡§Ç ‡§π‡•Å‡§Ü ‡§π‡•à"/>
    <n v="21185631"/>
    <x v="1"/>
    <x v="1"/>
  </r>
  <r>
    <s v="B071R3LHFM"/>
    <x v="494"/>
    <x v="1"/>
    <n v="2899"/>
    <n v="5500"/>
    <n v="0.47"/>
    <s v="No"/>
    <n v="695"/>
    <n v="3.8"/>
    <n v="8958"/>
    <n v="3.8"/>
    <s v="R3INNJUH4JO9LK,R15QDC1Z7MA197,R1XO3PU241VKRL,RYERQXE72BWDZ,R1JHTSAJC61WZ3,R3P0PRTL84LY6I,R2Z85B5IROTGYA,R2EH4DVWTBAL9C"/>
    <s v="Handy and consumes so less space unlike other mixer grinder,THIRD CLASS PRODUCT,Not satisfactory,It is a wonderful  product,Super,n,Handy,One jar not working"/>
    <n v="49269000"/>
    <x v="6"/>
    <x v="1"/>
  </r>
  <r>
    <s v="B08BJN4MP3"/>
    <x v="495"/>
    <x v="1"/>
    <n v="13999"/>
    <n v="24850"/>
    <n v="0.44"/>
    <s v="No"/>
    <n v="695"/>
    <n v="4.4000000000000004"/>
    <n v="8948"/>
    <n v="4.4000000000000004"/>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n v="222357800"/>
    <x v="6"/>
    <x v="1"/>
  </r>
  <r>
    <s v="B00P93X0VO"/>
    <x v="496"/>
    <x v="5"/>
    <n v="114"/>
    <n v="120"/>
    <n v="0.05"/>
    <s v="No"/>
    <n v="695"/>
    <n v="4.2"/>
    <n v="8938"/>
    <n v="4.2"/>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n v="1072560"/>
    <x v="7"/>
    <x v="2"/>
  </r>
  <r>
    <s v="B08VFF6JQ8"/>
    <x v="497"/>
    <x v="0"/>
    <n v="1219"/>
    <n v="1699"/>
    <n v="0.28000000000000003"/>
    <s v="No"/>
    <n v="695"/>
    <n v="4.4000000000000004"/>
    <n v="8891"/>
    <n v="4.4000000000000004"/>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n v="15105809"/>
    <x v="3"/>
    <x v="1"/>
  </r>
  <r>
    <s v="B09GP6FBZT"/>
    <x v="498"/>
    <x v="0"/>
    <n v="299"/>
    <n v="999"/>
    <n v="0.7"/>
    <s v="Yes"/>
    <m/>
    <n v="4.3"/>
    <n v="8891"/>
    <n v="4.3"/>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n v="8882109"/>
    <x v="0"/>
    <x v="0"/>
  </r>
  <r>
    <s v="B07N2MGB3G"/>
    <x v="499"/>
    <x v="1"/>
    <n v="1699"/>
    <n v="1999"/>
    <n v="0.15"/>
    <s v="No"/>
    <n v="695"/>
    <n v="4.0999999999999996"/>
    <n v="8873"/>
    <n v="4.0999999999999996"/>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n v="17737127"/>
    <x v="4"/>
    <x v="1"/>
  </r>
  <r>
    <s v="B09XJ5LD6L"/>
    <x v="500"/>
    <x v="0"/>
    <n v="23999"/>
    <n v="32999"/>
    <n v="0.27"/>
    <s v="No"/>
    <n v="695"/>
    <n v="3.9"/>
    <n v="8866"/>
    <n v="3.9"/>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n v="292569134"/>
    <x v="3"/>
    <x v="1"/>
  </r>
  <r>
    <s v="B097XJQZ8H"/>
    <x v="501"/>
    <x v="1"/>
    <n v="2464"/>
    <n v="6000"/>
    <n v="0.59"/>
    <s v="Yes"/>
    <m/>
    <n v="4.0999999999999996"/>
    <n v="8866"/>
    <n v="4.0999999999999996"/>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n v="53196000"/>
    <x v="5"/>
    <x v="1"/>
  </r>
  <r>
    <s v="B08W56G1K9"/>
    <x v="502"/>
    <x v="2"/>
    <n v="99"/>
    <n v="999"/>
    <n v="0.9"/>
    <s v="Yes"/>
    <m/>
    <n v="4.0999999999999996"/>
    <n v="8751"/>
    <n v="4.0999999999999996"/>
    <s v="R8UDGYG74HT52,R1ZKTL2UFMHHOQ,R2XQ7ANJA4VF12,RNHDS9HCAZYPP,R2GML0ZIF4G3XG,R25B9RAM7E6ERE,R1A8S1062HZ64L,R3K1WGUC05G378"/>
    <s v="Value for money but,functional,Good,Very easy to use,Good,Good product,Good,Cable protector"/>
    <n v="8742249"/>
    <x v="8"/>
    <x v="2"/>
  </r>
  <r>
    <s v="B01D5H90L4"/>
    <x v="503"/>
    <x v="0"/>
    <n v="299"/>
    <n v="700"/>
    <n v="0.56999999999999995"/>
    <s v="Yes"/>
    <m/>
    <n v="4.4000000000000004"/>
    <n v="8714"/>
    <n v="4.400000000000000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n v="6099800"/>
    <x v="5"/>
    <x v="0"/>
  </r>
  <r>
    <s v="B07ZKD8T1Q"/>
    <x v="504"/>
    <x v="2"/>
    <n v="1499"/>
    <n v="2999"/>
    <n v="0.5"/>
    <s v="Yes"/>
    <m/>
    <n v="4.5"/>
    <n v="8656"/>
    <n v="4.5"/>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n v="25959344"/>
    <x v="6"/>
    <x v="1"/>
  </r>
  <r>
    <s v="B00LZLQ624"/>
    <x v="505"/>
    <x v="5"/>
    <n v="157"/>
    <n v="160"/>
    <n v="0.02"/>
    <s v="No"/>
    <n v="695"/>
    <n v="4.5"/>
    <n v="8618"/>
    <n v="4.5"/>
    <s v="R2QV1JD5V8C2S1,RG4C2KF3ZRM0O,R2W29VY8NK4944,R1CND8STT3PIJ9,R28HD6AAAURKH9,R1YCVCHRY2S75S,R3HTDIUAXMK62H,ROTGU2DMM6OU0"/>
    <s v="An Overall Good Product.,Great notebook, but..,Good,Awesome,Paper quality not nice,Very good copies,Design,Good product"/>
    <n v="1378880"/>
    <x v="7"/>
    <x v="2"/>
  </r>
  <r>
    <s v="B07L5L4GTB"/>
    <x v="506"/>
    <x v="2"/>
    <n v="309"/>
    <n v="404"/>
    <n v="0.24"/>
    <s v="No"/>
    <n v="695"/>
    <n v="4.4000000000000004"/>
    <n v="8614"/>
    <n v="4.4000000000000004"/>
    <s v="R4S7MHI8MJKLU,R1FNXA35SQ0AGR,REM1ZOQ5E2OE4,R3CD63WPYMHSO9,R3CYO0PKFDTBV2,RT4VEG1QJSZ5D,R1BLZ8NFKP1FN8,R312VCX5UBOTYJ"/>
    <s v="Got it for 280/309MRP in amazon sale,Easy Installation!,Original,Good,Orignal product,Ok,Excellent,Original"/>
    <n v="3480056"/>
    <x v="3"/>
    <x v="0"/>
  </r>
  <r>
    <s v="B0752LL57V"/>
    <x v="507"/>
    <x v="5"/>
    <n v="440"/>
    <n v="440"/>
    <n v="0"/>
    <s v="No"/>
    <n v="695"/>
    <n v="4.5"/>
    <n v="8610"/>
    <n v="4.5"/>
    <s v="R3S29FN21O2CMZ,R11MO8HH0GUD1M,R3TQJKN7EJKGXO,R1TC8NPQAQ5J3C,R1PFTUO42S9ALO,R3GFV68WKN08V3,R2Y75UNA9CGD8E,RV7AO8FJ14RY7"/>
    <s v="Very easy to use,Easy to use .,Best calculator for CA students,good performanace,Nice,Best,Very nice and steardy,Good product"/>
    <n v="3788400"/>
    <x v="7"/>
    <x v="0"/>
  </r>
  <r>
    <s v="B08VS3YLRK"/>
    <x v="508"/>
    <x v="0"/>
    <n v="529"/>
    <n v="1499"/>
    <n v="0.65"/>
    <s v="Yes"/>
    <m/>
    <n v="4.0999999999999996"/>
    <n v="8599"/>
    <n v="4.0999999999999996"/>
    <s v="RLCW4ACH6TGM7,RS7QQ6IPVH0ZK,R1DN62U7XKE8ZR,R2OIY1BC4689L3,R1WK9XGOKLW4ZN,R2K4PQ80K8G5PO,R9R2RIKI1CO8Z,RHAN9P6JJBKA5"/>
    <s v="Durability,Best one,Quality Product,Trustworthy Product,good,Good product in budget. Go for this adaptor,Good quality product,Good one working perfectly"/>
    <n v="12889901"/>
    <x v="0"/>
    <x v="1"/>
  </r>
  <r>
    <s v="B0B8SSZ76F"/>
    <x v="509"/>
    <x v="2"/>
    <n v="799"/>
    <n v="1999"/>
    <n v="0.6"/>
    <s v="Yes"/>
    <m/>
    <n v="4.2"/>
    <n v="8583"/>
    <n v="4.2"/>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n v="17157417"/>
    <x v="5"/>
    <x v="1"/>
  </r>
  <r>
    <s v="B07GLNJC25"/>
    <x v="510"/>
    <x v="2"/>
    <n v="330"/>
    <n v="499"/>
    <n v="0.34"/>
    <s v="No"/>
    <n v="695"/>
    <n v="3.7"/>
    <n v="8566"/>
    <n v="3.7"/>
    <s v="RM008Z6AJ6V5D,RKFTTUKO1A54T,R20P3T7U9RKSBG,R1P1QHB04XGZML,R1ST7955NYDAIL,RFZ5R15WZV8SZ,R1X10TKU9WRYCY,R2EVJ2LKLX2AAJ"/>
    <s v="Good,Quality and compatibility are justified the price,Okay product,Zeb 100 4ports,Not used at all,Value for money,Good,Worth full"/>
    <n v="4274434"/>
    <x v="1"/>
    <x v="0"/>
  </r>
  <r>
    <s v="B08D64C9FN"/>
    <x v="511"/>
    <x v="2"/>
    <n v="575"/>
    <n v="2799"/>
    <n v="0.79"/>
    <s v="Yes"/>
    <m/>
    <n v="4.2"/>
    <n v="8537"/>
    <n v="4.2"/>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n v="23895063"/>
    <x v="2"/>
    <x v="1"/>
  </r>
  <r>
    <s v="B07WJXCTG9"/>
    <x v="512"/>
    <x v="1"/>
    <n v="699"/>
    <n v="1345"/>
    <n v="0.48"/>
    <s v="No"/>
    <n v="695"/>
    <n v="3.9"/>
    <n v="8446"/>
    <n v="3.9"/>
    <s v="R2US7Y06YM7OHR,R2OAKOAGTGVUTN,R3DVFQGVFX84XI,R1WAPDS97JZKIA,R1ESX1X8D1NBKP,R2AUA7VTJ8T109,R2UBSM7L5I24EO,R1G0Q0UJ7FBXGP"/>
    <s v="Useful,Not value for money,‡§ï‡•Ä‡§Æ‡§§ ‡§ï‡•á ‡§π‡§ø‡§∏‡§æ‡§¨ ‡§∏‡•á ‡§¨‡•á‡§π‡§§‡§∞ ‡§µ‡§∏‡•ç‡§§‡•Å ‡§π‡•à,Good product,Average,Very Good,After sell service,Good"/>
    <n v="11359870"/>
    <x v="6"/>
    <x v="1"/>
  </r>
  <r>
    <s v="B07GXPDLYQ"/>
    <x v="513"/>
    <x v="1"/>
    <n v="249"/>
    <n v="499"/>
    <n v="0.5"/>
    <s v="Yes"/>
    <m/>
    <n v="3.3"/>
    <n v="8427"/>
    <n v="3.3"/>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n v="4205073"/>
    <x v="6"/>
    <x v="0"/>
  </r>
  <r>
    <s v="B07WHS7MZ1"/>
    <x v="514"/>
    <x v="0"/>
    <n v="29990"/>
    <n v="39990"/>
    <n v="0.25"/>
    <s v="No"/>
    <n v="695"/>
    <n v="4.3"/>
    <n v="8399"/>
    <n v="4.3"/>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n v="335876010"/>
    <x v="3"/>
    <x v="1"/>
  </r>
  <r>
    <s v="B08JW1GVS7"/>
    <x v="515"/>
    <x v="0"/>
    <n v="2179"/>
    <n v="3999"/>
    <n v="0.46"/>
    <s v="No"/>
    <n v="695"/>
    <n v="4"/>
    <n v="8380"/>
    <n v="4"/>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n v="33511620"/>
    <x v="6"/>
    <x v="1"/>
  </r>
  <r>
    <s v="B00GZLB57U"/>
    <x v="516"/>
    <x v="2"/>
    <n v="238"/>
    <n v="699"/>
    <n v="0.66"/>
    <s v="Yes"/>
    <m/>
    <n v="4.4000000000000004"/>
    <n v="8372"/>
    <n v="4.4000000000000004"/>
    <s v="R1ORJ2TKW4MHLY,R1ENNLA4ML94UZ,R2BTEV9E0OA1I7,R2QYFQOWFQ5N9A,R1OFN67CO7XLBV,R3H8FPIBYNXMGC,R1723NE9TCCXVP,R2B8M2FRBIDGX9"/>
    <s v="Good product,4 star overall,Good, nice worth it,Good cable,Good product,Reasonable price, good quality.,amazing,PERFECT!!"/>
    <n v="5852028"/>
    <x v="0"/>
    <x v="0"/>
  </r>
  <r>
    <s v="B07HZ2QCGR"/>
    <x v="517"/>
    <x v="2"/>
    <n v="350"/>
    <n v="599"/>
    <n v="0.42"/>
    <s v="No"/>
    <n v="695"/>
    <n v="3.9"/>
    <n v="8314"/>
    <n v="3.9"/>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n v="4980086"/>
    <x v="6"/>
    <x v="0"/>
  </r>
  <r>
    <s v="B01JOFKL0A"/>
    <x v="518"/>
    <x v="2"/>
    <n v="5299"/>
    <n v="6355"/>
    <n v="0.17"/>
    <s v="No"/>
    <n v="695"/>
    <n v="3.9"/>
    <n v="8280"/>
    <n v="3.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n v="52619400"/>
    <x v="4"/>
    <x v="1"/>
  </r>
  <r>
    <s v="B083RCTXLL"/>
    <x v="519"/>
    <x v="2"/>
    <n v="681"/>
    <n v="1199"/>
    <n v="0.43"/>
    <s v="No"/>
    <n v="695"/>
    <n v="4.2"/>
    <n v="8258"/>
    <n v="4.2"/>
    <s v="RMJTIHWOEVJ2S,R2EG04BF78FCDN,R2XS7O4CK0KEE5,RDQ894LVO01UH,RO7RFHI6XIDYE,R3J3S08AQQCGNM,R52K5GWEQ070L,R3LXH31GPSHNYD"/>
    <s v="Wow,Good,Nice product with some issues with the battery port,Worthy,Good product,Ok but large size,Value for money,3 years warrenty vs 1 year"/>
    <n v="9901342"/>
    <x v="6"/>
    <x v="1"/>
  </r>
  <r>
    <s v="B082T6V3DT"/>
    <x v="520"/>
    <x v="2"/>
    <n v="799"/>
    <n v="2100"/>
    <n v="0.62"/>
    <s v="Yes"/>
    <m/>
    <n v="4.3"/>
    <n v="8188"/>
    <n v="4.3"/>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n v="17194800"/>
    <x v="0"/>
    <x v="1"/>
  </r>
  <r>
    <s v="B002PD61Y4"/>
    <x v="521"/>
    <x v="2"/>
    <n v="507"/>
    <n v="1208"/>
    <n v="0.57999999999999996"/>
    <s v="Yes"/>
    <m/>
    <n v="4.0999999999999996"/>
    <n v="8131"/>
    <n v="4.0999999999999996"/>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n v="9822248"/>
    <x v="5"/>
    <x v="1"/>
  </r>
  <r>
    <s v="B07SLNG3LW"/>
    <x v="522"/>
    <x v="1"/>
    <n v="3859"/>
    <n v="10295"/>
    <n v="0.63"/>
    <s v="Yes"/>
    <m/>
    <n v="3.9"/>
    <n v="8095"/>
    <n v="3.9"/>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n v="83338025"/>
    <x v="0"/>
    <x v="1"/>
  </r>
  <r>
    <s v="B07QDSN9V6"/>
    <x v="523"/>
    <x v="1"/>
    <n v="699"/>
    <n v="1595"/>
    <n v="0.56000000000000005"/>
    <s v="Yes"/>
    <m/>
    <n v="4.0999999999999996"/>
    <n v="8090"/>
    <n v="4.0999999999999996"/>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n v="12903550"/>
    <x v="5"/>
    <x v="1"/>
  </r>
  <r>
    <s v="B01DGVKBC6"/>
    <x v="524"/>
    <x v="2"/>
    <n v="287"/>
    <n v="499"/>
    <n v="0.42"/>
    <s v="No"/>
    <n v="695"/>
    <n v="4.4000000000000004"/>
    <n v="8076"/>
    <n v="4.4000000000000004"/>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n v="4029924"/>
    <x v="6"/>
    <x v="0"/>
  </r>
  <r>
    <s v="B00LHZW3XY"/>
    <x v="525"/>
    <x v="5"/>
    <n v="125"/>
    <n v="180"/>
    <n v="0.31"/>
    <s v="No"/>
    <n v="695"/>
    <n v="4.4000000000000004"/>
    <n v="8053"/>
    <n v="4.4000000000000004"/>
    <s v="R278Z7QRKL9FVR,R3GXAQ1UB2M9YQ,R3PVGKMU58BIN3,R3FCVJEGVHP86V,R3T10F5XX7DYJ8,R336MX0EBVUGIL,R2EYFONXLL6M0H,R1MZ8SNMN1RGHO"/>
    <s v="Value for money,Small-sized Notebook,Worthy for money,Quality,I think it is a normal product,Value for money,Quality,Quality Product"/>
    <n v="1449540"/>
    <x v="1"/>
    <x v="2"/>
  </r>
  <r>
    <s v="B00J5DYCCA"/>
    <x v="526"/>
    <x v="1"/>
    <n v="1399"/>
    <n v="1890"/>
    <n v="0.26"/>
    <s v="No"/>
    <n v="695"/>
    <n v="4"/>
    <n v="8031"/>
    <n v="4"/>
    <s v="R39Q2Y79MM9SWK,R3079BG1NIH6MB,R29A31ZELTZNJM,RQ7XAO5UTJQZT,R223OFAZGIK4X7,R27WMZV25K3TN1,R302QB4GVL3F8T,RBZRSE5J6HCF3"/>
    <s v="Fan Speed is slow,Good quality,Good product,good,Old is gold.,Good product,Nice product,Super üíï"/>
    <n v="15178590"/>
    <x v="3"/>
    <x v="1"/>
  </r>
  <r>
    <s v="B08CNLYKW5"/>
    <x v="527"/>
    <x v="1"/>
    <n v="1699"/>
    <n v="3398"/>
    <n v="0.5"/>
    <s v="Yes"/>
    <m/>
    <n v="3.8"/>
    <n v="7988"/>
    <n v="3.8"/>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n v="27143224"/>
    <x v="6"/>
    <x v="1"/>
  </r>
  <r>
    <s v="B097MKZHNV"/>
    <x v="528"/>
    <x v="1"/>
    <n v="2949"/>
    <n v="4849"/>
    <n v="0.39"/>
    <s v="No"/>
    <n v="695"/>
    <n v="4.2"/>
    <n v="7968"/>
    <n v="4.2"/>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n v="38636832"/>
    <x v="1"/>
    <x v="1"/>
  </r>
  <r>
    <s v="B071VNHMX2"/>
    <x v="529"/>
    <x v="1"/>
    <n v="2095"/>
    <n v="2095"/>
    <n v="0"/>
    <s v="No"/>
    <n v="695"/>
    <n v="4.5"/>
    <n v="7949"/>
    <n v="4.5"/>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n v="16653155"/>
    <x v="7"/>
    <x v="1"/>
  </r>
  <r>
    <s v="B01M5B0TPW"/>
    <x v="530"/>
    <x v="1"/>
    <n v="1819"/>
    <n v="2490"/>
    <n v="0.27"/>
    <s v="No"/>
    <n v="695"/>
    <n v="4.4000000000000004"/>
    <n v="7946"/>
    <n v="4.4000000000000004"/>
    <s v="ROFN3NUPDY258,RIN8HIN341K9M,R3EEILWVIR596A,R212U2C7WSD2JX,R3WKLPJAQHGX0,R2KTBHHUQRW3CA,R3HHOGWJYSJSB3,R3C57OMUNT7LU5"/>
    <s v="Good product,I haven't received my warranty bill inside,Whisking attachment not received,Awesome,Great Product! Go for it!!!,Nice,Good product .,Must have for every kitchen"/>
    <n v="19785540"/>
    <x v="3"/>
    <x v="1"/>
  </r>
  <r>
    <s v="B07J2BQZD6"/>
    <x v="531"/>
    <x v="1"/>
    <n v="199"/>
    <n v="399"/>
    <n v="0.5"/>
    <s v="Yes"/>
    <m/>
    <n v="3.7"/>
    <n v="7945"/>
    <n v="3.7"/>
    <s v="RYPL17AT0RDI1,RQOF3LTV1XO6K,R169DI8KX4KIS0,R1T86QSHNGWS2,R3Q7KHGMYL8KPE,R22FND348KV4I0,R1IQL0D1Z5I492,R3PEJ703N4DY56"/>
    <s v="Unsatisfied,Too small for home use.,Nic,Nice item,.,Good,Material is not good.,Overall product is good, but one of it is damaged"/>
    <n v="3170055"/>
    <x v="6"/>
    <x v="2"/>
  </r>
  <r>
    <s v="B096MSW6CT"/>
    <x v="532"/>
    <x v="2"/>
    <n v="199"/>
    <n v="1899"/>
    <n v="0.9"/>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15055272"/>
    <x v="8"/>
    <x v="2"/>
  </r>
  <r>
    <s v="B096MSW6CT"/>
    <x v="532"/>
    <x v="2"/>
    <n v="199"/>
    <n v="999"/>
    <n v="0.8"/>
    <s v="Yes"/>
    <m/>
    <n v="3.9"/>
    <n v="7928"/>
    <n v="3.9"/>
    <s v="R3J3EQQ9TZI5ZJ,R3E7WBGK7ID0KV,RWU79XKQ6I1QF,R25X4TBMPY91LX,R27OK7G99VK0TR,R207CYDCHJJTCJ,R3PCU8XMU173BT,R1IMONDOWRNU5V"/>
    <s v="Good speed for earlier versions,Good Product,Working good,Good for the price,Good,Worth for money,Working nice,it's a really nice product"/>
    <n v="7920072"/>
    <x v="2"/>
    <x v="2"/>
  </r>
  <r>
    <s v="B0BBN4DZBD"/>
    <x v="533"/>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56J5H"/>
    <x v="534"/>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BBN3WF7V"/>
    <x v="535"/>
    <x v="0"/>
    <n v="6499"/>
    <n v="8999"/>
    <n v="0.28000000000000003"/>
    <s v="No"/>
    <n v="695"/>
    <n v="4"/>
    <n v="7807"/>
    <n v="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n v="70255193"/>
    <x v="3"/>
    <x v="1"/>
  </r>
  <r>
    <s v="B00KIDSU8S"/>
    <x v="536"/>
    <x v="1"/>
    <n v="1999"/>
    <n v="2360"/>
    <n v="0.15"/>
    <s v="No"/>
    <n v="695"/>
    <n v="4.2"/>
    <n v="7801"/>
    <n v="4.2"/>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n v="18410360"/>
    <x v="4"/>
    <x v="1"/>
  </r>
  <r>
    <s v="B00SMFPJG0"/>
    <x v="537"/>
    <x v="1"/>
    <n v="649"/>
    <n v="670"/>
    <n v="0.03"/>
    <s v="No"/>
    <n v="695"/>
    <n v="4.0999999999999996"/>
    <n v="7786"/>
    <n v="4.0999999999999996"/>
    <s v="R3K3LMO7VBZ15E,RIMQ7KGAFAY45,R1KDTPUO1RHWGT,RNJPU360H19UG,RRC1X279O3BYB,R3TS5E690D6AFF,R3S2E5C2I6JD1P,R1JSM9LLIPIPIE"/>
    <s v="Good quality, plz add 1 syringe with this kit,Original product,Genuine product,very good product,nice,good product,Good product no issues,‡≤â‡≤§‡≥ç‡≤§‡≤Æ"/>
    <n v="5216620"/>
    <x v="7"/>
    <x v="1"/>
  </r>
  <r>
    <s v="B0B23LW7NV"/>
    <x v="538"/>
    <x v="0"/>
    <n v="999"/>
    <n v="2899"/>
    <n v="0.66"/>
    <s v="Yes"/>
    <m/>
    <n v="4.7"/>
    <n v="7779"/>
    <n v="4.7"/>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n v="22551321"/>
    <x v="0"/>
    <x v="1"/>
  </r>
  <r>
    <s v="B07YL54NVJ"/>
    <x v="539"/>
    <x v="2"/>
    <n v="549"/>
    <n v="999"/>
    <n v="0.45"/>
    <s v="No"/>
    <n v="695"/>
    <n v="4.3"/>
    <n v="7758"/>
    <n v="4.3"/>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n v="7750242"/>
    <x v="6"/>
    <x v="1"/>
  </r>
  <r>
    <s v="B08R69VDHT"/>
    <x v="540"/>
    <x v="2"/>
    <n v="115"/>
    <n v="499"/>
    <n v="0.7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2"/>
    <x v="2"/>
  </r>
  <r>
    <s v="B08R69WBN7"/>
    <x v="541"/>
    <x v="2"/>
    <n v="149"/>
    <n v="499"/>
    <n v="0.7"/>
    <s v="Yes"/>
    <m/>
    <n v="4"/>
    <n v="7732"/>
    <n v="4"/>
    <s v="R2VUNGNI96EEJ7,R2JGNI2T5LVFRQ,R9ISXRV6DA0OY,RZFW11UFTCBVH,R1WGHB13Q2OLYA,R11ETJ640KDIRW,R2IA54QBAYAGND,R23Y3AD6E6GE9N"/>
    <s v="Very good product and met my need.  Thanks,Decent value,Nice quality‚Ä¶ trustable‚Ä¶,Just well in this price.,supports 2.4 amps fast charging,Nice,Nice.,Value for money"/>
    <n v="3858268"/>
    <x v="0"/>
    <x v="2"/>
  </r>
  <r>
    <s v="B07L1N3TJX"/>
    <x v="542"/>
    <x v="2"/>
    <n v="1699"/>
    <n v="3499"/>
    <n v="0.51"/>
    <s v="Yes"/>
    <m/>
    <n v="3.6"/>
    <n v="7689"/>
    <n v="3.6"/>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n v="26903811"/>
    <x v="5"/>
    <x v="1"/>
  </r>
  <r>
    <s v="B008LN8KDM"/>
    <x v="543"/>
    <x v="1"/>
    <n v="1849"/>
    <n v="2095"/>
    <n v="0.12"/>
    <s v="No"/>
    <n v="695"/>
    <n v="4.3"/>
    <n v="7681"/>
    <n v="4.3"/>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n v="16091695"/>
    <x v="4"/>
    <x v="1"/>
  </r>
  <r>
    <s v="B07YZG8PPY"/>
    <x v="544"/>
    <x v="0"/>
    <n v="1249"/>
    <n v="2299"/>
    <n v="0.46"/>
    <s v="No"/>
    <n v="695"/>
    <n v="4.3"/>
    <n v="7636"/>
    <n v="4.3"/>
    <s v="R1HC3ZLVI3VC2L,RROY3V4G9AN02,R3DVFUQOK3JXZ7,R3H49JV0196DEP,RE4IGG1ZTRBVF,RFTSM34EH66WL,R3TT1JXUXT8ZR1,R5PQ3LYZAIGIZ"/>
    <s v="Very good product,All items is really good,value money,Good,Worthy product,Ok,Quality and Price marks Top.,Delivery too late , but nice products"/>
    <n v="17555164"/>
    <x v="6"/>
    <x v="1"/>
  </r>
  <r>
    <s v="B08235JZFB"/>
    <x v="545"/>
    <x v="1"/>
    <n v="850"/>
    <n v="1000"/>
    <n v="0.15"/>
    <s v="No"/>
    <n v="695"/>
    <n v="4.0999999999999996"/>
    <n v="7619"/>
    <n v="4.0999999999999996"/>
    <s v="R1YXTYLLFSDN6F,R2IU9VU91K2RIN,R13T54P444JQ2A,R2PQUB36L5O64N,R1KII9H1CWAA05,R22699HYNGFQ3F,R3VW949SRSI8DG,R33VXW5FCRM538"/>
    <s v="Good,Very lightweight and good looking,good,So far so good,Nice üëç,Average,I think is this 1000 watts? Produce 750 watts.....,Good"/>
    <n v="7619000"/>
    <x v="4"/>
    <x v="1"/>
  </r>
  <r>
    <s v="B07YWS9SP9"/>
    <x v="546"/>
    <x v="2"/>
    <n v="599"/>
    <n v="999"/>
    <n v="0.4"/>
    <s v="No"/>
    <n v="695"/>
    <n v="4"/>
    <n v="7601"/>
    <n v="4"/>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n v="7593399"/>
    <x v="1"/>
    <x v="1"/>
  </r>
  <r>
    <s v="B09PLFJ7ZW"/>
    <x v="547"/>
    <x v="0"/>
    <n v="1999"/>
    <n v="4999"/>
    <n v="0.6"/>
    <s v="Yes"/>
    <m/>
    <n v="3.9"/>
    <n v="7571"/>
    <n v="3.9"/>
    <s v="R1VSKOXXZVR2QQ,RTHHAHQ848PU8,R1RNS2YZ7FXVD1,RMYPWXFB5Y3MQ,R2ZCXVKC7DFULV,R1MBN704BJGOUR,R357MDXJPLIJ9E,R38J3H1JQN20BI"/>
    <s v="Best for this price,Nice starter smartwatch,Work,Very light weight watch,Smart watch,Good looking,Super,Good"/>
    <n v="37847429"/>
    <x v="5"/>
    <x v="1"/>
  </r>
  <r>
    <s v="B09P18XVW6"/>
    <x v="548"/>
    <x v="0"/>
    <n v="2499"/>
    <n v="4999"/>
    <n v="0.5"/>
    <s v="Yes"/>
    <m/>
    <n v="3.9"/>
    <n v="7571"/>
    <n v="3.9"/>
    <s v="R1VSKOXXZVR2QQ,RTHHAHQ848PU8,R1RNS2YZ7FXVD1,RMYPWXFB5Y3MQ,R2ZCXVKC7DFULV,R1MBN704BJGOUR,R357MDXJPLIJ9E,R38J3H1JQN20BI"/>
    <s v="Best for this price,Nice starter smartwatch,Work,Very light weight watch,Smart watch,Good looking,Super,Good"/>
    <n v="37847429"/>
    <x v="6"/>
    <x v="1"/>
  </r>
  <r>
    <s v="B08VF8V79P"/>
    <x v="549"/>
    <x v="0"/>
    <n v="1075"/>
    <n v="1699"/>
    <n v="0.37"/>
    <s v="No"/>
    <n v="695"/>
    <n v="4.4000000000000004"/>
    <n v="7462"/>
    <n v="4.4000000000000004"/>
    <s v="RM040SFEJL7HY,R3E4WLWZRX1XIX,R17867K1Z3HF91,RMIC8UQMGL0U3,R2G3S428HL7HAI,R2EUN4CN98ASSR,RH4LQXPYKNUHQ,R15K7J32T1VXWN"/>
    <s v="Not same as original!,Good product,Original charger,Good,Good indeed,Good item,Authentic Samsung 25W type C fast charger,Good product"/>
    <n v="12677938"/>
    <x v="1"/>
    <x v="1"/>
  </r>
  <r>
    <s v="B00N1U7JXM"/>
    <x v="550"/>
    <x v="5"/>
    <n v="90"/>
    <n v="175"/>
    <n v="0.49"/>
    <s v="No"/>
    <n v="695"/>
    <n v="4.4000000000000004"/>
    <n v="7429"/>
    <n v="4.4000000000000004"/>
    <s v="R3JRQ21J8LHK67,R2100TLJUT7YQM,R12XEPS4NQ1XIR,R2QO6YC2WQ78Y4,R3HTM8I9Y12U7R,R2X56GH9II23XQ,R975UDYN89ORH,R1G9Y353J4EWAK"/>
    <s v="Adhesion,Good product,Does not stick,Nice sticky note,good,Not up to the mark,Worth to sticky,GREAT...."/>
    <n v="1300075"/>
    <x v="6"/>
    <x v="2"/>
  </r>
  <r>
    <s v="B09CTRPSJR"/>
    <x v="551"/>
    <x v="2"/>
    <n v="217"/>
    <n v="237"/>
    <n v="0.08"/>
    <s v="No"/>
    <n v="695"/>
    <n v="3.8"/>
    <n v="7354"/>
    <n v="3.8"/>
    <s v="R32QHTM45T5S7N,R1PWLZEPRIUF0B,R2ZPR72HXJDDTX,R1ERI9BP1ALOX3,R1BY1F45H961AX,R19ZEB8HMP8MQS,RO9GYYPV0QDRB,R1P6WSNKIOGFEN"/>
    <s v="Good Product,Good,Excellent Product!,Please check before replacing...,Save Trees,overall, a good buy,Save tree,Very nice product"/>
    <n v="1742898"/>
    <x v="7"/>
    <x v="0"/>
  </r>
  <r>
    <s v="B08K9PX15C"/>
    <x v="552"/>
    <x v="2"/>
    <n v="849"/>
    <n v="1499"/>
    <n v="0.43"/>
    <s v="No"/>
    <n v="695"/>
    <n v="4"/>
    <n v="7352"/>
    <n v="4"/>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n v="11020648"/>
    <x v="6"/>
    <x v="1"/>
  </r>
  <r>
    <s v="B07W14CHV8"/>
    <x v="553"/>
    <x v="2"/>
    <n v="199"/>
    <n v="799"/>
    <n v="0.75"/>
    <s v="Yes"/>
    <m/>
    <n v="4.0999999999999996"/>
    <n v="7333"/>
    <n v="4.0999999999999996"/>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n v="5859067"/>
    <x v="2"/>
    <x v="2"/>
  </r>
  <r>
    <s v="B084MZXJN6"/>
    <x v="554"/>
    <x v="2"/>
    <n v="999"/>
    <n v="1699"/>
    <n v="0.41"/>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2433282"/>
    <x v="6"/>
    <x v="1"/>
  </r>
  <r>
    <s v="B084N1BM9L"/>
    <x v="555"/>
    <x v="2"/>
    <n v="1299"/>
    <n v="1999"/>
    <n v="0.35"/>
    <s v="No"/>
    <n v="695"/>
    <n v="4.4000000000000004"/>
    <n v="7318"/>
    <n v="4.4000000000000004"/>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n v="14628682"/>
    <x v="1"/>
    <x v="1"/>
  </r>
  <r>
    <s v="B08461VC1Z"/>
    <x v="556"/>
    <x v="2"/>
    <n v="999"/>
    <n v="1995"/>
    <n v="0.5"/>
    <s v="Yes"/>
    <m/>
    <n v="4.5"/>
    <n v="7317"/>
    <n v="4.5"/>
    <s v="R21X3T7OXJDYF5,RFZ7PECSOYOD0,RCNWHX6JCJZ24,R13B46MR7D4UW6,R2WIO7GRU4X1VE,R15WY8KFOZPEO0,R1GZSDMDXLI6UA,R2GSFMREX0SZF0"/>
    <s v="Nice looking and good finish deskmat,Premium product compared to other desk mats,Nice deal! Go for it,Good desk mat,Feels good,Best mat,Worth every penny,pretty good"/>
    <n v="14597415"/>
    <x v="6"/>
    <x v="1"/>
  </r>
  <r>
    <s v="B0B3MMYHYW"/>
    <x v="557"/>
    <x v="0"/>
    <n v="32999"/>
    <n v="45999"/>
    <n v="0.28000000000000003"/>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335700702"/>
    <x v="3"/>
    <x v="1"/>
  </r>
  <r>
    <s v="B09VCHLSJF"/>
    <x v="558"/>
    <x v="0"/>
    <n v="29999"/>
    <n v="39999"/>
    <n v="0.25"/>
    <s v="No"/>
    <n v="695"/>
    <n v="4.2"/>
    <n v="7298"/>
    <n v="4.2"/>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n v="291912702"/>
    <x v="3"/>
    <x v="1"/>
  </r>
  <r>
    <s v="B01LY9W8AF"/>
    <x v="559"/>
    <x v="1"/>
    <n v="998.06"/>
    <n v="1282"/>
    <n v="0.22"/>
    <s v="No"/>
    <n v="695"/>
    <n v="4.2"/>
    <n v="7274"/>
    <n v="4.2"/>
    <s v="R3ORPP4CPI5V9S,R2M6DE07UL43TF,R37BE8EXG1TX8H,R31M0VY9OTJB9I,R2ZQ1L37VEHS9C,R2BKJHDM07WI0G,R357SWC6WSG1AM,R2H4OG72VGEPXR"/>
    <s v="Nice product,Ok,The lid could be more sturdier. Very thin plastic.,Not very good,Fine,Excellent product,Quality,Very good quality product,can store a week laundary"/>
    <n v="9325268"/>
    <x v="3"/>
    <x v="1"/>
  </r>
  <r>
    <s v="B01N4EV2TL"/>
    <x v="560"/>
    <x v="2"/>
    <n v="1495"/>
    <n v="1995"/>
    <n v="0.25"/>
    <s v="No"/>
    <n v="695"/>
    <n v="4.3"/>
    <n v="7241"/>
    <n v="4.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n v="14445795"/>
    <x v="3"/>
    <x v="1"/>
  </r>
  <r>
    <s v="B071113J7M"/>
    <x v="561"/>
    <x v="1"/>
    <n v="5890"/>
    <n v="7506"/>
    <n v="0.22"/>
    <s v="No"/>
    <n v="695"/>
    <n v="4.5"/>
    <n v="7241"/>
    <n v="4.5"/>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n v="54350946"/>
    <x v="3"/>
    <x v="1"/>
  </r>
  <r>
    <s v="B00P0R95EA"/>
    <x v="562"/>
    <x v="1"/>
    <n v="510"/>
    <n v="640"/>
    <n v="0.2"/>
    <s v="No"/>
    <n v="695"/>
    <n v="4.0999999999999996"/>
    <n v="7229"/>
    <n v="4.0999999999999996"/>
    <s v="R2QFJ90TFMGE4S,R35KQ2BQ7TKJS8,RBD5L7F8BAR71,R1ZYMEO92ST8E2,R1DLFFF7N1G9JT,RYJAAGZ3I6ERK,R33ND5PEC4ILD9,R2N2T71KGYJX0"/>
    <s v="Good water heater,Good quality,Good products,Good,Good,Good product,Good product,Brand value"/>
    <n v="4626560"/>
    <x v="4"/>
    <x v="1"/>
  </r>
  <r>
    <s v="B009UORDX4"/>
    <x v="563"/>
    <x v="1"/>
    <n v="949"/>
    <n v="975"/>
    <n v="0.03"/>
    <s v="No"/>
    <n v="695"/>
    <n v="4.3"/>
    <n v="7223"/>
    <n v="4.3"/>
    <s v="RUQ8WLFE1FRJ2,R3INJM16FB1HRU,R2SK87JCLEZXU5,R2ETO1K77ZMSKV,R2H68423RYLXB,R1WFAYRPS9QE0I,R3G4YE2Z67KWF,R10VUNRCJ444H"/>
    <s v="Good,Good product,Heating is less,Good and quality product.,Excellent product,Very good,Easy to use, better in performance,Superb Project ü•∞"/>
    <n v="7042425"/>
    <x v="7"/>
    <x v="1"/>
  </r>
  <r>
    <s v="B0993BB11X"/>
    <x v="564"/>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9MZCQYHZ"/>
    <x v="565"/>
    <x v="0"/>
    <n v="999"/>
    <n v="1599"/>
    <n v="0.38"/>
    <s v="No"/>
    <n v="695"/>
    <n v="4"/>
    <n v="7222"/>
    <n v="4"/>
    <s v="R83JPRO9V52P,R3UTU1ETF9YL12,RSOL1K3LF3E2I,R377A8K2HZUIKP,R34U15DVK45JC1,RAI2NHXM94X69,R3IW1BTNA6GQJ4,R1VS6ME7USZQ76"/>
    <s v="Nice product,Good,Kaam sahi karta hai ji,Woks fine,Nice,good and portabe,Good for a single charge of 5000mah mobile.,Good product"/>
    <n v="11547978"/>
    <x v="1"/>
    <x v="1"/>
  </r>
  <r>
    <s v="B009LJ2BXA"/>
    <x v="566"/>
    <x v="2"/>
    <n v="649"/>
    <n v="999"/>
    <n v="0.35"/>
    <s v="No"/>
    <n v="695"/>
    <n v="3.5"/>
    <n v="7222"/>
    <n v="3.5"/>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n v="7214778"/>
    <x v="1"/>
    <x v="1"/>
  </r>
  <r>
    <s v="B00LXTFMRS"/>
    <x v="567"/>
    <x v="1"/>
    <n v="191"/>
    <n v="225"/>
    <n v="0.15"/>
    <s v="No"/>
    <n v="695"/>
    <n v="4.4000000000000004"/>
    <n v="7203"/>
    <n v="4.4000000000000004"/>
    <s v="R3FQZ41R2YXT87,R2G63AMNXO48U6,RD1855R8RRSKW,R22BXITISJ2V98,R1ZGPABQCCVHXY,R216MY341QMRQE,R1OKN1Z9UGIGNG,R1E6XVW96KXGKP"/>
    <s v="It's worth it,Very very nice product at this price.,Very good product,Good,Affordable,shouldnt keep it open for more than 15 minutes,Nice üëç product...,Good quality"/>
    <n v="1620675"/>
    <x v="4"/>
    <x v="2"/>
  </r>
  <r>
    <s v="B08CYPB15D"/>
    <x v="568"/>
    <x v="2"/>
    <n v="717"/>
    <n v="761"/>
    <n v="0.06"/>
    <s v="No"/>
    <n v="695"/>
    <n v="4"/>
    <n v="7199"/>
    <n v="4"/>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n v="5478439"/>
    <x v="7"/>
    <x v="1"/>
  </r>
  <r>
    <s v="B0B6BLTGTT"/>
    <x v="569"/>
    <x v="0"/>
    <n v="2999"/>
    <n v="5999"/>
    <n v="0.5"/>
    <s v="Yes"/>
    <m/>
    <n v="4.0999999999999996"/>
    <n v="7148"/>
    <n v="4.0999999999999996"/>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n v="42880852"/>
    <x v="6"/>
    <x v="1"/>
  </r>
  <r>
    <s v="B08ZHYNTM1"/>
    <x v="570"/>
    <x v="1"/>
    <n v="2899"/>
    <n v="4005"/>
    <n v="0.28000000000000003"/>
    <s v="No"/>
    <n v="695"/>
    <n v="4.3"/>
    <n v="7140"/>
    <n v="4.3"/>
    <s v="R3W8PELKPQYYI,R3AV7SRJJGTMF2,R4A9Q67LKCDN3,R3AV2JB3F2MMO3,RI4BBDQRBX3QS,R2N9AER7WVBMQU,RHZ7QGZ3QY95Q,R36IMPCVTWBT4A"/>
    <s v="Packaging and look wise it is awesome üëç,Perfect fan,Good product,Good looking bit heavy,Nice product,Good,Good fan,Looks classy"/>
    <n v="28595700"/>
    <x v="3"/>
    <x v="1"/>
  </r>
  <r>
    <s v="B07V82W5CN"/>
    <x v="571"/>
    <x v="2"/>
    <n v="1349"/>
    <n v="2198"/>
    <n v="0.39"/>
    <s v="No"/>
    <n v="695"/>
    <n v="4"/>
    <n v="7113"/>
    <n v="4"/>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n v="15634374"/>
    <x v="1"/>
    <x v="1"/>
  </r>
  <r>
    <s v="B0B15CPR37"/>
    <x v="572"/>
    <x v="0"/>
    <n v="32990"/>
    <n v="47900"/>
    <n v="0.3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40521100"/>
    <x v="1"/>
    <x v="1"/>
  </r>
  <r>
    <s v="B092BJMT8Q"/>
    <x v="573"/>
    <x v="0"/>
    <n v="30990"/>
    <n v="52900"/>
    <n v="0.41"/>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376066100"/>
    <x v="6"/>
    <x v="1"/>
  </r>
  <r>
    <s v="B0B15GSPQW"/>
    <x v="574"/>
    <x v="0"/>
    <n v="47990"/>
    <n v="70900"/>
    <n v="0.32"/>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504028100"/>
    <x v="1"/>
    <x v="1"/>
  </r>
  <r>
    <s v="B092BL5DCX"/>
    <x v="575"/>
    <x v="0"/>
    <n v="45999"/>
    <n v="69900"/>
    <n v="0.34"/>
    <s v="No"/>
    <n v="695"/>
    <n v="4.3"/>
    <n v="7109"/>
    <n v="4.3"/>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n v="496919100"/>
    <x v="1"/>
    <x v="1"/>
  </r>
  <r>
    <s v="B08CDKQ8T6"/>
    <x v="576"/>
    <x v="2"/>
    <n v="154"/>
    <n v="349"/>
    <n v="0.56000000000000005"/>
    <s v="Yes"/>
    <m/>
    <n v="4.3"/>
    <n v="7064"/>
    <n v="4.3"/>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n v="2465336"/>
    <x v="5"/>
    <x v="2"/>
  </r>
  <r>
    <s v="B01486F4G6"/>
    <x v="577"/>
    <x v="1"/>
    <n v="2863"/>
    <n v="3690"/>
    <n v="0.22"/>
    <s v="No"/>
    <n v="695"/>
    <n v="4.3"/>
    <n v="6987"/>
    <n v="4.3"/>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n v="25782030"/>
    <x v="3"/>
    <x v="1"/>
  </r>
  <r>
    <s v="B0756KCV5K"/>
    <x v="578"/>
    <x v="1"/>
    <n v="3180"/>
    <n v="5295"/>
    <n v="0.4"/>
    <s v="No"/>
    <n v="695"/>
    <n v="4.2"/>
    <n v="6919"/>
    <n v="4.2"/>
    <s v="R2QMIAMI841PRB,R13ESBS8Z3WZG0,RZ8HXGE2HU1O,R39QVJ5S4G6J9F,R31OSHB7AMO3J0,RA1YZBDD2GHLO,RQKLAO0RN02HA,R2XRY2ODIQ1YAA"/>
    <s v="Bad servisec,a bit costly,Favourite,Thankyou amazon for brand product which I received in good condition,Good product,Good,Prestage induction,Till now going good"/>
    <n v="36636105"/>
    <x v="1"/>
    <x v="1"/>
  </r>
  <r>
    <s v="B095JQVC7N"/>
    <x v="579"/>
    <x v="0"/>
    <n v="42999"/>
    <n v="59999"/>
    <n v="0.28000000000000003"/>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05173247"/>
    <x v="3"/>
    <x v="1"/>
  </r>
  <r>
    <s v="B095JPKPH3"/>
    <x v="580"/>
    <x v="0"/>
    <n v="61999"/>
    <n v="69999"/>
    <n v="0.11"/>
    <s v="No"/>
    <n v="695"/>
    <n v="4.0999999999999996"/>
    <n v="6753"/>
    <n v="4.0999999999999996"/>
    <s v="R2PF9QV9JEQO9K,R2NEN86P63G4ES,R302B7X6H0GIC0,R3H9O8F9LUY5N9,R1RGSA8QU78640,R2B3DRF8V2A9QI,R1KF9HPUVJTM0I,R3OCQ19TZWHSN5"/>
    <s v="Almost Perfect!,Review After using 1month,Nice tv,Panel and video quality,Good Product,Worth for money,Nice,Good"/>
    <n v="472703247"/>
    <x v="4"/>
    <x v="1"/>
  </r>
  <r>
    <s v="B07L3NDN24"/>
    <x v="581"/>
    <x v="0"/>
    <n v="499"/>
    <n v="799"/>
    <n v="0.38"/>
    <s v="No"/>
    <n v="695"/>
    <n v="3.9"/>
    <n v="6742"/>
    <n v="3.9"/>
    <s v="RQ03WWKIJ86VR,R3S0S1OUOOTNC2,R2EEZPKARXPCYZ,R1INKZP3Y4L085,R2CLAZMKKPEP0Y,R3TCUV39Q5GMP7,RZO17F76OW8H9,R201RFHN6XKRPR"/>
    <s v="Thik thak he,wired,Sound boss,cheap and best temporary speakers,So loud,Bass,BEST QUALITY SPEAKER,Very nice"/>
    <n v="5386858"/>
    <x v="1"/>
    <x v="0"/>
  </r>
  <r>
    <s v="B0162K34H2"/>
    <x v="582"/>
    <x v="2"/>
    <n v="849"/>
    <n v="999"/>
    <n v="0.15"/>
    <s v="No"/>
    <n v="695"/>
    <n v="4.0999999999999996"/>
    <n v="6736"/>
    <n v="4.0999999999999996"/>
    <s v="R239FYUEOVD16B,R1LTT7I3WIEJOM,R1RVGK0UX9CXVV,RRKJ8FMQW12HS,R23NICBEXCSAO3,R1UQW9R4RDH3P8,RNWY4IN06HR5S,R7BSCX0SA1OQ9"/>
    <s v="Reliability,Best non apple usb to lightning cable,Good,Good quality using since a year,Good,Very good product,Nice cable,Worth Your Money and best alternative"/>
    <n v="6729264"/>
    <x v="4"/>
    <x v="1"/>
  </r>
  <r>
    <s v="B08B6XWQ1C"/>
    <x v="583"/>
    <x v="0"/>
    <n v="349"/>
    <n v="995"/>
    <n v="0.65"/>
    <s v="Yes"/>
    <m/>
    <n v="4.2"/>
    <n v="6676"/>
    <n v="4.2"/>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n v="6642620"/>
    <x v="0"/>
    <x v="0"/>
  </r>
  <r>
    <s v="B09MKP344P"/>
    <x v="584"/>
    <x v="0"/>
    <n v="8499"/>
    <n v="12999"/>
    <n v="0.35"/>
    <s v="No"/>
    <n v="695"/>
    <n v="4.0999999999999996"/>
    <n v="6662"/>
    <n v="4.0999999999999996"/>
    <s v="RMGE5B6FD1FS5,R1FN1REHXYLMZ,R1BL6NYV6D8W1M,RJHBMPZRSI8AJ,R144IGLWP70M8K,RHSVGQWZTK60L,R2M5S0A5M8DPEJ,RWJG2SH0FCSIY"/>
    <s v="I have been using this phone since 2month it's very good on problem,Nice products,nice product,I am giving  9 out of 10.,Ek dam mst,Tecno Spark 8T,Gud,Lag"/>
    <n v="86599338"/>
    <x v="1"/>
    <x v="1"/>
  </r>
  <r>
    <s v="B09T3KB6JZ"/>
    <x v="585"/>
    <x v="0"/>
    <n v="18990"/>
    <n v="40990"/>
    <n v="0.54"/>
    <s v="Yes"/>
    <m/>
    <n v="4.2"/>
    <n v="6659"/>
    <n v="4.2"/>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n v="272952410"/>
    <x v="5"/>
    <x v="1"/>
  </r>
  <r>
    <s v="B09PNR6F8Q"/>
    <x v="586"/>
    <x v="2"/>
    <n v="249"/>
    <n v="399"/>
    <n v="0.38"/>
    <s v="No"/>
    <n v="695"/>
    <n v="4"/>
    <n v="6558"/>
    <n v="4"/>
    <s v="RK4CS8ATPVMJ2,R3NEW792RTB2MX,R19EPBUZLA6R67,R21UXOOY9893V9,R1AZ0421422RJO,RUKWFWPEE3FCG,R35UQJTBQPXBQ6,RAUSXWSL8XXU6"/>
    <s v="Great to use, serves the purpose,Good Quality,Good,Good one,It's okay,Good original cable,Good quality,V good product"/>
    <n v="2616642"/>
    <x v="1"/>
    <x v="0"/>
  </r>
  <r>
    <s v="B00K57MR22"/>
    <x v="587"/>
    <x v="1"/>
    <n v="6120"/>
    <n v="8478"/>
    <n v="0.28000000000000003"/>
    <s v="No"/>
    <n v="695"/>
    <n v="4.5999999999999996"/>
    <n v="6550"/>
    <n v="4.5999999999999996"/>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n v="55530900"/>
    <x v="3"/>
    <x v="1"/>
  </r>
  <r>
    <s v="B082T6GVLJ"/>
    <x v="588"/>
    <x v="2"/>
    <n v="849"/>
    <n v="1809"/>
    <n v="0.53"/>
    <s v="Yes"/>
    <m/>
    <n v="4.3"/>
    <n v="6547"/>
    <n v="4.3"/>
    <s v="R19CZW6DWGE2WH,R23RHEY0ZRAT67,R14H0NECRS2LAV,RETQ7C9XRV1WY,R2WX5VW2D3WO75,RK9ZW19PLNUYO,R2CPF8A0YDYQRE,R28O8X64JYO82C"/>
    <s v="Exchange of the cable,Go for it !!,It works and it is worth,Superab,Works Well and Durable,Very nice product.,Gud product,Stopped working in less than a month"/>
    <n v="11843523"/>
    <x v="5"/>
    <x v="1"/>
  </r>
  <r>
    <s v="B00LZLPYHW"/>
    <x v="589"/>
    <x v="5"/>
    <n v="137"/>
    <n v="160"/>
    <n v="0.14000000000000001"/>
    <s v="No"/>
    <n v="695"/>
    <n v="4.4000000000000004"/>
    <n v="6537"/>
    <n v="4.4000000000000004"/>
    <s v="R2GUYHS0CU32OU,R3TKVWL3ZLGJ2L,R1EC5MKPYJIUG3,R3MLY4J9APFPSY,R1Q2LLFMPBKRC5,R10RLPU4M73CP6,R34MKCOD6O491E,R3R6D9TUIP8SNV"/>
    <s v="Good,Boss of premium note books üèÜ,Didn't expected single binding!,Good purchase,Good Quality but paper could be thicker...,Worth the Money!,Good quality,Nice products"/>
    <n v="1045920"/>
    <x v="4"/>
    <x v="2"/>
  </r>
  <r>
    <s v="B0187F2IOK"/>
    <x v="590"/>
    <x v="1"/>
    <n v="1499"/>
    <n v="2199"/>
    <n v="0.32"/>
    <s v="No"/>
    <n v="695"/>
    <n v="4.4000000000000004"/>
    <n v="6531"/>
    <n v="4.4000000000000004"/>
    <s v="R1BR8BOPOWGU0F,R3EATDEV562Z39,R1BISP21J4W67Z,R371Z2WNIHW6BE,R1DUEJXRERZVJ9,R1C2TIDQCPNW4A,R1KWEO556IO34F,R2Z4EQK80846LQ"/>
    <s v="If you‚Äôre a home baker, just go for it without doubt,Excellentüëç,Nice product,Useful,Bhari,Too good,Good for cake,Useful"/>
    <n v="14361669"/>
    <x v="1"/>
    <x v="1"/>
  </r>
  <r>
    <s v="B08KDBLMQP"/>
    <x v="591"/>
    <x v="1"/>
    <n v="1290"/>
    <n v="2500"/>
    <n v="0.48"/>
    <s v="No"/>
    <n v="695"/>
    <n v="4"/>
    <n v="6530"/>
    <n v="4"/>
    <s v="R1SSAFQAM97XHV,R131W5582A5499,RDE1ESVYI4CAI,R2RN8NCKNI5DZ4,RRQ95R1ZRK9NS,R3PJ930B4YQATF,R2V2HJSJQBW2CM,R1C7QRPXGO6AI3"/>
    <s v="Best products,Ok,Short Nd sweet product,Good,About warranty card,Good,Good üëç,It's affordable but cheap quality"/>
    <n v="16325000"/>
    <x v="6"/>
    <x v="1"/>
  </r>
  <r>
    <s v="B08BCKN299"/>
    <x v="592"/>
    <x v="0"/>
    <n v="120"/>
    <n v="999"/>
    <n v="0.88"/>
    <s v="Yes"/>
    <m/>
    <n v="3.9"/>
    <n v="6491"/>
    <n v="3.9"/>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n v="6484509"/>
    <x v="8"/>
    <x v="2"/>
  </r>
  <r>
    <s v="B07MSLTW8Z"/>
    <x v="593"/>
    <x v="2"/>
    <n v="549"/>
    <n v="1999"/>
    <n v="0.73"/>
    <s v="Yes"/>
    <m/>
    <n v="3.6"/>
    <n v="6422"/>
    <n v="3.6"/>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n v="12837578"/>
    <x v="2"/>
    <x v="1"/>
  </r>
  <r>
    <s v="B07LDN9Q2P"/>
    <x v="594"/>
    <x v="1"/>
    <n v="889"/>
    <n v="1295"/>
    <n v="0.31"/>
    <s v="No"/>
    <n v="695"/>
    <n v="4.3"/>
    <n v="6400"/>
    <n v="4.3"/>
    <s v="R127S7ET7LEPPH,RDFTXU0U50TS,R1DU2WDA81XR8N,RBS3MOLNUR0IS,R2GAKVFK8VGD8L,R2G24JXNCEDY5G,R15Y41S549H84B,R1GY383SEEC577"/>
    <s v="Nice product,Nice iron,Wonderful product,Best product üëç,Good electric iron,As expected,Acch iron hai ap order kar sakte hai,GOOD"/>
    <n v="8288000"/>
    <x v="1"/>
    <x v="1"/>
  </r>
  <r>
    <s v="B097R45BH8"/>
    <x v="595"/>
    <x v="1"/>
    <n v="5499"/>
    <n v="13150"/>
    <n v="0.57999999999999996"/>
    <s v="Yes"/>
    <m/>
    <n v="4.2"/>
    <n v="6398"/>
    <n v="4.2"/>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n v="84133700"/>
    <x v="5"/>
    <x v="1"/>
  </r>
  <r>
    <s v="B07QHHCB27"/>
    <x v="596"/>
    <x v="1"/>
    <n v="1499"/>
    <n v="2100"/>
    <n v="0.28999999999999998"/>
    <s v="No"/>
    <n v="695"/>
    <n v="4.0999999999999996"/>
    <n v="6355"/>
    <n v="4.0999999999999996"/>
    <s v="R1S4Y5TIEL5G8R,R1SGD2AC3S8KEG,R3JP8FW93ND491,R3HWDXEJX098MC,R3FCWGOVQZII60,RCQ75ERMBZMJ5,R1PYXQO11OT86M,R2R1QS9VQ64ZCO"/>
    <s v="Good product,Working fine,Best hand blender,Good product,Nice product,Good Product,Nice gadget for simple use.,Defected product recieved have put it on replacement"/>
    <n v="13345500"/>
    <x v="3"/>
    <x v="1"/>
  </r>
  <r>
    <s v="B08PZ6HZLT"/>
    <x v="597"/>
    <x v="0"/>
    <n v="8999"/>
    <n v="18999"/>
    <n v="0.53"/>
    <s v="Yes"/>
    <m/>
    <n v="4"/>
    <n v="6347"/>
    <n v="4"/>
    <s v="R2810JGXE0FCK2,R1IUQMDNCMSXAO,R2GIICLDTZPU3N,R3NKJOJN2NXZVS,R3BZR0ONOMX597,R1HSB3HYXUOWMN,R1X8YG3O4ADXD1,R21613KQKHLS39"/>
    <s v="Tv is good in price range,Inexpensive Smart TV,good,Cheap and best,In this budget it‚Äôs so good,Not bad ok,Very goodüëçüëç,Very Nice"/>
    <n v="120586653"/>
    <x v="5"/>
    <x v="1"/>
  </r>
  <r>
    <s v="B07J2NGB69"/>
    <x v="598"/>
    <x v="2"/>
    <n v="629"/>
    <n v="1390"/>
    <n v="0.55000000000000004"/>
    <s v="Yes"/>
    <m/>
    <n v="4.4000000000000004"/>
    <n v="6301"/>
    <n v="4.4000000000000004"/>
    <s v="R3WA8CHZXMRJR,R22MH6ZS821G9A,R1FIRMYTZRF479,R112HB5700T6SG,RJFBAWAVEG383,RUM1Z3OU0DSOB,R23D5V15U3KQAT,R270Z7KVYYU4Y7"/>
    <s v="Not to the mark.,Ok.,Good Product,Good but lack some features,Best quility,Nice,Good for money,Just as expected."/>
    <n v="8758390"/>
    <x v="5"/>
    <x v="1"/>
  </r>
  <r>
    <s v="B081FG1QYX"/>
    <x v="599"/>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1FJWN52"/>
    <x v="600"/>
    <x v="2"/>
    <n v="339"/>
    <n v="999"/>
    <n v="0.66"/>
    <s v="Yes"/>
    <m/>
    <n v="4.3"/>
    <n v="6255"/>
    <n v="4.3"/>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n v="6248745"/>
    <x v="0"/>
    <x v="0"/>
  </r>
  <r>
    <s v="B08KRMK9LZ"/>
    <x v="601"/>
    <x v="0"/>
    <n v="2025"/>
    <n v="5999"/>
    <n v="0.66"/>
    <s v="Yes"/>
    <m/>
    <n v="4.2"/>
    <n v="6233"/>
    <n v="4.2"/>
    <s v="R35P4RV0EBJYMG,R2O1Y08F8IMHQ4,R6V7QSZXNVMZ1,REQ2U03TENWZ5,R2PKT81AEN2THV,R9ZTXWWLOMGJA,R1HS0F8PB696H,R2LQX411MJOWYZ"/>
    <s v="Good,Its a good alternative apple pencil,Good,Value for money,Ok,Good performance,perfect fit for AMAZON BASICS (Pencil),Functional for casual use"/>
    <n v="37391767"/>
    <x v="0"/>
    <x v="1"/>
  </r>
  <r>
    <s v="B00S2SEV7K"/>
    <x v="602"/>
    <x v="5"/>
    <n v="90"/>
    <n v="100"/>
    <n v="0.1"/>
    <s v="No"/>
    <n v="695"/>
    <n v="4.0999999999999996"/>
    <n v="6199"/>
    <n v="4.0999999999999996"/>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n v="619900"/>
    <x v="7"/>
    <x v="2"/>
  </r>
  <r>
    <s v="B088GXTJM3"/>
    <x v="603"/>
    <x v="0"/>
    <n v="699"/>
    <n v="1299"/>
    <n v="0.46"/>
    <s v="No"/>
    <n v="695"/>
    <n v="4.3"/>
    <n v="6183"/>
    <n v="4.3"/>
    <s v="R1KOODMSYFQFQK,R1WX5RVYVOE2Z8,RU34IVNRBGN2X,R115NGNFV75VQZ,R2IELMO4REP9U3,R2CGUT8QR29GBL,RP30K2QKPN7RL,R2527FDBEJ54SC"/>
    <s v="Good,Good stand in this price,Stability,Product is good quality but it has scratchs on it.,Strong durability,nice product,Fantastic,Best light stand"/>
    <n v="8031717"/>
    <x v="6"/>
    <x v="1"/>
  </r>
  <r>
    <s v="B0B244R4KB"/>
    <x v="604"/>
    <x v="0"/>
    <n v="999"/>
    <n v="2899"/>
    <n v="0.66"/>
    <s v="Yes"/>
    <m/>
    <n v="4.5999999999999996"/>
    <n v="6129"/>
    <n v="4.5999999999999996"/>
    <s v="R3C2WT83DOSL8U,R1GKC3NL9J667A,R2EQZSSQHG60ET,R1AA3R2AQC9MOM,R3IF70MWH0IS69,RQRALTGTHS809,R3128T0PG1V9CH,R1MUW41R427BHI"/>
    <s v="Best For It‚Äôs Money!üî•,Nice quality, but comes with a price!,Easiest to install,Easy to install,Worth every penny!,Worth it,Good but costly,Totally worth it"/>
    <n v="17767971"/>
    <x v="0"/>
    <x v="1"/>
  </r>
  <r>
    <s v="B08CS3BT4L"/>
    <x v="605"/>
    <x v="0"/>
    <n v="9999"/>
    <n v="12999"/>
    <n v="0.23"/>
    <s v="No"/>
    <n v="695"/>
    <n v="4.2"/>
    <n v="6088"/>
    <n v="4.2"/>
    <s v="R51BP5RJHSCM8,R1FLMETFTLS1GQ,RMT5PSCPJISQD,R1NAS02DEDJ7WL,RH13U02O9OE8A,R1T820289T9SW4,R2QJOMXODW8ALB,RJE8U42OVIJFV"/>
    <s v="An unbiased look at the Kodak TV,Sound good,It's really worthy and the most affordable,Not bad!!!,a value TV for the price,Good in all respect,Kodak tv,Smart tv"/>
    <n v="79137912"/>
    <x v="3"/>
    <x v="1"/>
  </r>
  <r>
    <s v="B0085W2MUQ"/>
    <x v="606"/>
    <x v="1"/>
    <n v="765"/>
    <n v="970"/>
    <n v="0.21"/>
    <s v="No"/>
    <n v="695"/>
    <n v="4.2"/>
    <n v="6055"/>
    <n v="4.2"/>
    <s v="R3R9NQXE7ERW69,R31DY4L4738GNN,R3347MGIFGCWJS,R263YLUZGHS5XD,R1ETYQQ9DO5CT3,R2D2D3D80JZBY3,RB0Q5W9URO8ZE,R3SYQPLCIXHS1E"/>
    <s v="Better than I expected!,Good,Good product,Great durability and original products,Very Nice !,Good product,Good,Good product"/>
    <n v="5873350"/>
    <x v="3"/>
    <x v="1"/>
  </r>
  <r>
    <s v="B07CVR2L5K"/>
    <x v="607"/>
    <x v="1"/>
    <n v="1656"/>
    <n v="2695"/>
    <n v="0.39"/>
    <s v="No"/>
    <n v="695"/>
    <n v="4.4000000000000004"/>
    <n v="6027"/>
    <n v="4.4000000000000004"/>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n v="16242765"/>
    <x v="1"/>
    <x v="1"/>
  </r>
  <r>
    <s v="B08MTCKDYN"/>
    <x v="608"/>
    <x v="0"/>
    <n v="119"/>
    <n v="299"/>
    <n v="0.6"/>
    <s v="Yes"/>
    <m/>
    <n v="4.0999999999999996"/>
    <n v="5999"/>
    <n v="4.0999999999999996"/>
    <s v="R10KEMT1N336ZD,RL01KZO95GX4F,R1Q721FI3A7XLK,R34MTIAB8IHAI,R1LG1DNA516T7L,RFH8DR3A2O8BG,RFA922H587JFN,R10BFD806POSOX"/>
    <s v="Awesome Product,Good product,Good quality,Good but overpriced,Gud quality but expansive,Not bad,Ok,Worth product"/>
    <n v="1793701"/>
    <x v="5"/>
    <x v="2"/>
  </r>
  <r>
    <s v="B07R99NBVB"/>
    <x v="609"/>
    <x v="6"/>
    <n v="249"/>
    <n v="599"/>
    <n v="0.57999999999999996"/>
    <s v="Yes"/>
    <m/>
    <n v="4.5"/>
    <n v="5985"/>
    <n v="4.5"/>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n v="3585015"/>
    <x v="5"/>
    <x v="0"/>
  </r>
  <r>
    <s v="B00935MGHS"/>
    <x v="610"/>
    <x v="1"/>
    <n v="1199"/>
    <n v="1795"/>
    <n v="0.33"/>
    <s v="No"/>
    <n v="695"/>
    <n v="4.2"/>
    <n v="5967"/>
    <n v="4.2"/>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n v="10710765"/>
    <x v="1"/>
    <x v="1"/>
  </r>
  <r>
    <s v="B08TDJNM3G"/>
    <x v="611"/>
    <x v="2"/>
    <n v="59"/>
    <n v="59"/>
    <n v="0"/>
    <s v="No"/>
    <n v="695"/>
    <n v="3.8"/>
    <n v="5958"/>
    <n v="3.8"/>
    <s v="R3CEIRJ8YFRONO,R3ICE0RT3T14TH,R17764XIRZDB5H,RI1X7COS2IBOL,R33A1O2FLMSC3Z,RHFEA5EOYKD7Q,R1GTW2UMC0N8KZ,R33OGOISGY92FA"/>
    <s v="Good,Product as described,Good for the price,Value for money,Good Product,Good product,Continue bright 3days no complaints,59 Rupees worth it"/>
    <n v="351522"/>
    <x v="7"/>
    <x v="2"/>
  </r>
  <r>
    <s v="B09WN3SRC7"/>
    <x v="612"/>
    <x v="0"/>
    <n v="77990"/>
    <n v="139900"/>
    <n v="0.44"/>
    <s v="No"/>
    <n v="695"/>
    <n v="4.7"/>
    <n v="5935"/>
    <n v="4.7"/>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n v="830306500"/>
    <x v="6"/>
    <x v="1"/>
  </r>
  <r>
    <s v="B095XCRDQW"/>
    <x v="613"/>
    <x v="1"/>
    <n v="950"/>
    <n v="1599"/>
    <n v="0.41"/>
    <s v="No"/>
    <n v="695"/>
    <n v="4.3"/>
    <n v="5911"/>
    <n v="4.3"/>
    <s v="R35LX6CSWTNYSC,R1CUUHI7XOHG6J,R1GBNN50EN0PFS,R3NOMC4L51HI68,R1YMZK0C9NM9TJ,R17GMX3E73L0PD,R3T6DF21D1TVYC,R37MXBYQP6B9UG"/>
    <s v="I would have given it 5 stars.. but..,Quality product,Good product,Good,Good capacity but looks a bit cheap,Medium size,Affordable,Basket is good, problem is with the lid."/>
    <n v="9451689"/>
    <x v="6"/>
    <x v="1"/>
  </r>
  <r>
    <s v="B07ZJND9B9"/>
    <x v="614"/>
    <x v="1"/>
    <n v="1099"/>
    <n v="1990"/>
    <n v="0.45"/>
    <s v="No"/>
    <n v="695"/>
    <n v="3.9"/>
    <n v="5911"/>
    <n v="3.9"/>
    <s v="R1SWHPJDUW2G3M,R2RFQJDQF5BT8,RPGTYXQGC3TXI,R3TFGARGJENEPY,ROG4D0YGDQMH,R3HAW9CAE08DZ5,R1LA2HMRSTZGUS,R2NOWT8O685BUW"/>
    <s v="Decently priced fan,Power saving fan low super qwality,Nice one, go for it,Fan rod was missing,Overall good fan at this price,Good,Love it .. nice product,Okay"/>
    <n v="11762890"/>
    <x v="6"/>
    <x v="1"/>
  </r>
  <r>
    <s v="B07FJNNZCJ"/>
    <x v="615"/>
    <x v="1"/>
    <n v="8699"/>
    <n v="13049"/>
    <n v="0.33"/>
    <s v="No"/>
    <n v="695"/>
    <n v="4.3"/>
    <n v="5891"/>
    <n v="4.3"/>
    <s v="RGLM8T8GTSTYH,R30QSC12YCL842,R2HBGO0MHSNQ7B,R1GDKJE36JWPX7,R1P99UNR6WTZP4,R3NSZO31F0V6QS,R3CEN8FE65WD8V,R3NULWNYG5BD4E"/>
    <s v="Easy installation,Product is good,Easy installation process,Good,Its going to be 6 months now, working great üëç,Nice product,nice,V guard water purifier"/>
    <n v="76871659"/>
    <x v="1"/>
    <x v="1"/>
  </r>
  <r>
    <s v="B00KIE28X0"/>
    <x v="616"/>
    <x v="1"/>
    <n v="310"/>
    <n v="310"/>
    <n v="0"/>
    <s v="No"/>
    <n v="695"/>
    <n v="4.5"/>
    <n v="5882"/>
    <n v="4.5"/>
    <s v="R37O1AOVLZR8TU,RUYL5687EN2BX,R8U5WNK0AIG7Y,R3H9P56ULTAQPF,R30PHBPIAKX58X,R21C69PPTIH20R,R32PBJHMTKPBKA,R15OREDN2ZTOEY"/>
    <s v="Noice,Love these.!,Good,Nice product,Good items,Drawing ke liye Maine mangvaya tha,Nice acrylic paint tubes. Good one,Smooth paste nice product"/>
    <n v="1823420"/>
    <x v="7"/>
    <x v="0"/>
  </r>
  <r>
    <s v="B07NPBG1B4"/>
    <x v="617"/>
    <x v="1"/>
    <n v="1982.84"/>
    <n v="3300"/>
    <n v="0.4"/>
    <s v="No"/>
    <n v="695"/>
    <n v="4.0999999999999996"/>
    <n v="5873"/>
    <n v="4.0999999999999996"/>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n v="19380900"/>
    <x v="1"/>
    <x v="1"/>
  </r>
  <r>
    <s v="B08WRKSF9D"/>
    <x v="618"/>
    <x v="1"/>
    <n v="6499"/>
    <n v="8500"/>
    <n v="0.24"/>
    <s v="No"/>
    <n v="695"/>
    <n v="4.4000000000000004"/>
    <n v="5865"/>
    <n v="4.4000000000000004"/>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n v="49852500"/>
    <x v="3"/>
    <x v="1"/>
  </r>
  <r>
    <s v="B09NC2TY11"/>
    <x v="619"/>
    <x v="0"/>
    <n v="2499"/>
    <n v="5999"/>
    <n v="0.57999999999999996"/>
    <s v="Yes"/>
    <m/>
    <n v="4.0999999999999996"/>
    <n v="5852"/>
    <n v="4.0999999999999996"/>
    <s v="R3K08458ILZK0F,R3OJTSZV57IWTC,R1DLM3QOLR43NS,R3N1UVS0VJ5GTV,R1LVGTLDN1T30E,R20R8KWXWTCHQ2,R2MOJO4ZT07XX7,R16TO2UAY38GXA"/>
    <s v="Good quality,Bindaas watch,Good,Must buy,The LCD display is much better than shown in images or videos,Love to Noise Brand,Good product battery backup good,Nice one"/>
    <n v="35106148"/>
    <x v="5"/>
    <x v="1"/>
  </r>
  <r>
    <s v="B07KCMR8D6"/>
    <x v="620"/>
    <x v="5"/>
    <n v="50"/>
    <n v="50"/>
    <n v="0"/>
    <s v="No"/>
    <n v="695"/>
    <n v="4.3"/>
    <n v="5792"/>
    <n v="4.3"/>
    <s v="RZAAQFY7BDSWC,R3604ZO2AA4PK5,R3C8K6Z6W9MDTQ,R38163YROZHHFG,RDXE4NC3K02IY,R2BG3LFIR1DRUP,R1AA1L9EH743MV,R1Q23Z4DE0QT8Q"/>
    <s v="Nice ball pen,Good product,Average,Nice Pen,It's a good product,Smooth,It's writing like flowing silk.,good produced"/>
    <n v="289600"/>
    <x v="7"/>
    <x v="2"/>
  </r>
  <r>
    <s v="B0846D5CBP"/>
    <x v="621"/>
    <x v="5"/>
    <n v="1295"/>
    <n v="1295"/>
    <n v="0"/>
    <s v="No"/>
    <n v="695"/>
    <n v="4.5"/>
    <n v="5760"/>
    <n v="4.5"/>
    <s v="R2MYHLYRBQ49CU,R1ZYG8KT7IKN0F,R1CPM2M1SFJD0Q,R1MT0UWLT7MBYN,RH2E56CG2VRB0,R3O8V8MGL6A3AQ,R2IY9SO9GDZ9ZU,RC16I7A47XY5Z"/>
    <s v="Nice,Good and light calculator,Cheap buttons,Good calculator,Good product thanks Amazon,Super dealing,Function,Ok"/>
    <n v="7459200"/>
    <x v="7"/>
    <x v="1"/>
  </r>
  <r>
    <s v="B08J4PL1Z3"/>
    <x v="622"/>
    <x v="2"/>
    <n v="699"/>
    <n v="1490"/>
    <n v="0.53"/>
    <s v="Yes"/>
    <m/>
    <n v="4"/>
    <n v="5736"/>
    <n v="4"/>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n v="8546640"/>
    <x v="5"/>
    <x v="1"/>
  </r>
  <r>
    <s v="B07Z3K96FR"/>
    <x v="623"/>
    <x v="2"/>
    <n v="399"/>
    <n v="1499"/>
    <n v="0.73"/>
    <s v="Yes"/>
    <m/>
    <n v="4.0999999999999996"/>
    <n v="5730"/>
    <n v="4.0999999999999996"/>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n v="8589270"/>
    <x v="2"/>
    <x v="0"/>
  </r>
  <r>
    <s v="B00LM4W1N2"/>
    <x v="624"/>
    <x v="5"/>
    <n v="480"/>
    <n v="600"/>
    <n v="0.2"/>
    <s v="No"/>
    <n v="695"/>
    <n v="4.3"/>
    <n v="5719"/>
    <n v="4.3"/>
    <s v="R18AG9M9HHC6RB,R3AQT2WK20V0JD,R10LMVOXP4TLSA,RBEWSTPDQYHFQ,R1G8K5ZMYOL0YS,R38235O5C7I4YE,R3861NUR0UF7SN,R2OM14SFAPVT51"/>
    <s v="So good ,nice looking,Value for money and a nice product,Awesome Product,overrated,Really good,Good,It is very good üëç,Good"/>
    <n v="3431400"/>
    <x v="4"/>
    <x v="0"/>
  </r>
  <r>
    <s v="B0994GP1CX"/>
    <x v="625"/>
    <x v="2"/>
    <n v="115"/>
    <n v="999"/>
    <n v="0.88"/>
    <s v="Yes"/>
    <m/>
    <n v="3.3"/>
    <n v="5692"/>
    <n v="3.3"/>
    <s v="R26Z6SSJJ8MDIO,R15G5H4WP7FUQI,R1APGF7RYJ6OGH,RC2RF00D78VWN,R38AYQ8T47YGQK,RJ855UPV0ZZIX,RBUWQS3IU65ZP,R20GDL1J7ZSXHQ"/>
    <s v="Quality,It's not fitting on keyboard,Transparency is not too good,Cost worthy,Just okay,Good quality,Workable,Durability and Quality"/>
    <n v="5686308"/>
    <x v="8"/>
    <x v="2"/>
  </r>
  <r>
    <s v="B0162LYSFS"/>
    <x v="626"/>
    <x v="2"/>
    <n v="799"/>
    <n v="1749"/>
    <n v="0.54"/>
    <s v="Yes"/>
    <m/>
    <n v="4.0999999999999996"/>
    <n v="5626"/>
    <n v="4.0999999999999996"/>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n v="9839874"/>
    <x v="5"/>
    <x v="1"/>
  </r>
  <r>
    <s v="B07YNHCW6N"/>
    <x v="627"/>
    <x v="2"/>
    <n v="549"/>
    <n v="2499"/>
    <n v="0.78"/>
    <s v="Yes"/>
    <m/>
    <n v="4.3"/>
    <n v="5556"/>
    <n v="4.3"/>
    <s v="R2NBHF3UEC50C6,R3ENGSS93WOPV4,R1260HX2KSZV0W,RDCOOX58V6318,RWV1P8F9DC6TT,R1FIDRTPFM02B2,R2K2IBAH6ADK2E,R2FSR8AVBBDIQK"/>
    <s v="Sleek case,Perfect fit for iPad,Waluable product,Good quality,Go for it!,Its definitely worth it,Am glad I bought this.,Quality is good"/>
    <n v="13884444"/>
    <x v="2"/>
    <x v="1"/>
  </r>
  <r>
    <s v="B07YFWVRCM"/>
    <x v="628"/>
    <x v="0"/>
    <n v="2299"/>
    <n v="7500"/>
    <n v="0.69"/>
    <s v="Yes"/>
    <m/>
    <n v="4.0999999999999996"/>
    <n v="5554"/>
    <n v="4.0999999999999996"/>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n v="41655000"/>
    <x v="0"/>
    <x v="1"/>
  </r>
  <r>
    <s v="B082T6GXS5"/>
    <x v="629"/>
    <x v="2"/>
    <n v="999"/>
    <n v="2100"/>
    <n v="0.52"/>
    <s v="Yes"/>
    <m/>
    <n v="4.5"/>
    <n v="5492"/>
    <n v="4.5"/>
    <s v="R2C462047AF3K7,R1ZW56KYUKB2QU,RV9D590OVPKU7,R1PYZJZNO9WTLJ,R13082370PJO1Z,R24A2AS5G62W6G,RBIB6RYE55F7,R30XR6S4XC243Y"/>
    <s v="Good,QUALITY IS GOOD,Value for money product,Very nice,Not supporting for CarPlay,Good,1 month review,strong enough"/>
    <n v="11533200"/>
    <x v="5"/>
    <x v="1"/>
  </r>
  <r>
    <s v="B07CWNJLPC"/>
    <x v="630"/>
    <x v="2"/>
    <n v="499"/>
    <n v="1200"/>
    <n v="0.57999999999999996"/>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6541200"/>
    <x v="5"/>
    <x v="0"/>
  </r>
  <r>
    <s v="B07CWDX49D"/>
    <x v="631"/>
    <x v="2"/>
    <n v="649"/>
    <n v="1600"/>
    <n v="0.59"/>
    <s v="Yes"/>
    <m/>
    <n v="4.3"/>
    <n v="5451"/>
    <n v="4.3"/>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n v="8721600"/>
    <x v="5"/>
    <x v="1"/>
  </r>
  <r>
    <s v="B0814P4L98"/>
    <x v="632"/>
    <x v="1"/>
    <n v="351"/>
    <n v="999"/>
    <n v="0.65"/>
    <s v="Yes"/>
    <m/>
    <n v="4"/>
    <n v="5380"/>
    <n v="4"/>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n v="5374620"/>
    <x v="0"/>
    <x v="0"/>
  </r>
  <r>
    <s v="B00F159RIK"/>
    <x v="633"/>
    <x v="1"/>
    <n v="499"/>
    <n v="625"/>
    <n v="0.2"/>
    <s v="No"/>
    <n v="695"/>
    <n v="4.2"/>
    <n v="5355"/>
    <n v="4.2"/>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n v="3346875"/>
    <x v="4"/>
    <x v="0"/>
  </r>
  <r>
    <s v="B0B19VJXQZ"/>
    <x v="634"/>
    <x v="1"/>
    <n v="27900"/>
    <n v="59900"/>
    <n v="0.53"/>
    <s v="Yes"/>
    <m/>
    <n v="4.4000000000000004"/>
    <n v="5298"/>
    <n v="4.4000000000000004"/>
    <s v="R1BD0HURZRIGKV,RKQY8Y6U3Y4BT"/>
    <s v="A perfect balance of price and performance,Great Suction and above average mopping | Good Buy"/>
    <n v="317350200"/>
    <x v="5"/>
    <x v="1"/>
  </r>
  <r>
    <s v="B07WKB69RS"/>
    <x v="635"/>
    <x v="1"/>
    <n v="2088"/>
    <n v="5550"/>
    <n v="0.62"/>
    <s v="Yes"/>
    <m/>
    <n v="4"/>
    <n v="5292"/>
    <n v="4"/>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n v="29370600"/>
    <x v="0"/>
    <x v="1"/>
  </r>
  <r>
    <s v="B08MXJYB2V"/>
    <x v="636"/>
    <x v="1"/>
    <n v="2449"/>
    <n v="3390"/>
    <n v="0.28000000000000003"/>
    <s v="No"/>
    <n v="695"/>
    <n v="4"/>
    <n v="5206"/>
    <n v="4"/>
    <s v="R2MUOQFFMUBSEX,R2TTPMZXY7I60N,R3J2S0BEM61SOV,RNGB4OZTF3NE9,RPWGHZZ206ZUQ,R215KMCB5Y5BKK,R2XVLVMLVK698V,R3MMCNIWBVZHMH"/>
    <s v="Good,Superb,Nice mixer,Value for money üí∞,Good product,His desine,Nice,Nice"/>
    <n v="17648340"/>
    <x v="3"/>
    <x v="1"/>
  </r>
  <r>
    <s v="B08SBH499M"/>
    <x v="637"/>
    <x v="2"/>
    <n v="649"/>
    <n v="1300"/>
    <n v="0.5"/>
    <s v="Yes"/>
    <m/>
    <n v="4.0999999999999996"/>
    <n v="5195"/>
    <n v="4.0999999999999996"/>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n v="6753500"/>
    <x v="6"/>
    <x v="1"/>
  </r>
  <r>
    <s v="B09ZQK9X8G"/>
    <x v="638"/>
    <x v="0"/>
    <n v="2998"/>
    <n v="5999"/>
    <n v="0.5"/>
    <s v="Yes"/>
    <m/>
    <n v="4.0999999999999996"/>
    <n v="5179"/>
    <n v="4.0999999999999996"/>
    <s v="R14ALM4LONM07K,RBQ5KLENMT5W,RC8LE1R8ZUXK6,R2DOHSMCOKMG28,R23BQ1TQ435IEO,RQTVJP9U5HCTZ,R19QIA3XET90J7,R30UYREI7BF2FB"/>
    <s v="Some improvement required,Not best for tracking sleep, calories burnt of heart rate.,Noise,Noise watch is good,NOISE,Noises,Bluetooth calling,Noise"/>
    <n v="31068821"/>
    <x v="6"/>
    <x v="1"/>
  </r>
  <r>
    <s v="B09ZQK9X8G"/>
    <x v="638"/>
    <x v="0"/>
    <n v="2998"/>
    <n v="5999"/>
    <n v="0.5"/>
    <s v="Yes"/>
    <m/>
    <n v="4.0999999999999996"/>
    <n v="5179"/>
    <n v="4.0999999999999996"/>
    <s v="R14ALM4LONM07K,RBQ5KLENMT5W,RC8LE1R8ZUXK6,R2DOHSMCOKMG28,R23BQ1TQ435IEO,RX6XRNRWHWUBM,RQTVJP9U5HCTZ,R19QIA3XET90J7"/>
    <s v="Some improvement required,Not best for tracking sleep, calories burnt of heart rate.,Noise,Noise watch is good,NOISE,DOes everything well so far,Noises,Bluetooth calling"/>
    <n v="31068821"/>
    <x v="6"/>
    <x v="1"/>
  </r>
  <r>
    <s v="B08HLC7Z3G"/>
    <x v="639"/>
    <x v="1"/>
    <n v="1182"/>
    <n v="2995"/>
    <n v="0.61"/>
    <s v="Yes"/>
    <m/>
    <n v="4.2"/>
    <n v="5178"/>
    <n v="4.2"/>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n v="15508110"/>
    <x v="0"/>
    <x v="1"/>
  </r>
  <r>
    <s v="B08QJJCY2Q"/>
    <x v="640"/>
    <x v="2"/>
    <n v="169"/>
    <n v="299"/>
    <n v="0.43"/>
    <s v="No"/>
    <n v="695"/>
    <n v="4.4000000000000004"/>
    <n v="5176"/>
    <n v="4.4000000000000004"/>
    <s v="R10758I9J937X1,R2QT07V4QXKIFY,R2BLT775YXVSXH,R3V1U8IIB8FFO2,RVBV8BEJ26OG6,R1LXTDC37JH60V,R1ICRMTTWYOFPK,R1HTJYYR59HC3S"/>
    <s v="Nice product,Size is not to big not to small,I liked it,Ok,Really good,Thinner but nice,Superb product as quality and comes at affordable price.,Costly mouse pad"/>
    <n v="1547624"/>
    <x v="6"/>
    <x v="2"/>
  </r>
  <r>
    <s v="B07VZH6ZBB"/>
    <x v="641"/>
    <x v="1"/>
    <n v="7799"/>
    <n v="12500"/>
    <n v="0.38"/>
    <s v="No"/>
    <n v="695"/>
    <n v="4"/>
    <n v="5160"/>
    <n v="4"/>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n v="64500000"/>
    <x v="1"/>
    <x v="1"/>
  </r>
  <r>
    <s v="B07Y9PY6Y1"/>
    <x v="642"/>
    <x v="1"/>
    <n v="6525"/>
    <n v="8820"/>
    <n v="0.26"/>
    <s v="No"/>
    <n v="695"/>
    <n v="4.5"/>
    <n v="5137"/>
    <n v="4.5"/>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n v="45308340"/>
    <x v="3"/>
    <x v="1"/>
  </r>
  <r>
    <s v="B08MWJTST6"/>
    <x v="643"/>
    <x v="0"/>
    <n v="279"/>
    <n v="1299"/>
    <n v="0.79"/>
    <s v="Yes"/>
    <m/>
    <n v="4"/>
    <n v="5072"/>
    <n v="4"/>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n v="6588528"/>
    <x v="2"/>
    <x v="0"/>
  </r>
  <r>
    <s v="B07K2HVKLL"/>
    <x v="644"/>
    <x v="1"/>
    <n v="640"/>
    <n v="1020"/>
    <n v="0.37"/>
    <s v="No"/>
    <n v="695"/>
    <n v="4.0999999999999996"/>
    <n v="5059"/>
    <n v="4.0999999999999996"/>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n v="5160180"/>
    <x v="1"/>
    <x v="1"/>
  </r>
  <r>
    <s v="B07L9FW9GF"/>
    <x v="645"/>
    <x v="2"/>
    <n v="149"/>
    <n v="249"/>
    <n v="0.4"/>
    <s v="No"/>
    <n v="695"/>
    <n v="4"/>
    <n v="5057"/>
    <n v="4"/>
    <s v="R2JCUKBR0BQ8ES,RNVX0V6SJF3CP,RW5MJG9LTX6QD,R37PSG13H70Z1F,R17RIHK0XXQDH5,R2P187SBO4SEMH,R1V49G7PD8Y93G,RU78E5A4MW0PK"/>
    <s v="Good product with less money,At this price ok ok.,Good product,Good mouse at this price range,Good,Good for daily use ke liye,Good,Good"/>
    <n v="1259193"/>
    <x v="1"/>
    <x v="2"/>
  </r>
  <r>
    <s v="B00VA7YYUO"/>
    <x v="646"/>
    <x v="1"/>
    <n v="99"/>
    <n v="99"/>
    <n v="0"/>
    <s v="No"/>
    <n v="695"/>
    <n v="4.3"/>
    <n v="5036"/>
    <n v="4.3"/>
    <s v="R3V5B4OYIG9WX6,R287NQW44CH5BZ,RL140F6KGYTH4,R2D7WN5M1VMOJZ,R2D5P5WYK76VHV,RH7OQL4IKCOHR,R3O343FKFZ25X1,R396V5FTETX0DC"/>
    <s v="Great,Don't but space pencil,Ok,Best pencil,Nice pencil,It is ok,MRP on the box is 95,Best in its class!"/>
    <n v="498564"/>
    <x v="7"/>
    <x v="2"/>
  </r>
  <r>
    <s v="B08G8H8DPL"/>
    <x v="647"/>
    <x v="1"/>
    <n v="3249"/>
    <n v="6375"/>
    <n v="0.49"/>
    <s v="No"/>
    <n v="695"/>
    <n v="4"/>
    <n v="4978"/>
    <n v="4"/>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n v="31734750"/>
    <x v="6"/>
    <x v="1"/>
  </r>
  <r>
    <s v="B09BCNQ9R2"/>
    <x v="648"/>
    <x v="0"/>
    <n v="139"/>
    <n v="499"/>
    <n v="0.72"/>
    <s v="Yes"/>
    <m/>
    <n v="4.2"/>
    <n v="4971"/>
    <n v="4.2"/>
    <s v="RZN676INI7CXB,R3R7UHOVSK5HK6,RK4TT1MUA9PPK,R3SW1UZKGBAI70,R1QKN9JPJ1FWMZ,R208QSDKUOWNF6,R2426HG2VA66ZC,R1433K3KOBJMRY"/>
    <s v="Good,Good,Worth buying and easy to use,Good,Great product for Ipad Pro,Super,It was good to use and also its fasttt.,Best"/>
    <n v="2480529"/>
    <x v="2"/>
    <x v="2"/>
  </r>
  <r>
    <s v="B01F7B2JCI"/>
    <x v="649"/>
    <x v="1"/>
    <n v="184"/>
    <n v="450"/>
    <n v="0.59"/>
    <s v="Yes"/>
    <m/>
    <n v="4.2"/>
    <n v="4971"/>
    <n v="4.2"/>
    <s v="R2NSLKFF9N8OO1,R3PPFDE9PF1D66,R3T8UTHQS6VMTK,R3IPQ2YEN9J842,R1LAN9221WZNQC,R3KG6USWG4FNQI,RN4ZPVL2G6BXG,R3F2DEWHYVNK10"/>
    <s v="Good enough,Nice Choice,Best price and best quality. Just go for it.,Value for money,Steel is good.,Good,Worthy product,Good"/>
    <n v="2236950"/>
    <x v="5"/>
    <x v="2"/>
  </r>
  <r>
    <s v="B0971DWFDT"/>
    <x v="650"/>
    <x v="0"/>
    <n v="337"/>
    <n v="699"/>
    <n v="0.52"/>
    <s v="Yes"/>
    <m/>
    <n v="4.2"/>
    <n v="4969"/>
    <n v="4.2"/>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n v="3473331"/>
    <x v="5"/>
    <x v="0"/>
  </r>
  <r>
    <s v="B01LYLJ99X"/>
    <x v="651"/>
    <x v="2"/>
    <n v="449"/>
    <n v="1300"/>
    <n v="0.65"/>
    <s v="Yes"/>
    <m/>
    <n v="4.2"/>
    <n v="4959"/>
    <n v="4.2"/>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n v="6446700"/>
    <x v="0"/>
    <x v="0"/>
  </r>
  <r>
    <s v="B086Q3QMFS"/>
    <x v="652"/>
    <x v="5"/>
    <n v="120"/>
    <n v="120"/>
    <n v="0"/>
    <s v="No"/>
    <n v="695"/>
    <n v="4.5"/>
    <n v="4951"/>
    <n v="4.5"/>
    <s v="RSVV6T480YK7W,R22DHM4LC4189N,RS51GZQV4URIF,R3KIJ4STUFAA1,R3VBGTOFWPE9OQ,R34NVGOBJPJX6D,R20XKKJEEML1C9,R8EZGLNJWYUI0"/>
    <s v="Good product for beginners,Wonderful,Good,Rate is affordable,Nice will order again,Very good deal,Super,Drawing books"/>
    <n v="594120"/>
    <x v="7"/>
    <x v="2"/>
  </r>
  <r>
    <s v="B09J2SCVQT"/>
    <x v="653"/>
    <x v="1"/>
    <n v="1969"/>
    <n v="5000"/>
    <n v="0.61"/>
    <s v="Yes"/>
    <m/>
    <n v="4.0999999999999996"/>
    <n v="4927"/>
    <n v="4.0999999999999996"/>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n v="24635000"/>
    <x v="0"/>
    <x v="1"/>
  </r>
  <r>
    <s v="B07989VV5K"/>
    <x v="654"/>
    <x v="1"/>
    <n v="999"/>
    <n v="1560"/>
    <n v="0.36"/>
    <s v="No"/>
    <n v="695"/>
    <n v="3.6"/>
    <n v="4881"/>
    <n v="3.6"/>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n v="7614360"/>
    <x v="1"/>
    <x v="1"/>
  </r>
  <r>
    <s v="B00R1P3B4O"/>
    <x v="655"/>
    <x v="0"/>
    <n v="549"/>
    <n v="549"/>
    <n v="0"/>
    <s v="No"/>
    <n v="695"/>
    <n v="4.5"/>
    <n v="4875"/>
    <n v="4.5"/>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n v="2676375"/>
    <x v="7"/>
    <x v="1"/>
  </r>
  <r>
    <s v="B07S9M8YTY"/>
    <x v="656"/>
    <x v="1"/>
    <n v="717"/>
    <n v="1390"/>
    <n v="0.48"/>
    <s v="No"/>
    <n v="695"/>
    <n v="4"/>
    <n v="4867"/>
    <n v="4"/>
    <s v="R2T2IQ3NPMSEPC,R1RYD1G1L822TU,R3JBMU1NFJ68VJ,R2WSQQANOVVMW7,R3OIOOP7OOI9B,RXH86NNRUTTSM,R263I1US66YJWE,R1278X0YFW7IYM"/>
    <s v="Not so good,Good,Best best from market.,Very good iron,V Good,Light weight value for money,Really good iron at this price,Overall good."/>
    <n v="6765130"/>
    <x v="6"/>
    <x v="1"/>
  </r>
  <r>
    <s v="B01NCVJMKX"/>
    <x v="657"/>
    <x v="1"/>
    <n v="499"/>
    <n v="999"/>
    <n v="0.5"/>
    <s v="Yes"/>
    <m/>
    <n v="4.0999999999999996"/>
    <n v="4859"/>
    <n v="4.0999999999999996"/>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n v="4854141"/>
    <x v="6"/>
    <x v="0"/>
  </r>
  <r>
    <s v="B00LY17RHI"/>
    <x v="658"/>
    <x v="5"/>
    <n v="225"/>
    <n v="225"/>
    <n v="0"/>
    <s v="No"/>
    <n v="695"/>
    <n v="4.0999999999999996"/>
    <n v="4798"/>
    <n v="4.0999999999999996"/>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n v="1079550"/>
    <x v="7"/>
    <x v="0"/>
  </r>
  <r>
    <s v="B09KLVMZ3B"/>
    <x v="659"/>
    <x v="2"/>
    <n v="159"/>
    <n v="399"/>
    <n v="0.6"/>
    <s v="Yes"/>
    <m/>
    <n v="4.0999999999999996"/>
    <n v="4768"/>
    <n v="4.0999999999999996"/>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n v="1902432"/>
    <x v="5"/>
    <x v="2"/>
  </r>
  <r>
    <s v="B09DG9VNWB"/>
    <x v="660"/>
    <x v="0"/>
    <n v="12000"/>
    <n v="29999"/>
    <n v="0.6"/>
    <s v="Yes"/>
    <m/>
    <n v="4.3"/>
    <n v="4744"/>
    <n v="4.3"/>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n v="142315256"/>
    <x v="5"/>
    <x v="1"/>
  </r>
  <r>
    <s v="B09SJ1FTYV"/>
    <x v="661"/>
    <x v="0"/>
    <n v="199"/>
    <n v="1899"/>
    <n v="0.9"/>
    <s v="Yes"/>
    <m/>
    <n v="4"/>
    <n v="4740"/>
    <n v="4"/>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n v="9001260"/>
    <x v="8"/>
    <x v="2"/>
  </r>
  <r>
    <s v="B00B3VFJY2"/>
    <x v="662"/>
    <x v="1"/>
    <n v="980"/>
    <n v="980"/>
    <n v="0"/>
    <s v="No"/>
    <n v="695"/>
    <n v="4.2"/>
    <n v="4740"/>
    <n v="4.2"/>
    <s v="R2ED9VEPT3A38F,R2TW58C4LDA0HB,R2FV708D23KCXU,R1ASXINH1OT6DR,R3E1ULB5JMK8M8,R5HEJW9MXSBSN,R1JLHUKHV02599,R3QWATH0CEY9UB"/>
    <s v="It's very nice,Got the correct one, asked,Good product,Very good item,Awesome,Good,ok,Delivered on time"/>
    <n v="4645200"/>
    <x v="7"/>
    <x v="1"/>
  </r>
  <r>
    <s v="B08LHTJTBB"/>
    <x v="663"/>
    <x v="2"/>
    <n v="599"/>
    <n v="1999"/>
    <n v="0.7"/>
    <s v="Yes"/>
    <m/>
    <n v="4.4000000000000004"/>
    <n v="4736"/>
    <n v="4.4000000000000004"/>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n v="9467264"/>
    <x v="0"/>
    <x v="1"/>
  </r>
  <r>
    <s v="B08498D67S"/>
    <x v="664"/>
    <x v="2"/>
    <n v="1149"/>
    <n v="1800"/>
    <n v="0.36"/>
    <s v="No"/>
    <n v="695"/>
    <n v="4.3"/>
    <n v="4723"/>
    <n v="4.3"/>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n v="8501400"/>
    <x v="1"/>
    <x v="1"/>
  </r>
  <r>
    <s v="B07GWTWFS2"/>
    <x v="665"/>
    <x v="1"/>
    <n v="1699"/>
    <n v="1975"/>
    <n v="0.14000000000000001"/>
    <s v="No"/>
    <n v="695"/>
    <n v="4.0999999999999996"/>
    <n v="4716"/>
    <n v="4.0999999999999996"/>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n v="9314100"/>
    <x v="4"/>
    <x v="1"/>
  </r>
  <r>
    <s v="B0B1YVCJ2Y"/>
    <x v="666"/>
    <x v="0"/>
    <n v="11499"/>
    <n v="19990"/>
    <n v="0.4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94012970"/>
    <x v="6"/>
    <x v="1"/>
  </r>
  <r>
    <s v="B0B1YZX72F"/>
    <x v="667"/>
    <x v="0"/>
    <n v="27999"/>
    <n v="40990"/>
    <n v="0.32"/>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92775970"/>
    <x v="1"/>
    <x v="1"/>
  </r>
  <r>
    <s v="B0B1YY6JJL"/>
    <x v="668"/>
    <x v="0"/>
    <n v="23999"/>
    <n v="34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64557970"/>
    <x v="1"/>
    <x v="1"/>
  </r>
  <r>
    <s v="B0B1YZ9CB8"/>
    <x v="669"/>
    <x v="0"/>
    <n v="32999"/>
    <n v="47990"/>
    <n v="0.31"/>
    <s v="No"/>
    <n v="695"/>
    <n v="4.3"/>
    <n v="4703"/>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225696970"/>
    <x v="1"/>
    <x v="1"/>
  </r>
  <r>
    <s v="B0BC9BW512"/>
    <x v="670"/>
    <x v="0"/>
    <n v="18999"/>
    <n v="24990"/>
    <n v="0.24"/>
    <s v="No"/>
    <n v="695"/>
    <n v="4.3"/>
    <n v="4702"/>
    <n v="4.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n v="117502980"/>
    <x v="3"/>
    <x v="1"/>
  </r>
  <r>
    <s v="B08M66K48D"/>
    <x v="671"/>
    <x v="0"/>
    <n v="299"/>
    <n v="599"/>
    <n v="0.5"/>
    <s v="Yes"/>
    <m/>
    <n v="4.3"/>
    <n v="4674"/>
    <n v="4.3"/>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n v="2799726"/>
    <x v="6"/>
    <x v="0"/>
  </r>
  <r>
    <s v="B08H673XKN"/>
    <x v="672"/>
    <x v="1"/>
    <n v="3249"/>
    <n v="7795"/>
    <n v="0.57999999999999996"/>
    <s v="Yes"/>
    <m/>
    <n v="4.2"/>
    <n v="4664"/>
    <n v="4.2"/>
    <s v="RICLGKGN5RFBD,RQV7WIBD0GS06,R25UI50GV8IC8H,R2LFQN3J98VK9K,R1ATYWNQEP9IRU,R1OKGK70LYSD46,R2LV882ASO4EJM,R1J8XIRST0HDN6"/>
    <s v="Superb,Quite efficient,Go for it,Very nice,Noisy but works good.,Powerful grinding,Satisfied for the time being.,Solid purchase"/>
    <n v="36355880"/>
    <x v="5"/>
    <x v="1"/>
  </r>
  <r>
    <s v="B0117H7GZ6"/>
    <x v="673"/>
    <x v="2"/>
    <n v="249"/>
    <n v="399"/>
    <n v="0.38"/>
    <s v="No"/>
    <n v="695"/>
    <n v="3.4"/>
    <n v="4642"/>
    <n v="3.4"/>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n v="1852158"/>
    <x v="1"/>
    <x v="0"/>
  </r>
  <r>
    <s v="B07DJ5KYDZ"/>
    <x v="674"/>
    <x v="2"/>
    <n v="1249"/>
    <n v="2796"/>
    <n v="0.55000000000000004"/>
    <s v="Yes"/>
    <m/>
    <n v="4.4000000000000004"/>
    <n v="4598"/>
    <n v="4.4000000000000004"/>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n v="12856008"/>
    <x v="5"/>
    <x v="1"/>
  </r>
  <r>
    <s v="B06XMZV7RH"/>
    <x v="675"/>
    <x v="1"/>
    <n v="308"/>
    <n v="499"/>
    <n v="0.38"/>
    <s v="No"/>
    <n v="695"/>
    <n v="3.9"/>
    <n v="4584"/>
    <n v="3.9"/>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n v="2287416"/>
    <x v="1"/>
    <x v="0"/>
  </r>
  <r>
    <s v="B0883LQJ6B"/>
    <x v="676"/>
    <x v="1"/>
    <n v="1199"/>
    <n v="1690"/>
    <n v="0.28999999999999998"/>
    <s v="No"/>
    <n v="695"/>
    <n v="4.2"/>
    <n v="4580"/>
    <n v="4.2"/>
    <s v="R293AKJY0KAYU2,R1CKLC9EOIW0CO,R1SFNUH4BC29Q4,R23FF4AI11EGQG,R2ITLBT3D3QIFF,RZ2TK6IVJL936,R1ZCONBNFKG8ZC,R1OJUIJC0SV7DS"/>
    <s v="Nice,Heavy weight and good product.,Value for money,Looks good one but returned,I like it and good product,Super build quality,Nothing,Best iron box"/>
    <n v="7740200"/>
    <x v="3"/>
    <x v="1"/>
  </r>
  <r>
    <s v="B012ELCYUG"/>
    <x v="677"/>
    <x v="1"/>
    <n v="635"/>
    <n v="635"/>
    <n v="0"/>
    <s v="No"/>
    <n v="695"/>
    <n v="4.3"/>
    <n v="4570"/>
    <n v="4.3"/>
    <s v="RN9VBZPCHG67H,RSK3T9GASN96L,RPWBSG3KWA82A,RWGY8K9HNDNRU,R3L1XUQPJ929C7,R2XKLKC7UXH808,RM4IBEHSZRD8V,RAZEY6CB0C851"/>
    <s v="Good,Goos product which you can trust,Good,Cost effective,Good,Ok,Very good product,Quality"/>
    <n v="2901950"/>
    <x v="7"/>
    <x v="1"/>
  </r>
  <r>
    <s v="B08CYNJ5KY"/>
    <x v="678"/>
    <x v="2"/>
    <n v="828"/>
    <n v="861"/>
    <n v="0.04"/>
    <s v="No"/>
    <n v="695"/>
    <n v="4.2"/>
    <n v="4567"/>
    <n v="4.2"/>
    <s v="R3C592OSGL2F93,R1E0XZJHFH6TXM,R2ENRB8YO7Y4S1,R3D1R5YMT9NWFM,R333HIWFHBI9EX,R3EGM0TULXVGUT,R3IJK2M8NM5F25,RYO5JW13I0MCH"/>
    <s v="On average is ok ok pricing,Good,Quality good.,Better,The original ink cartridges are always the best,Costly,Expensive but the product was good,Good"/>
    <n v="3932187"/>
    <x v="7"/>
    <x v="1"/>
  </r>
  <r>
    <s v="B08CRRQK6Z"/>
    <x v="679"/>
    <x v="0"/>
    <n v="4999"/>
    <n v="12499"/>
    <n v="0.6"/>
    <s v="Yes"/>
    <m/>
    <n v="4.2"/>
    <n v="4541"/>
    <n v="4.2"/>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n v="56757959"/>
    <x v="5"/>
    <x v="1"/>
  </r>
  <r>
    <s v="B00P93X6EK"/>
    <x v="680"/>
    <x v="5"/>
    <n v="157"/>
    <n v="160"/>
    <n v="0.02"/>
    <s v="No"/>
    <n v="695"/>
    <n v="4.5"/>
    <n v="4428"/>
    <n v="4.5"/>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n v="708480"/>
    <x v="7"/>
    <x v="2"/>
  </r>
  <r>
    <s v="B097C564GC"/>
    <x v="681"/>
    <x v="2"/>
    <n v="294"/>
    <n v="4999"/>
    <n v="0.94"/>
    <s v="Yes"/>
    <m/>
    <n v="4.3"/>
    <n v="4426"/>
    <n v="4.3"/>
    <s v="R3CUNCZTU43JPP,RSO46BN8S4OSU,R2UD5D7T4DZRE5,R2XLJQREI5N1VB,R29MV5DZH3FQBH,R9F5EX21OJF17,R12QT09SFCET3,R2RQYG7OHKC98T"/>
    <s v="Tiny helping hand,Good product,As a whole good product,It works,Used ,as of now satisfied with the product,beep sound while connected,Good product,USB to C adopter"/>
    <n v="22125574"/>
    <x v="9"/>
    <x v="0"/>
  </r>
  <r>
    <s v="B00K32PEW4"/>
    <x v="682"/>
    <x v="5"/>
    <n v="535"/>
    <n v="535"/>
    <n v="0"/>
    <s v="No"/>
    <n v="695"/>
    <n v="4.4000000000000004"/>
    <n v="4426"/>
    <n v="4.4000000000000004"/>
    <s v="R1JB53IQ0AXIHW,RPKOAVSXXPSKU,R3AIW6ZYB8OS8W,R1FANNDP3KWHH8,R2ESITUL5GM8WX,R39Y7SUMSOWEBW,R6EAH6XUMX4SX,RXPO6LV61TV1T"/>
    <s v="Utilitarian,Excellent product,Good features,Good product with reasonable price,Super,Nice one,Average product,Value for money"/>
    <n v="2367910"/>
    <x v="7"/>
    <x v="1"/>
  </r>
  <r>
    <s v="B0B53QFZPY"/>
    <x v="683"/>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NXFFR"/>
    <x v="684"/>
    <x v="0"/>
    <n v="1399"/>
    <n v="5999"/>
    <n v="0.77"/>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B53QLB9H"/>
    <x v="685"/>
    <x v="0"/>
    <n v="1299"/>
    <n v="5999"/>
    <n v="0.78"/>
    <s v="Yes"/>
    <m/>
    <n v="3.3"/>
    <n v="4415"/>
    <n v="3.3"/>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n v="26485585"/>
    <x v="2"/>
    <x v="1"/>
  </r>
  <r>
    <s v="B0763K5HLQ"/>
    <x v="686"/>
    <x v="1"/>
    <n v="1099"/>
    <n v="1499"/>
    <n v="0.27"/>
    <s v="No"/>
    <n v="695"/>
    <n v="4.0999999999999996"/>
    <n v="4401"/>
    <n v="4.0999999999999996"/>
    <s v="RKV8CMWS5JH6D,R1QIQ59JU5UE4V,R2L12WCBQ4OCVC,R1UF72K40NHBF1,R9J5VXGXQDEI5,RDU15S26VUSDV,R3JYUNYTYNOS5E,R281VFJGSFWPSV"/>
    <s v="It's okay,A must have for coffee lovers,Perfect product for making a perfect cup of coffee.,Stopped working after minimal usage,Great Product,Amazing!,Awsome,Good"/>
    <n v="6597099"/>
    <x v="3"/>
    <x v="1"/>
  </r>
  <r>
    <s v="B08FN6WGDQ"/>
    <x v="687"/>
    <x v="0"/>
    <n v="4790"/>
    <n v="15990"/>
    <n v="0.7"/>
    <s v="Yes"/>
    <m/>
    <n v="4"/>
    <n v="4390"/>
    <n v="4"/>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n v="70196100"/>
    <x v="0"/>
    <x v="1"/>
  </r>
  <r>
    <s v="B09GYBZPHF"/>
    <x v="688"/>
    <x v="1"/>
    <n v="1149"/>
    <n v="2499"/>
    <n v="0.54"/>
    <s v="Yes"/>
    <m/>
    <n v="3.8"/>
    <n v="4383"/>
    <n v="3.8"/>
    <s v="R3LQ2TPKG42KG8,R1MWKBSQIK2J04,RWB0U0JJ3NG4J,R3PKUJGSWS6X6T,R2UVD7MDXJ06D6,R5JWWU7OUVRAK,R24PULBZDL0QM1,R1NZ6RZXK2W0S7"/>
    <s v="Good one.....i liked it,Very rare noise,Very easy to use,Good Product,Nice product,Good one, but heating problem,Nice product,Nice product"/>
    <n v="10953117"/>
    <x v="5"/>
    <x v="1"/>
  </r>
  <r>
    <s v="B08VJFYH6N"/>
    <x v="689"/>
    <x v="1"/>
    <n v="948"/>
    <n v="1620"/>
    <n v="0.41"/>
    <s v="No"/>
    <n v="695"/>
    <n v="4.0999999999999996"/>
    <n v="4370"/>
    <n v="4.0999999999999996"/>
    <s v="R1QPP4497NVNZ0,R3TCP13OGSIO0A,R537ORAZ3D691,R1FR1SGYIKT2UT,R2BGMFCU9XSZIO,R29PA6GTSHBZT5,R2F2GEQ7YAXRSD,R3FJPTSYA7QLDQ"/>
    <s v="Replaced the first one.,It is very good product,Go for it,Nice Product,Simple and supper,Compact and Premium look product,Tiny but good,Best buy ever"/>
    <n v="7079400"/>
    <x v="6"/>
    <x v="1"/>
  </r>
  <r>
    <s v="B07Z51CGGH"/>
    <x v="690"/>
    <x v="1"/>
    <n v="5499"/>
    <n v="9999"/>
    <n v="0.45"/>
    <s v="No"/>
    <n v="695"/>
    <n v="3.8"/>
    <n v="4353"/>
    <n v="3.8"/>
    <s v="R2IPVSKOO0624U,R358NA83FQL4AE,R2J3IJ37A0TYAL,R114CSTYEOW1ID,R1OFIM5CH5R92R,R26HJA1WW7OTY7,R1LTHOMTCR3MDP,R2U47H32CGIZL5"/>
    <s v="Nice product,Value For Money and Easy to use,Good but creates noise,Average product,Good product,The product is good and easy to use,Good,Good Product"/>
    <n v="43525647"/>
    <x v="6"/>
    <x v="1"/>
  </r>
  <r>
    <s v="B07SBGFDX9"/>
    <x v="691"/>
    <x v="5"/>
    <n v="120"/>
    <n v="120"/>
    <n v="0"/>
    <s v="No"/>
    <n v="695"/>
    <n v="4.0999999999999996"/>
    <n v="4308"/>
    <n v="4.0999999999999996"/>
    <s v="R1FXYA8WISUWTK,R2C5SUFAIFCKV9,RD87PA0KNH3GQ,R1HMNBP2MAYYGJ,R1491D1ND0TLA1,R3QTDYT0UEVTKT,R44E31ZTVX5VT,R27QM0PFEZ5LDE"/>
    <s v="Average,I like the 'Pentonic' pens,which is why I had made the purchase.,Useful,Liked it,Nice,Penatoni pen is good work,worth it,Useful"/>
    <n v="516960"/>
    <x v="7"/>
    <x v="2"/>
  </r>
  <r>
    <s v="B06XFTHCNY"/>
    <x v="692"/>
    <x v="0"/>
    <n v="439"/>
    <n v="758"/>
    <n v="0.42"/>
    <s v="No"/>
    <n v="695"/>
    <n v="4.2"/>
    <n v="4296"/>
    <n v="4.2"/>
    <s v="RMD97V7ZXPVBW,R334FL43ACWCPH,R1L5CFYAFEBGQY,RM3DGSI1GEJ08,R26V5SMXYSE953,R22PXYQOJSGDO8,RMV4FW2P0WYMA,R2P66UQNR7EV9H"/>
    <s v="Good Built Quality Product.,Good quality cable,Useful product but plz check the output ports in ur tV,Nice product,Good,Very good,Good Quality,Best ever"/>
    <n v="3256368"/>
    <x v="6"/>
    <x v="0"/>
  </r>
  <r>
    <s v="B06XPYRWV5"/>
    <x v="693"/>
    <x v="1"/>
    <n v="1099"/>
    <n v="1795"/>
    <n v="0.39"/>
    <s v="No"/>
    <n v="695"/>
    <n v="4.2"/>
    <n v="4244"/>
    <n v="4.2"/>
    <s v="RPHKXENT6881N,R14GIM1TQZM2WS,R22GCXSWUPXZ37,R1BODEGMFJ7WTL,R2NHEH4AZSRE24,R1WO9OM8O2713U,RS2T771TLOD14,R32DSGGUO0K1G0"/>
    <s v="Good one,Nice,Wrong information provided by pigeon,Good product.,Best in class for this price,Best in this budget,Good product,Nice product"/>
    <n v="7617980"/>
    <x v="1"/>
    <x v="1"/>
  </r>
  <r>
    <s v="B00PVT30YI"/>
    <x v="694"/>
    <x v="1"/>
    <n v="292"/>
    <n v="499"/>
    <n v="0.41"/>
    <s v="No"/>
    <n v="695"/>
    <n v="4.0999999999999996"/>
    <n v="4238"/>
    <n v="4.0999999999999996"/>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n v="2114762"/>
    <x v="6"/>
    <x v="0"/>
  </r>
  <r>
    <s v="B08WLY8V9S"/>
    <x v="695"/>
    <x v="2"/>
    <n v="425"/>
    <n v="899"/>
    <n v="0.53"/>
    <s v="Yes"/>
    <m/>
    <n v="4.5"/>
    <n v="4219"/>
    <n v="4.5"/>
    <s v="R9J8N0DJ50QX8,R1UV6JTZUUJW6R,R1UZJ01XMNK62P,R2LMO0022YYFU3,RJ7LTANMKSLFC,RSWGOFTPZPLTL,R1NOCFUD15CTS7,R1TOO76VMEWVRB"/>
    <s v="Decent product for the price mentioned,Will recommend for gaming too.,Jakkas mouse pad,Ergonomically designed!,Premium Product !,Great to use,good product,Very comfortable"/>
    <n v="3792881"/>
    <x v="5"/>
    <x v="0"/>
  </r>
  <r>
    <s v="B086199CWG"/>
    <x v="696"/>
    <x v="1"/>
    <n v="3349"/>
    <n v="4799"/>
    <n v="0.3"/>
    <s v="No"/>
    <n v="695"/>
    <n v="3.7"/>
    <n v="4200"/>
    <n v="3.7"/>
    <s v="RGC8KIMM1CE9L,R16X8MLVQ82IY8,R2Q9RZ8N8CWTJU,R1LEUKJKGS4LB3,RHI91TJRIR95F,R2VC88TGIJ2M4Q,RSVPGFXI871XS,R22R9U3IN4DIN1"/>
    <s v="Not bad,Noice,Quality not as expected,Item is good, but,Not bad,Nice product, product plastic and desine have an issued,easy to use,Superb one"/>
    <n v="20155800"/>
    <x v="3"/>
    <x v="1"/>
  </r>
  <r>
    <s v="B08D9MNH4B"/>
    <x v="697"/>
    <x v="2"/>
    <n v="5899"/>
    <n v="7005"/>
    <n v="0.16"/>
    <s v="No"/>
    <n v="695"/>
    <n v="3.6"/>
    <n v="4199"/>
    <n v="3.6"/>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n v="29413995"/>
    <x v="4"/>
    <x v="1"/>
  </r>
  <r>
    <s v="B07LDPLSZC"/>
    <x v="698"/>
    <x v="1"/>
    <n v="849"/>
    <n v="1190"/>
    <n v="0.28999999999999998"/>
    <s v="No"/>
    <n v="695"/>
    <n v="4.2"/>
    <n v="4184"/>
    <n v="4.2"/>
    <s v="R2MQ8OBLUYQBDI,R2RLW3M6VML3F7,R1JVBADF2L2AG5,R2YP2T8VIP3UG2,R14ZZJQPCODG9I,R1K7B181E6KQQ3,R21KENPQN42DEW,R1OKF4SQ0N13U2"/>
    <s v="Nice iron . Heating earlist,Value for money,Nice product,‡§∏‡•Å‡§™‡§∞,Good,Superb,Excellent product by Havells,Good"/>
    <n v="4978960"/>
    <x v="3"/>
    <x v="1"/>
  </r>
  <r>
    <s v="B01L6MT7E0"/>
    <x v="699"/>
    <x v="1"/>
    <n v="8799"/>
    <n v="11995"/>
    <n v="0.27"/>
    <s v="No"/>
    <n v="695"/>
    <n v="4.0999999999999996"/>
    <n v="4157"/>
    <n v="4.0999999999999996"/>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n v="49863215"/>
    <x v="3"/>
    <x v="1"/>
  </r>
  <r>
    <s v="B08CTQP51L"/>
    <x v="700"/>
    <x v="2"/>
    <n v="379"/>
    <n v="1499"/>
    <n v="0.75"/>
    <s v="Yes"/>
    <m/>
    <n v="4.2"/>
    <n v="4149"/>
    <n v="4.2"/>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n v="6219351"/>
    <x v="2"/>
    <x v="0"/>
  </r>
  <r>
    <s v="B09BW334ML"/>
    <x v="701"/>
    <x v="0"/>
    <n v="349"/>
    <n v="1499"/>
    <n v="0.77"/>
    <s v="Yes"/>
    <m/>
    <n v="4.3"/>
    <n v="4145"/>
    <n v="4.3"/>
    <s v="R3UKO8DK958TVU,RQQT9ZUZIJ2J9,R243SOUNFQGU4K,RSHK5RYDB3VH6,R2HTAIZTX7XKXG,RHB3ONZ4OL1N2,R3Q0E1AI2I2B30,RO78JI2HT6J3P"/>
    <s v="Nice cover,Good quality,Dealfreez Full Wrap Silicone Remote Cover Case is an excellent product,Remote Cover,Loved it!,Soft,Best product for the price,Look's good"/>
    <n v="6213355"/>
    <x v="2"/>
    <x v="0"/>
  </r>
  <r>
    <s v="B01M6453MB"/>
    <x v="702"/>
    <x v="1"/>
    <n v="2280"/>
    <n v="3045"/>
    <n v="0.25"/>
    <s v="No"/>
    <n v="695"/>
    <n v="4.0999999999999996"/>
    <n v="4118"/>
    <n v="4.0999999999999996"/>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n v="12539310"/>
    <x v="3"/>
    <x v="1"/>
  </r>
  <r>
    <s v="B08LW31NQ6"/>
    <x v="703"/>
    <x v="2"/>
    <n v="1439"/>
    <n v="2890"/>
    <n v="0.5"/>
    <s v="Yes"/>
    <m/>
    <n v="4.5"/>
    <n v="4099"/>
    <n v="4.5"/>
    <s v="RY3SD0VYKQNWV,R12V38GYJNML2L,R7KZZYD3ECD0T,R20YUGVFVISC0B,R2C53N1IKIMU1I,R2YFM623TOZ0UA,R3G6AC2S24F16S,RORPHMFZM8M9X"/>
    <s v="Must have product,silent but not fully.,Good product,great product,Best value for money,Sleek &amp; Smooth,Good buy,Just buy it !!!"/>
    <n v="11846110"/>
    <x v="6"/>
    <x v="1"/>
  </r>
  <r>
    <s v="B06Y36JKC3"/>
    <x v="704"/>
    <x v="1"/>
    <n v="149"/>
    <n v="300"/>
    <n v="0.5"/>
    <s v="Yes"/>
    <m/>
    <n v="4.0999999999999996"/>
    <n v="4074"/>
    <n v="4.0999999999999996"/>
    <s v="R2WRYLQ71K8KZS,R2ILB8NGFLKSM1,R1979FXJSU8GAN,R2Q6SATG4MFI5J,R3D8ZZR5A7F41R,R1OUF0QLKOUA1Z,R2BM7P8CHR65XC,R188GMUPS02IZE"/>
    <s v="Value for money.,Good product,Good Purchase,It‚Äôs Nice,Material made of plastic,Broke in first use,Good quality,Low cost"/>
    <n v="1222200"/>
    <x v="6"/>
    <x v="2"/>
  </r>
  <r>
    <s v="B0811VCGL5"/>
    <x v="705"/>
    <x v="1"/>
    <n v="9970"/>
    <n v="12999"/>
    <n v="0.23"/>
    <s v="No"/>
    <n v="695"/>
    <n v="4.3"/>
    <n v="4049"/>
    <n v="4.3"/>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n v="52632951"/>
    <x v="3"/>
    <x v="1"/>
  </r>
  <r>
    <s v="B078WB1VWJ"/>
    <x v="706"/>
    <x v="1"/>
    <n v="1110"/>
    <n v="1599"/>
    <n v="0.31"/>
    <s v="No"/>
    <n v="695"/>
    <n v="4.3"/>
    <n v="4022"/>
    <n v="4.3"/>
    <s v="R13VHF78WR3N1Z,R342QNGEZ7OI7F,R2ZL6XILY5JIM6,R19THHR4XUW2L5,R2Q8B6C09UY2KT,RS9KLTRCAL9W0,R1Z1D54NCQ2XXA,R3OGYQ4D7SLX6"/>
    <s v="It doesn't heat up,Value fir money,Ok,satisfied,Nice pic,Best iron so far,look,Ironbox stopped working after 4 months  of purchase"/>
    <n v="6431178"/>
    <x v="1"/>
    <x v="1"/>
  </r>
  <r>
    <s v="B09GB5B4BK"/>
    <x v="707"/>
    <x v="2"/>
    <n v="599"/>
    <n v="899"/>
    <n v="0.33"/>
    <s v="No"/>
    <n v="695"/>
    <n v="4"/>
    <n v="4018"/>
    <n v="4"/>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n v="3612182"/>
    <x v="1"/>
    <x v="1"/>
  </r>
  <r>
    <s v="B07MKFNHKG"/>
    <x v="708"/>
    <x v="0"/>
    <n v="6999"/>
    <n v="12999"/>
    <n v="0.46"/>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52034997"/>
    <x v="6"/>
    <x v="1"/>
  </r>
  <r>
    <s v="B07MDRGHWQ"/>
    <x v="709"/>
    <x v="0"/>
    <n v="5699"/>
    <n v="11000"/>
    <n v="0.48"/>
    <s v="No"/>
    <n v="695"/>
    <n v="4.2"/>
    <n v="4003"/>
    <n v="4.2"/>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n v="44033000"/>
    <x v="6"/>
    <x v="1"/>
  </r>
  <r>
    <s v="B01M69WCZ6"/>
    <x v="710"/>
    <x v="1"/>
    <n v="2249"/>
    <n v="3550"/>
    <n v="0.37"/>
    <s v="No"/>
    <n v="695"/>
    <n v="4"/>
    <n v="3973"/>
    <n v="4"/>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n v="14104150"/>
    <x v="1"/>
    <x v="1"/>
  </r>
  <r>
    <s v="B0B53DS4TF"/>
    <x v="711"/>
    <x v="1"/>
    <n v="4995"/>
    <n v="20049"/>
    <n v="0.75"/>
    <s v="Yes"/>
    <m/>
    <n v="4.8"/>
    <n v="3964"/>
    <n v="4.8"/>
    <s v="R2FHIBV8JE4CTB,R315K0BCU0KVKO,RD129PA7KQQOR,R3BTQPGZLTN48E,RH0STL2LKD7N5,RVNS9SRGUWUT3,R25CXUY1Y74QGF,R1SIGI0M0INPVB"/>
    <s v="Loved it,Good product,Good product,It's easy to use.,Fine product,Awesome Product,Nice product &amp; user friendly,Correct size and easy to use."/>
    <n v="79474236"/>
    <x v="2"/>
    <x v="1"/>
  </r>
  <r>
    <s v="B07GLS2563"/>
    <x v="712"/>
    <x v="1"/>
    <n v="1199"/>
    <n v="1899"/>
    <n v="0.37"/>
    <s v="No"/>
    <n v="695"/>
    <n v="4.2"/>
    <n v="3858"/>
    <n v="4.2"/>
    <s v="RYTDQJJGF8IM0,R2XI10VMIMTZIC,RQ3MM50LGXL1Z,R1LP3M16YU1CM,R3TEYFY6989IR4,R24KWB99TGKC9M,R2SCV76D1JUV6L,RUCGD37GEB0KN"/>
    <s v="Ok ok,Good one. Worth puechase,Average,Nice Product,Good product,Working perfectly, cord is small,Good,Has Thin plastic lid, which is not easy to clean"/>
    <n v="7326342"/>
    <x v="1"/>
    <x v="1"/>
  </r>
  <r>
    <s v="B083RC4WFJ"/>
    <x v="713"/>
    <x v="1"/>
    <n v="320"/>
    <n v="799"/>
    <n v="0.6"/>
    <s v="Yes"/>
    <m/>
    <n v="4.2"/>
    <n v="3846"/>
    <n v="4.2"/>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n v="3072954"/>
    <x v="5"/>
    <x v="0"/>
  </r>
  <r>
    <s v="B07W4HTS8Q"/>
    <x v="714"/>
    <x v="1"/>
    <n v="1899"/>
    <n v="3790"/>
    <n v="0.5"/>
    <s v="Yes"/>
    <m/>
    <n v="3.8"/>
    <n v="3842"/>
    <n v="3.8"/>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n v="14561180"/>
    <x v="6"/>
    <x v="1"/>
  </r>
  <r>
    <s v="B08GJ57MKL"/>
    <x v="715"/>
    <x v="1"/>
    <n v="14400"/>
    <n v="59900"/>
    <n v="0.76"/>
    <s v="Yes"/>
    <m/>
    <n v="4.4000000000000004"/>
    <n v="3837"/>
    <n v="4.4000000000000004"/>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n v="229836300"/>
    <x v="2"/>
    <x v="1"/>
  </r>
  <r>
    <s v="B008P7IF02"/>
    <x v="716"/>
    <x v="1"/>
    <n v="4799"/>
    <n v="5795"/>
    <n v="0.17"/>
    <s v="No"/>
    <n v="695"/>
    <n v="3.9"/>
    <n v="3815"/>
    <n v="3.9"/>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n v="22107925"/>
    <x v="4"/>
    <x v="1"/>
  </r>
  <r>
    <s v="B00LHZWD0C"/>
    <x v="717"/>
    <x v="5"/>
    <n v="252"/>
    <n v="315"/>
    <n v="0.2"/>
    <s v="No"/>
    <n v="695"/>
    <n v="4.5"/>
    <n v="3785"/>
    <n v="4.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n v="1192275"/>
    <x v="4"/>
    <x v="0"/>
  </r>
  <r>
    <s v="B00A328ENA"/>
    <x v="718"/>
    <x v="1"/>
    <n v="2976"/>
    <n v="3945"/>
    <n v="0.25"/>
    <s v="No"/>
    <n v="695"/>
    <n v="4.2"/>
    <n v="3740"/>
    <n v="4.2"/>
    <s v="R1OMQV5UFU8OAK,R1ZKAUAWGCN68M,R372LY89QNU1WS,RSZSH0XP6FHXL,R1QBFW8U0VSW9,RCX3IHOVKD69A,R3PESF4URSOFRC,R15SV1BX6S6PS9"/>
    <s v="Good,Adequate and efficient are the most apt words.,Good product,Single rice bowl,Good,Gift of god,Nice,Looks elegant"/>
    <n v="14754300"/>
    <x v="3"/>
    <x v="1"/>
  </r>
  <r>
    <s v="B08SJVD8QD"/>
    <x v="719"/>
    <x v="1"/>
    <n v="379"/>
    <n v="389"/>
    <n v="0.03"/>
    <s v="No"/>
    <n v="695"/>
    <n v="4.2"/>
    <n v="3739"/>
    <n v="4.2"/>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n v="1454471"/>
    <x v="7"/>
    <x v="0"/>
  </r>
  <r>
    <s v="B08VGFX2B6"/>
    <x v="720"/>
    <x v="1"/>
    <n v="177"/>
    <n v="199"/>
    <n v="0.11"/>
    <s v="No"/>
    <n v="695"/>
    <n v="4.0999999999999996"/>
    <n v="3688"/>
    <n v="4.0999999999999996"/>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n v="733912"/>
    <x v="4"/>
    <x v="2"/>
  </r>
  <r>
    <s v="B00LZPQVMK"/>
    <x v="721"/>
    <x v="5"/>
    <n v="272"/>
    <n v="320"/>
    <n v="0.15"/>
    <s v="No"/>
    <n v="695"/>
    <n v="4"/>
    <n v="3686"/>
    <n v="4"/>
    <s v="RD6OIJUG0R241,R3EUJ7A6LG8X7V,R1DWGT4USEVGYK,R187KH5XJBPS86,R2XYH31E9NK0GU,RDYNZZPHU7SZK,R2MR0DYZVFN3HA,R3PV91U8ZYN5DU"/>
    <s v="Ok,Like all other ball pens,Regular pen over priced,Nice,It is fine.,Awful blue ink,Nice and my Favorite Pen,Reasonable price"/>
    <n v="1179520"/>
    <x v="4"/>
    <x v="0"/>
  </r>
  <r>
    <s v="B08TGG316Z"/>
    <x v="722"/>
    <x v="0"/>
    <n v="999"/>
    <n v="2399"/>
    <n v="0.57999999999999996"/>
    <s v="Yes"/>
    <m/>
    <n v="4.5999999999999996"/>
    <n v="3664"/>
    <n v="4.5999999999999996"/>
    <s v="R1482M3Z6TF62M,RX9ISCNT5KUMA,RY1MX82BJD2VD"/>
    <s v="Fantastic Ultra High Speed HDMI cable,Amazing product,Regarding cable"/>
    <n v="8789936"/>
    <x v="5"/>
    <x v="1"/>
  </r>
  <r>
    <s v="B07BKSSDR2"/>
    <x v="723"/>
    <x v="7"/>
    <n v="899"/>
    <n v="1900"/>
    <n v="0.53"/>
    <s v="Yes"/>
    <m/>
    <n v="4"/>
    <n v="3663"/>
    <n v="4"/>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n v="6959700"/>
    <x v="5"/>
    <x v="1"/>
  </r>
  <r>
    <s v="B09F5Z694W"/>
    <x v="724"/>
    <x v="2"/>
    <n v="8349"/>
    <n v="9625"/>
    <n v="0.13"/>
    <s v="No"/>
    <n v="695"/>
    <n v="3.8"/>
    <n v="3652"/>
    <n v="3.8"/>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n v="35150500"/>
    <x v="4"/>
    <x v="1"/>
  </r>
  <r>
    <s v="B09P858DK8"/>
    <x v="725"/>
    <x v="0"/>
    <n v="489"/>
    <n v="1999"/>
    <n v="0.76"/>
    <s v="Yes"/>
    <m/>
    <n v="4"/>
    <n v="3626"/>
    <n v="4"/>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n v="7248374"/>
    <x v="2"/>
    <x v="0"/>
  </r>
  <r>
    <s v="B09LD3116F"/>
    <x v="726"/>
    <x v="0"/>
    <n v="2490"/>
    <n v="3990"/>
    <n v="0.38"/>
    <s v="No"/>
    <n v="695"/>
    <n v="4.0999999999999996"/>
    <n v="3606"/>
    <n v="4.0999999999999996"/>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n v="14387940"/>
    <x v="1"/>
    <x v="1"/>
  </r>
  <r>
    <s v="B0B9XLX8VR"/>
    <x v="727"/>
    <x v="0"/>
    <n v="37999"/>
    <n v="65000"/>
    <n v="0.42"/>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233155000"/>
    <x v="6"/>
    <x v="1"/>
  </r>
  <r>
    <s v="B0BC8BQ432"/>
    <x v="728"/>
    <x v="0"/>
    <n v="54990"/>
    <n v="85000"/>
    <n v="0.35"/>
    <s v="No"/>
    <n v="695"/>
    <n v="4.3"/>
    <n v="3587"/>
    <n v="4.3"/>
    <s v="R2G4T57OLXDVPL,R3IQ8PWVTWENBY,RH6UHEBP622FT,R3RHA159FH0SOQ"/>
    <s v="Good TV for the price. (But my experience was not perfect),Good but not best  @!@,Decent tv for the price but misses on basic smart features,Perfect one in our budget. Speedy and customer friendly approach from vu"/>
    <n v="304895000"/>
    <x v="1"/>
    <x v="1"/>
  </r>
  <r>
    <s v="B014HDJ7ZE"/>
    <x v="729"/>
    <x v="1"/>
    <n v="5365"/>
    <n v="7445"/>
    <n v="0.28000000000000003"/>
    <s v="No"/>
    <n v="695"/>
    <n v="3.9"/>
    <n v="3584"/>
    <n v="3.9"/>
    <s v="R3573XWMBZ88LW,RYNFBD6U8G0VG,R2NLFJL73LNWXM,R1DOYFCE2U82WE,ROTYDHVA4QC9L,R314WOWD2JI7BC,RFMW7AV5SCYI4,R17OEBPM77XXFS"/>
    <s v="Yet to know the performance,Good,Hamara bajaj...,Battery isue,Good but PNG model is Made In China,Value for money,Expansive,Service and Installation"/>
    <n v="26682880"/>
    <x v="3"/>
    <x v="1"/>
  </r>
  <r>
    <s v="B07NCKMXVZ"/>
    <x v="730"/>
    <x v="1"/>
    <n v="455"/>
    <n v="999"/>
    <n v="0.54"/>
    <s v="Yes"/>
    <m/>
    <n v="4.0999999999999996"/>
    <n v="3578"/>
    <n v="4.0999999999999996"/>
    <s v="R3C4MJ8AHKD85X,R37VBDPMWP0C2Q,RW0LXEHCN4GNH,R15XRU3CK9QJH5,R3249U1QZNGT1F,R2YWR1DW9SZNN2,R3LUVGT7CIHP3C,R71B6O4PJPF1A"/>
    <s v="Good Product,Nice product,Good product,Good,I made my sweaters look like brand new.,Nice product,Perfect to clean lints easily,Good Product"/>
    <n v="3574422"/>
    <x v="5"/>
    <x v="0"/>
  </r>
  <r>
    <s v="B07KSB1MLX"/>
    <x v="731"/>
    <x v="0"/>
    <n v="1089"/>
    <n v="1600"/>
    <n v="0.32"/>
    <s v="No"/>
    <n v="695"/>
    <n v="4"/>
    <n v="3565"/>
    <n v="4"/>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n v="5704000"/>
    <x v="1"/>
    <x v="1"/>
  </r>
  <r>
    <s v="B07RCGTZ4M"/>
    <x v="732"/>
    <x v="1"/>
    <n v="6236"/>
    <n v="9999"/>
    <n v="0.38"/>
    <s v="No"/>
    <n v="695"/>
    <n v="4.0999999999999996"/>
    <n v="3552"/>
    <n v="4.0999999999999996"/>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n v="35516448"/>
    <x v="1"/>
    <x v="1"/>
  </r>
  <r>
    <s v="B00TDD0YM4"/>
    <x v="733"/>
    <x v="1"/>
    <n v="1490"/>
    <n v="1695"/>
    <n v="0.12"/>
    <s v="No"/>
    <n v="695"/>
    <n v="4.4000000000000004"/>
    <n v="3543"/>
    <n v="4.4000000000000004"/>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n v="6005385"/>
    <x v="4"/>
    <x v="1"/>
  </r>
  <r>
    <s v="B08XNL93PL"/>
    <x v="734"/>
    <x v="5"/>
    <n v="1399"/>
    <n v="2999"/>
    <n v="0.53"/>
    <s v="Yes"/>
    <m/>
    <n v="4.3"/>
    <n v="3530"/>
    <n v="4.3"/>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n v="10586470"/>
    <x v="5"/>
    <x v="1"/>
  </r>
  <r>
    <s v="B08TT63N58"/>
    <x v="735"/>
    <x v="1"/>
    <n v="499"/>
    <n v="2199"/>
    <n v="0.77"/>
    <s v="Yes"/>
    <m/>
    <n v="3.1"/>
    <n v="3527"/>
    <n v="3.1"/>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n v="7755873"/>
    <x v="2"/>
    <x v="0"/>
  </r>
  <r>
    <s v="B01CS4A5V4"/>
    <x v="736"/>
    <x v="1"/>
    <n v="699"/>
    <n v="1690"/>
    <n v="0.59"/>
    <s v="Yes"/>
    <m/>
    <n v="4.0999999999999996"/>
    <n v="3524"/>
    <n v="4.0999999999999996"/>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n v="5955560"/>
    <x v="5"/>
    <x v="1"/>
  </r>
  <r>
    <s v="B087JWLZ2K"/>
    <x v="737"/>
    <x v="0"/>
    <n v="24499"/>
    <n v="50000"/>
    <n v="0.51"/>
    <s v="Yes"/>
    <m/>
    <n v="3.9"/>
    <n v="3518"/>
    <n v="3.9"/>
    <s v="R24M24UKIB5KN3,R9MTYU83EHJ96"/>
    <s v="(after nearly one year use) Value for money TV, except for the sound,Spectacular Specification, Build Quality, and Performance"/>
    <n v="175900000"/>
    <x v="5"/>
    <x v="1"/>
  </r>
  <r>
    <s v="B0B217Z5VK"/>
    <x v="738"/>
    <x v="0"/>
    <n v="1799"/>
    <n v="3999"/>
    <n v="0.55000000000000004"/>
    <s v="Yes"/>
    <m/>
    <n v="3.9"/>
    <n v="3517"/>
    <n v="3.9"/>
    <s v="R1H4NEOQ6UEAUO,R1EXCFKOXU8V4G,R26ZOQR926DPVQ,R29VVCLZZLXMKP,R1EQ6Z6IDFUDQU,R2OOANZHYPNGCF,R22ZFYL3I9O4CV,R3SHUZZHWO2W3P"/>
    <s v="Clear voice,Nice,Good and recomended,It was a nice product,It's good.,Vishal Mandal,Value of Money,Bass quality was good"/>
    <n v="14064483"/>
    <x v="5"/>
    <x v="1"/>
  </r>
  <r>
    <s v="B084DTMYWK"/>
    <x v="739"/>
    <x v="0"/>
    <n v="329"/>
    <n v="999"/>
    <n v="0.67"/>
    <s v="Yes"/>
    <m/>
    <n v="4.2"/>
    <n v="3492"/>
    <n v="4.2"/>
    <s v="R3JPYH668MK3JJ,R2PR9B2W94FLT2,R1P08EMGTQXLEZ,R2RS93VMF3PSHS,R3TJKDUB3GKBQ8,R1PKZ6WASMYMSG,RZV7UUDKB6JRH,R2Y3US2UNMI3UR"/>
    <s v="Good Quality,Good one,Good,Decent buy,Value for money,Product worth buying,Lasted for 5 months,It fullfilled my expectations.. Looks awesome.."/>
    <n v="3488508"/>
    <x v="0"/>
    <x v="0"/>
  </r>
  <r>
    <s v="B099SD8PRP"/>
    <x v="740"/>
    <x v="2"/>
    <n v="579"/>
    <n v="1090"/>
    <n v="0.47"/>
    <s v="No"/>
    <n v="695"/>
    <n v="4.4000000000000004"/>
    <n v="3482"/>
    <n v="4.4000000000000004"/>
    <s v="R27KFK4I73JLFE,R8V781K3EEXOA,R1MJD5E998G25Q,RNPXYD8APOUDV,R1C5WKDF78NSE7,R1T6TU1EH6B8FD,RATCMF628XERW,R1ICHIF70ULN6O"/>
    <s v="Best product,So good,Nice,Worth it,Used it for more than 3 months. No complaints so far,Working as expected,Battery use more,Overall satisfied"/>
    <n v="3795380"/>
    <x v="6"/>
    <x v="1"/>
  </r>
  <r>
    <s v="B08VRMK55F"/>
    <x v="741"/>
    <x v="0"/>
    <n v="399"/>
    <n v="699"/>
    <n v="0.43"/>
    <s v="No"/>
    <n v="695"/>
    <n v="3.4"/>
    <n v="3454"/>
    <n v="3.4"/>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n v="2414346"/>
    <x v="6"/>
    <x v="0"/>
  </r>
  <r>
    <s v="B083RD1J99"/>
    <x v="742"/>
    <x v="2"/>
    <n v="328"/>
    <n v="399"/>
    <n v="0.18"/>
    <s v="No"/>
    <n v="695"/>
    <n v="4.0999999999999996"/>
    <n v="3441"/>
    <n v="4.0999999999999996"/>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n v="1372959"/>
    <x v="4"/>
    <x v="0"/>
  </r>
  <r>
    <s v="B0B1F6GQPS"/>
    <x v="743"/>
    <x v="0"/>
    <n v="999"/>
    <n v="4499"/>
    <n v="0.78"/>
    <s v="Yes"/>
    <m/>
    <n v="3.8"/>
    <n v="3390"/>
    <n v="3.8"/>
    <s v="R2888CE3TDHQMW,R5OOQZ5ILIG7E,R3CCDJLE61ON18,R1YKND3U30I2MF,R25NCFO26L4LDR,R25Y3SKCCN76RT,R1IVPB2D1II1QZ,R2VTSB2I55FIV8"/>
    <s v="Noise cancellation is just a hype,Okay,Sound,good quality of sound and battery backup is also good.,Ok,Good product on this prize range,Boult Audio,Ok"/>
    <n v="15251610"/>
    <x v="2"/>
    <x v="1"/>
  </r>
  <r>
    <s v="B094YFFSMY"/>
    <x v="744"/>
    <x v="0"/>
    <n v="399"/>
    <n v="1999"/>
    <n v="0.8"/>
    <s v="Yes"/>
    <m/>
    <n v="4"/>
    <n v="3382"/>
    <n v="4"/>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n v="6760618"/>
    <x v="2"/>
    <x v="0"/>
  </r>
  <r>
    <s v="B08FTFXNNB"/>
    <x v="745"/>
    <x v="0"/>
    <n v="499"/>
    <n v="1999"/>
    <n v="0.75"/>
    <s v="Yes"/>
    <m/>
    <n v="3.7"/>
    <n v="3369"/>
    <n v="3.7"/>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n v="6734631"/>
    <x v="2"/>
    <x v="0"/>
  </r>
  <r>
    <s v="B08MV82R99"/>
    <x v="746"/>
    <x v="1"/>
    <n v="653"/>
    <n v="1020"/>
    <n v="0.36"/>
    <s v="No"/>
    <n v="695"/>
    <n v="4.0999999999999996"/>
    <n v="3366"/>
    <n v="4.0999999999999996"/>
    <s v="R2J2IOT0TNI4A3,R1QZAKLANOSUFY,R14AS7M62D2KQM,R2BFUZH6EQZAEL,R2ZKYL29SIG5A3,R2OFJVIMAW1O90,R2XY66AR8RK3HZ,R1EAHDQFHPDQUT"/>
    <s v="Highly time consumption.....,Slowly,It's good.,The cord length is ok, but the jack point is different,Useful product,Good Product,Good,good"/>
    <n v="3433320"/>
    <x v="1"/>
    <x v="1"/>
  </r>
  <r>
    <s v="B08TDJ5BVF"/>
    <x v="747"/>
    <x v="2"/>
    <n v="39"/>
    <n v="39"/>
    <n v="0"/>
    <s v="No"/>
    <n v="695"/>
    <n v="3.8"/>
    <n v="3344"/>
    <n v="3.8"/>
    <s v="R3163MRJDEJMN7,RSQGCR6V7H766,R39PS8UO1CZS2D,R2G3S1O4BOU5BM,R2OKTDJ57O6M8M,R2Y0AL3630YZ03,R3PUTU32IYSOX0,R1NV8Q97WIK4LE"/>
    <s v="Lighting,TINY &amp; USEFUL.,Fair product,Worth for money, but for my case usb pin got broken after 1 month usage,Good,Small but Handy,Good product,Worth buying"/>
    <n v="130416"/>
    <x v="7"/>
    <x v="2"/>
  </r>
  <r>
    <s v="B075TJHWVC"/>
    <x v="748"/>
    <x v="0"/>
    <n v="917"/>
    <n v="2299"/>
    <n v="0.6"/>
    <s v="Yes"/>
    <m/>
    <n v="4.2"/>
    <n v="3300"/>
    <n v="4.2"/>
    <s v="R2Q9OZ24DS780B,R2KHHVT2R38J1E,R17CBHX9U3VWC0,R2D87CR9APLU6W,R1EHAVJCYTK59O,R3JFH4CO9WJOXC,R2W50LBJSCGZ5O,RWXVF96DFZ856"/>
    <s v="Picture quality poor,Good,Very good product,Working fine till now,Good quality,Nice product,Nice picture quality,Nice sarvice"/>
    <n v="7586700"/>
    <x v="5"/>
    <x v="1"/>
  </r>
  <r>
    <s v="B08L4SBJRY"/>
    <x v="749"/>
    <x v="0"/>
    <n v="349"/>
    <n v="1299"/>
    <n v="0.73"/>
    <s v="Yes"/>
    <m/>
    <n v="4"/>
    <n v="3295"/>
    <n v="4"/>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n v="4280205"/>
    <x v="2"/>
    <x v="0"/>
  </r>
  <r>
    <s v="B07YSJ7FF1"/>
    <x v="750"/>
    <x v="1"/>
    <n v="645"/>
    <n v="1100"/>
    <n v="0.41"/>
    <s v="No"/>
    <n v="695"/>
    <n v="4"/>
    <n v="3271"/>
    <n v="4"/>
    <s v="R29AV9WKFL78NP,RWFBNIYQTMW4A,R11CTFK86N4XV0,R2KD2NV6SEZGHN,R3DPGVFQ8PV47O,RBQ1DML3XWOLI,R1JRJHAW9JYVQ5,R3Q5M78JBLPTF5"/>
    <s v="Good,Easy to handling ..satisfied,Good,Good,Quality product,Good Product,Nice,Hanske taka product"/>
    <n v="3598100"/>
    <x v="6"/>
    <x v="1"/>
  </r>
  <r>
    <s v="B00LP9RFSU"/>
    <x v="751"/>
    <x v="1"/>
    <n v="825"/>
    <n v="825"/>
    <n v="0"/>
    <s v="No"/>
    <n v="695"/>
    <n v="4"/>
    <n v="3246"/>
    <n v="4"/>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n v="2677950"/>
    <x v="7"/>
    <x v="1"/>
  </r>
  <r>
    <s v="B083M7WPZD"/>
    <x v="752"/>
    <x v="1"/>
    <n v="3199"/>
    <n v="5999"/>
    <n v="0.47"/>
    <s v="No"/>
    <n v="695"/>
    <n v="4"/>
    <n v="3242"/>
    <n v="4"/>
    <s v="R3JP9GW6RDG7YF,R2WZQXQJGPUSL9,R3SDM4NN6LFSL,R1MPD1Z1RVWED5,R2DFHZQ2DIC252,R3VXTRX34YFXJ9,R1LCIITYYC3DTG,R16NO3UIEZYUMI"/>
    <s v="Nice product,cleaning,Performance is okay for this cost,Serve the purpose,Value of money,Some damage in inside the product,It's good,Good"/>
    <n v="19448758"/>
    <x v="6"/>
    <x v="1"/>
  </r>
  <r>
    <s v="B092JHPL72"/>
    <x v="753"/>
    <x v="0"/>
    <n v="251"/>
    <n v="999"/>
    <n v="0.75"/>
    <s v="Yes"/>
    <m/>
    <n v="3.7"/>
    <n v="3234"/>
    <n v="3.7"/>
    <s v="R2U10LYYC10P7G,R247ATLN4EWIZW,R1MPFKYPRMO5YT,R1XY9CHD5RF3GK,RN7COQSQK4VHG,R77IUN9DGACP3,R1UEW20K7UFQ57,R1R38EQG1H6453"/>
    <s v="Sturdy,Really Flexible, Good for Moderate usage,Good product...üëç,Good product in this price.,Good,Good material,Stability,Okay product."/>
    <n v="3230766"/>
    <x v="2"/>
    <x v="0"/>
  </r>
  <r>
    <s v="B097R3XH9R"/>
    <x v="754"/>
    <x v="1"/>
    <n v="6299"/>
    <n v="15270"/>
    <n v="0.59"/>
    <s v="Yes"/>
    <m/>
    <n v="4.0999999999999996"/>
    <n v="3233"/>
    <n v="4.0999999999999996"/>
    <s v="RHFP87WF4XV8F,R518SEQWS6UN3,R2SSQY5IJHOMR9,R18ORA3QQMPD6D,R47L546EDBNEC,R2FMLW4ZS4UMFX,R3SVFIOXQ99SOJ,R2QHH7W2X55NO9"/>
    <s v="Nice,Not a good dilvery by bajaj,Almost gud product but takes time for getting hot water,Uuummhh,Good product,Overall average to good product.,Good"/>
    <n v="49367910"/>
    <x v="5"/>
    <x v="1"/>
  </r>
  <r>
    <s v="B00RGLI0ZS"/>
    <x v="755"/>
    <x v="2"/>
    <n v="449"/>
    <n v="599"/>
    <n v="0.25"/>
    <s v="No"/>
    <n v="695"/>
    <n v="4"/>
    <n v="3231"/>
    <n v="4"/>
    <s v="R19ER862292N5Q,R21RA48Q90YTS4,R1XDQKBJ04AVJP,R2IZBKO6011QXE,R1D7K5GBWOXM3R,ROWQXDKTB82ZR,R18XNHDAT5U193,R1QOW7Y2I3X8LQ"/>
    <s v="It works,Reasonably Good Product,Very usefull,Work with iPod perfectly.,Not a good product,Wonderful Product and fast charging,Nice cable,Usefull to me"/>
    <n v="1935369"/>
    <x v="3"/>
    <x v="0"/>
  </r>
  <r>
    <s v="B09NS5TKPN"/>
    <x v="756"/>
    <x v="1"/>
    <n v="42990"/>
    <n v="75990"/>
    <n v="0.43"/>
    <s v="No"/>
    <n v="695"/>
    <n v="4.3"/>
    <n v="3231"/>
    <n v="4.3"/>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n v="245523690"/>
    <x v="6"/>
    <x v="1"/>
  </r>
  <r>
    <s v="B07SY4C3TD"/>
    <x v="757"/>
    <x v="2"/>
    <n v="596"/>
    <n v="723"/>
    <n v="0.18"/>
    <s v="No"/>
    <n v="695"/>
    <n v="4.4000000000000004"/>
    <n v="3219"/>
    <n v="4.4000000000000004"/>
    <s v="RJW0MA6VZOJLA,R3J2O4XRRJFQ15,RVIOYPQ1ULDAW,R6Y5P0TXY8RZN,RRNZU0RMAOHLI,R2847VR34HZCCM,R2JI2VU4R585F8,R245AZKOPK5DPI"/>
    <s v="Gets the job done üëçüëçüëç,Original product,Good,THe ink is not full to the brim,Original cartridges,Nice,Excellent refill ink - original quality,Low quantity"/>
    <n v="2327337"/>
    <x v="4"/>
    <x v="1"/>
  </r>
  <r>
    <s v="B09M869Z5V"/>
    <x v="758"/>
    <x v="2"/>
    <n v="570"/>
    <n v="999"/>
    <n v="0.43"/>
    <s v="No"/>
    <n v="695"/>
    <n v="4.2"/>
    <n v="3201"/>
    <n v="4.2"/>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n v="3197799"/>
    <x v="6"/>
    <x v="1"/>
  </r>
  <r>
    <s v="B09TP5KBN7"/>
    <x v="759"/>
    <x v="0"/>
    <n v="199"/>
    <n v="1099"/>
    <n v="0.82"/>
    <s v="Yes"/>
    <m/>
    <n v="4"/>
    <n v="3197"/>
    <n v="4"/>
    <s v="RCYM7OUD8PKWH,RRK0TIGHV700F,RRAGI9YCKE2H9,R2R51I1D2W2K9X,RRI0B00NV10SB,R261OFDIUG1971,R2I7WIQ18HOAJR,R1MB58FBZOQYHE"/>
    <s v="The space between the ports is very less. Engineering defect.,good,Heating issue,Good,A smart product.,Awesome,Good one,Good"/>
    <n v="3513503"/>
    <x v="8"/>
    <x v="2"/>
  </r>
  <r>
    <s v="B07TC9F7PN"/>
    <x v="760"/>
    <x v="1"/>
    <n v="8699"/>
    <n v="16899"/>
    <n v="0.49"/>
    <s v="No"/>
    <n v="695"/>
    <n v="4.2"/>
    <n v="3195"/>
    <n v="4.2"/>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n v="53992305"/>
    <x v="6"/>
    <x v="1"/>
  </r>
  <r>
    <s v="B07LG96SDB"/>
    <x v="761"/>
    <x v="1"/>
    <n v="335"/>
    <n v="510"/>
    <n v="0.34"/>
    <s v="No"/>
    <n v="695"/>
    <n v="3.8"/>
    <n v="3195"/>
    <n v="3.8"/>
    <s v="R205BUIEOZSB27,R3KAOEMO5MHN5A,R1DD7V7FUTYL3H,R5IQN4CBEDBAH,R1H10C8T2140MN,R1GE3ZFKDOX0KC,R3VTBRIS9BCUR4,R3EH023Z1ERZZB"/>
    <s v="Poor product,Not working Properly,Average,Nice items,Cord is not enough long,Good,Goog,Everything is fine except cord length"/>
    <n v="1629450"/>
    <x v="1"/>
    <x v="0"/>
  </r>
  <r>
    <s v="B08N6P8G5K"/>
    <x v="762"/>
    <x v="1"/>
    <n v="6790"/>
    <n v="10995"/>
    <n v="0.38"/>
    <s v="No"/>
    <n v="695"/>
    <n v="4.5"/>
    <n v="3192"/>
    <n v="4.5"/>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n v="35096040"/>
    <x v="1"/>
    <x v="1"/>
  </r>
  <r>
    <s v="B00J4YG0PC"/>
    <x v="763"/>
    <x v="5"/>
    <n v="561"/>
    <n v="720"/>
    <n v="0.22"/>
    <s v="No"/>
    <n v="695"/>
    <n v="4.4000000000000004"/>
    <n v="3182"/>
    <n v="4.4000000000000004"/>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n v="2291040"/>
    <x v="3"/>
    <x v="1"/>
  </r>
  <r>
    <s v="B07FXLC2G2"/>
    <x v="764"/>
    <x v="1"/>
    <n v="698"/>
    <n v="699"/>
    <n v="0"/>
    <s v="No"/>
    <n v="695"/>
    <n v="4.2"/>
    <n v="3160"/>
    <n v="4.2"/>
    <s v="R3EJ8Q3TMPSQR3,R1LN1C5CM8PCGA,R3KY2YEIO4VRG3,R3VPNPIBWBPUB1,R2MIYHSE2VT4HJ,R2GSMFZARPURF8,RLEOSHQWOXO2M,R24AZS90ZJ7KRC"/>
    <s v="Good,FITTING,Sealing of the product is faulty,5 Star ‚≠ê,Best,Easy to install,Nice,Best filter"/>
    <n v="2208840"/>
    <x v="7"/>
    <x v="1"/>
  </r>
  <r>
    <s v="B07DZ986Q2"/>
    <x v="765"/>
    <x v="1"/>
    <n v="7799"/>
    <n v="8995"/>
    <n v="0.13"/>
    <s v="No"/>
    <n v="695"/>
    <n v="4"/>
    <n v="3160"/>
    <n v="4"/>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n v="28424200"/>
    <x v="4"/>
    <x v="1"/>
  </r>
  <r>
    <s v="B098QXR9X2"/>
    <x v="766"/>
    <x v="0"/>
    <n v="2499"/>
    <n v="2999"/>
    <n v="0.17"/>
    <s v="No"/>
    <n v="695"/>
    <n v="4.0999999999999996"/>
    <n v="3156"/>
    <n v="4.0999999999999996"/>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n v="9464844"/>
    <x v="4"/>
    <x v="1"/>
  </r>
  <r>
    <s v="B0B56YRBNT"/>
    <x v="767"/>
    <x v="0"/>
    <n v="8999"/>
    <n v="13499"/>
    <n v="0.33"/>
    <s v="No"/>
    <n v="695"/>
    <n v="3.8"/>
    <n v="3145"/>
    <n v="3.8"/>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n v="42454355"/>
    <x v="1"/>
    <x v="1"/>
  </r>
  <r>
    <s v="B07GMFY9QM"/>
    <x v="768"/>
    <x v="1"/>
    <n v="379"/>
    <n v="999"/>
    <n v="0.62"/>
    <s v="Yes"/>
    <m/>
    <n v="4.3"/>
    <n v="3096"/>
    <n v="4.3"/>
    <s v="RA7Q9QDG5JCPA,R22K8FW0YEB5RU,R2BVDAB2VQXQ5K,R9MSI1TDK6AI7,RU2SGN0UVZU6E,ROIO5NPQ0WAKA,R3M83FVS6RZHFI,R3QMLOKIJFMZ4P"/>
    <s v="Egg boiler,Time efficient..easy to use,Good to use,Value for money,Very good product,Achha hai egg boil achhe hote hai,Best in Business,as the price product is good"/>
    <n v="3092904"/>
    <x v="0"/>
    <x v="0"/>
  </r>
  <r>
    <s v="B00LM4X0KU"/>
    <x v="769"/>
    <x v="5"/>
    <n v="100"/>
    <n v="100"/>
    <n v="0"/>
    <s v="No"/>
    <n v="695"/>
    <n v="4.3"/>
    <n v="3095"/>
    <n v="4.3"/>
    <s v="R1T4TKPYU5EJCB,R1D38AX8G0RVNS,R1KHCRDEEREQG7,R396UL83OTSD8F,R3CY781PK5CB8A,RBCCWRI4IUHH5,R2K7JYQMGQ31YJ,R3P0GJ4V5HPF2M"/>
    <s v="Clearly makes a difference,Good,Value for money,Good material,The ink of parker is very lite,Good,Good,Very good"/>
    <n v="309500"/>
    <x v="7"/>
    <x v="2"/>
  </r>
  <r>
    <s v="B0B5V47VK4"/>
    <x v="770"/>
    <x v="0"/>
    <n v="44999"/>
    <n v="49999"/>
    <n v="0.1"/>
    <s v="No"/>
    <n v="695"/>
    <n v="4.3"/>
    <n v="3075"/>
    <n v="4.3"/>
    <s v="R28G51B8I2WH0N,R1PAALMCY8OGOR,R2S1GDT2RANQ20,R3F1K3SM97DG5P"/>
    <s v="A conditional beast,Overall satisfied but Wow factor is no missing,Honest one which might help.,Perfect one , You can buy"/>
    <n v="153746925"/>
    <x v="7"/>
    <x v="1"/>
  </r>
  <r>
    <s v="B08CF4SCNP"/>
    <x v="771"/>
    <x v="2"/>
    <n v="299"/>
    <n v="599"/>
    <n v="0.5"/>
    <s v="Yes"/>
    <m/>
    <n v="3.8"/>
    <n v="3066"/>
    <n v="3.8"/>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n v="1836534"/>
    <x v="6"/>
    <x v="0"/>
  </r>
  <r>
    <s v="B072NCN9M4"/>
    <x v="772"/>
    <x v="1"/>
    <n v="8886"/>
    <n v="11850"/>
    <n v="0.25"/>
    <s v="No"/>
    <n v="695"/>
    <n v="4.2"/>
    <n v="3065"/>
    <n v="4.2"/>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n v="36320250"/>
    <x v="3"/>
    <x v="1"/>
  </r>
  <r>
    <s v="B00LM4X3XE"/>
    <x v="773"/>
    <x v="5"/>
    <n v="90"/>
    <n v="100"/>
    <n v="0.1"/>
    <s v="No"/>
    <n v="695"/>
    <n v="4.3"/>
    <n v="3061"/>
    <n v="4.3"/>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n v="306100"/>
    <x v="7"/>
    <x v="2"/>
  </r>
  <r>
    <s v="B08H5L8V1L"/>
    <x v="774"/>
    <x v="2"/>
    <n v="379"/>
    <n v="1099"/>
    <n v="0.66"/>
    <s v="Yes"/>
    <m/>
    <n v="4.3"/>
    <n v="3049"/>
    <n v="4.3"/>
    <s v="R1QF0ET8A7E6WA,R1X9IA818SXS5X,R2L31T82MCWLFF,R2KRBAR470MHG9,RUQMRRT0FY4YJ,R1YUVBDM5U1VP,R3QNDW1DBNUYYV,R3U7MTLZA3L5CH"/>
    <s v="Good And Durable,Value for money product.,Right choice,Good product.,Charger is good,Cable is working as expected.,The best cable till now,Good üëç"/>
    <n v="3350851"/>
    <x v="0"/>
    <x v="0"/>
  </r>
  <r>
    <s v="B079Y6JZC8"/>
    <x v="775"/>
    <x v="2"/>
    <n v="139"/>
    <n v="299"/>
    <n v="0.54"/>
    <s v="Yes"/>
    <m/>
    <n v="3.8"/>
    <n v="3044"/>
    <n v="3.8"/>
    <s v="R2SLVB4IDEDVF4,R2RV27ZD33RI6P,RADJ27GF3JOCA,R3EL9BC8AYLS8M,R3P1N9EPS61ITV,R3IXD6WLRFIN2Y,R3QEKYN8ZHH98T,R3RZ9TPNV34433"/>
    <s v="Nice,Value for money.,Compact and easy to use,Worth to buy,Clicks are hard but good allover,Good!,Avarage,Hard buttons and harder scroll wheel button"/>
    <n v="910156"/>
    <x v="5"/>
    <x v="2"/>
  </r>
  <r>
    <s v="B00SMJPA9C"/>
    <x v="776"/>
    <x v="1"/>
    <n v="499"/>
    <n v="940"/>
    <n v="0.47"/>
    <s v="No"/>
    <n v="695"/>
    <n v="4.0999999999999996"/>
    <n v="3036"/>
    <n v="4.0999999999999996"/>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n v="2853840"/>
    <x v="6"/>
    <x v="0"/>
  </r>
  <r>
    <s v="B09TMZ1MF8"/>
    <x v="777"/>
    <x v="2"/>
    <n v="1709"/>
    <n v="4000"/>
    <n v="0.56999999999999995"/>
    <s v="Yes"/>
    <m/>
    <n v="4.4000000000000004"/>
    <n v="3029"/>
    <n v="4.4000000000000004"/>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n v="12116000"/>
    <x v="5"/>
    <x v="1"/>
  </r>
  <r>
    <s v="B07NTKGW45"/>
    <x v="778"/>
    <x v="2"/>
    <n v="397"/>
    <n v="899"/>
    <n v="0.56000000000000005"/>
    <s v="Yes"/>
    <m/>
    <n v="4"/>
    <n v="3025"/>
    <n v="4"/>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n v="2719475"/>
    <x v="5"/>
    <x v="0"/>
  </r>
  <r>
    <s v="B06XGWRKYT"/>
    <x v="779"/>
    <x v="0"/>
    <n v="7999"/>
    <n v="15999"/>
    <n v="0.5"/>
    <s v="Yes"/>
    <m/>
    <n v="3.8"/>
    <n v="3022"/>
    <n v="3.8"/>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n v="48348978"/>
    <x v="6"/>
    <x v="1"/>
  </r>
  <r>
    <s v="B097RJ867P"/>
    <x v="780"/>
    <x v="1"/>
    <n v="8799"/>
    <n v="11595"/>
    <n v="0.24"/>
    <s v="No"/>
    <n v="695"/>
    <n v="4.4000000000000004"/>
    <n v="2981"/>
    <n v="4.4000000000000004"/>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n v="34564695"/>
    <x v="3"/>
    <x v="1"/>
  </r>
  <r>
    <s v="B01M5F614J"/>
    <x v="781"/>
    <x v="1"/>
    <n v="6549"/>
    <n v="13999"/>
    <n v="0.53"/>
    <s v="Yes"/>
    <m/>
    <n v="4"/>
    <n v="2961"/>
    <n v="4"/>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n v="41451039"/>
    <x v="5"/>
    <x v="1"/>
  </r>
  <r>
    <s v="B01N90RZ4M"/>
    <x v="782"/>
    <x v="0"/>
    <n v="230"/>
    <n v="499"/>
    <n v="0.54"/>
    <s v="Yes"/>
    <m/>
    <n v="3.7"/>
    <n v="2960"/>
    <n v="3.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n v="1477040"/>
    <x v="5"/>
    <x v="0"/>
  </r>
  <r>
    <s v="B00GE55L22"/>
    <x v="783"/>
    <x v="2"/>
    <n v="299"/>
    <n v="699"/>
    <n v="0.56999999999999995"/>
    <s v="Yes"/>
    <m/>
    <n v="4.0999999999999996"/>
    <n v="2957"/>
    <n v="4.0999999999999996"/>
    <s v="R1Y4ORK41SINB2,R1DEEK0SEY9KIW,R775RLGKXA7Q2,R1TH605MW6JF29,R2YDUZ60H7T4FV,R1R5N0IDIGA9IS,R363W0SG39I6Q6,R3B5WOO3V8JJ4F"/>
    <s v="Good quality product and long lasting.,Ok,Really fast.,Yes good,Cable speed,Goid,Working fine,Just worth it"/>
    <n v="2066943"/>
    <x v="5"/>
    <x v="0"/>
  </r>
  <r>
    <s v="B08FD2VSD9"/>
    <x v="784"/>
    <x v="0"/>
    <n v="24990"/>
    <n v="51990"/>
    <n v="0.52"/>
    <s v="Yes"/>
    <m/>
    <n v="4.2"/>
    <n v="2951"/>
    <n v="4.2"/>
    <s v="R369A5WFHNY685,RU7ADO0K3THNI,R2C24XAHB09570,RF6FTZ2BMK3U7,R1BKYQ1GKAGGUM,R2JI0LCLSDDWMB,R2GFGRPUJPI039,R1QBBG7QM57OF7"/>
    <s v="Best one,Nice product,Nice Purchase,A nice TV,Good quality...i have a trust on TCL,Best survice,Good,value for money"/>
    <n v="153422490"/>
    <x v="5"/>
    <x v="1"/>
  </r>
  <r>
    <s v="B08SMJT55F"/>
    <x v="785"/>
    <x v="0"/>
    <n v="1199"/>
    <n v="3990"/>
    <n v="0.7"/>
    <s v="Yes"/>
    <m/>
    <n v="4.2"/>
    <n v="2908"/>
    <n v="4.2"/>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n v="11602920"/>
    <x v="0"/>
    <x v="1"/>
  </r>
  <r>
    <s v="B09G5TSGXV"/>
    <x v="786"/>
    <x v="2"/>
    <n v="254"/>
    <n v="799"/>
    <n v="0.68"/>
    <s v="Yes"/>
    <m/>
    <n v="4"/>
    <n v="2905"/>
    <n v="4"/>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n v="2321095"/>
    <x v="0"/>
    <x v="0"/>
  </r>
  <r>
    <s v="B07WNK1FFN"/>
    <x v="787"/>
    <x v="1"/>
    <n v="1260"/>
    <n v="1699"/>
    <n v="0.26"/>
    <s v="No"/>
    <n v="695"/>
    <n v="4.2"/>
    <n v="2891"/>
    <n v="4.2"/>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n v="4911809"/>
    <x v="3"/>
    <x v="1"/>
  </r>
  <r>
    <s v="B09XXZXQC1"/>
    <x v="788"/>
    <x v="2"/>
    <n v="26999"/>
    <n v="37999"/>
    <n v="0.28999999999999998"/>
    <s v="No"/>
    <n v="695"/>
    <n v="4.5999999999999996"/>
    <n v="2886"/>
    <n v="4.5999999999999996"/>
    <s v="R2BT60BZIDC986,R17KDJGM0QOT3P,R2U9CP6B4FEVBN,RJ29G3M313IFR"/>
    <s v="the only ANDROID tablet that makes sense in the non-sense tab market of India.,An impressive tablet for Android (at last),All good but miner bugs just don't upgrade it to 13.0.6.. New update details given,good tablet"/>
    <n v="109665114"/>
    <x v="3"/>
    <x v="1"/>
  </r>
  <r>
    <s v="B0989W6J2F"/>
    <x v="789"/>
    <x v="1"/>
    <n v="1595"/>
    <n v="1799"/>
    <n v="0.11"/>
    <s v="No"/>
    <n v="695"/>
    <n v="4"/>
    <n v="2877"/>
    <n v="4"/>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n v="5175723"/>
    <x v="4"/>
    <x v="1"/>
  </r>
  <r>
    <s v="B08TR61BVK"/>
    <x v="790"/>
    <x v="2"/>
    <n v="299"/>
    <n v="1499"/>
    <n v="0.8"/>
    <s v="Yes"/>
    <m/>
    <n v="4.2"/>
    <n v="2868"/>
    <n v="4.2"/>
    <s v="R1EGA4C6RWIIZ3,R2LUR26FVHY2J9,R3EIY77S1ST0FV,R2C5MD2U054FTI,R20BW7AKMPLR7O,R1N81GRGOUWSG0,R27N6D9QGKDDY2,R38PPB7S465YMD"/>
    <s v="Ha,Good product,Expensive,Good for price,This is a nice product !!,best quality,Laptop Cover bag,Unbelievable product in this Price Range"/>
    <n v="4299132"/>
    <x v="2"/>
    <x v="0"/>
  </r>
  <r>
    <s v="B08QDPB1SL"/>
    <x v="791"/>
    <x v="0"/>
    <n v="190"/>
    <n v="220"/>
    <n v="0.14000000000000001"/>
    <s v="No"/>
    <n v="695"/>
    <n v="4.4000000000000004"/>
    <n v="2866"/>
    <n v="4.4000000000000004"/>
    <s v="R1S4YGGQJ3UWOL,R3VGJSGVVRKN24,R80WOLVHE45AG,R10XJXDKS199JT,R3I4CLISF0ZG1X,RJ7M5SZZI5210,R2Z63F1D26ZLCT,R2D4YWF3QBKU80"/>
    <s v="Does not fit the Duracell label,Very appropriate &amp; long lasting cells,Uh should buy,Ok,Value for money,Great battery,Badhiya,Nice üëç"/>
    <n v="630520"/>
    <x v="4"/>
    <x v="2"/>
  </r>
  <r>
    <s v="B07GLSKXS1"/>
    <x v="792"/>
    <x v="1"/>
    <n v="1199"/>
    <n v="1950"/>
    <n v="0.39"/>
    <s v="No"/>
    <n v="695"/>
    <n v="3.9"/>
    <n v="2832"/>
    <n v="3.9"/>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n v="5522400"/>
    <x v="1"/>
    <x v="1"/>
  </r>
  <r>
    <s v="B00S9BSJC8"/>
    <x v="793"/>
    <x v="1"/>
    <n v="6499"/>
    <n v="8995"/>
    <n v="0.28000000000000003"/>
    <s v="No"/>
    <n v="695"/>
    <n v="4.3"/>
    <n v="2810"/>
    <n v="4.3"/>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n v="25275950"/>
    <x v="3"/>
    <x v="1"/>
  </r>
  <r>
    <s v="B098JYT4SY"/>
    <x v="794"/>
    <x v="2"/>
    <n v="399"/>
    <n v="1190"/>
    <n v="0.66"/>
    <s v="Yes"/>
    <m/>
    <n v="4.0999999999999996"/>
    <n v="2809"/>
    <n v="4.0999999999999996"/>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n v="3342710"/>
    <x v="0"/>
    <x v="0"/>
  </r>
  <r>
    <s v="B09QGZFBPM"/>
    <x v="795"/>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9QGZM8QB"/>
    <x v="796"/>
    <x v="2"/>
    <n v="399"/>
    <n v="999"/>
    <n v="0.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2803194"/>
    <x v="5"/>
    <x v="0"/>
  </r>
  <r>
    <s v="B08WKG2MWT"/>
    <x v="797"/>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WKFSN84"/>
    <x v="798"/>
    <x v="2"/>
    <n v="379"/>
    <n v="1099"/>
    <n v="0.66"/>
    <s v="Yes"/>
    <m/>
    <n v="4.3"/>
    <n v="2806"/>
    <n v="4.3"/>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n v="3083794"/>
    <x v="0"/>
    <x v="0"/>
  </r>
  <r>
    <s v="B08HD7JQHX"/>
    <x v="799"/>
    <x v="2"/>
    <n v="199"/>
    <n v="499"/>
    <n v="0.6"/>
    <s v="Yes"/>
    <m/>
    <n v="3.3"/>
    <n v="2804"/>
    <n v="3.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n v="1399196"/>
    <x v="5"/>
    <x v="2"/>
  </r>
  <r>
    <s v="B00SH18114"/>
    <x v="800"/>
    <x v="1"/>
    <n v="160"/>
    <n v="299"/>
    <n v="0.46"/>
    <s v="No"/>
    <n v="695"/>
    <n v="4.5999999999999996"/>
    <n v="2781"/>
    <n v="4.5999999999999996"/>
    <s v="R1NAAWWJ35RMQR,R3S2CEY1ZBAKJJ,R38NYOW9S7HMO0,R3HDEMCCETO0EJ,R2NU3DH06WH2AY,R2Y5029I4S9DKF,RSJC3VP7IBJJY,R2IBCZ7N2I5JI4"/>
    <s v="It is Okay.,Amazing product and fast shipping,Sturdy,Good, its Useful.,most useful products for every kitchen,value for money,Good Quality Product,Good clips"/>
    <n v="831519"/>
    <x v="6"/>
    <x v="2"/>
  </r>
  <r>
    <s v="B094JNXNPV"/>
    <x v="801"/>
    <x v="2"/>
    <n v="299"/>
    <n v="399"/>
    <n v="0.25"/>
    <s v="No"/>
    <n v="695"/>
    <n v="4"/>
    <n v="2766"/>
    <n v="4"/>
    <s v="R249YCZVKYR5XD,R1GHL3EYAQ4ZMT,R1M0NVGZXK8NGO,R3O3MTC9L2VAJ5,RS2B5ERC0SV1O,RY1GC09VYZQT8,R29MVX7H69YMY5,R2M6TTXAWRQT5G"/>
    <s v="Ok cable,three pin with hybrid wire,Sturdy,Nice,Good.,So good,CarPlay Not supported,‡§™‡•à‡§∏‡§æ ‡§µ‡§∏‡•Ç‡§≤ üôÇ"/>
    <n v="1103634"/>
    <x v="3"/>
    <x v="0"/>
  </r>
  <r>
    <s v="B078JT7LTD"/>
    <x v="802"/>
    <x v="1"/>
    <n v="6120"/>
    <n v="8073"/>
    <n v="0.24"/>
    <s v="No"/>
    <n v="695"/>
    <n v="4.5999999999999996"/>
    <n v="2751"/>
    <n v="4.5999999999999996"/>
    <s v="R1LBKT3YDVVW86,R2PNLSWFYW5QEF,R2I6NKZE7JWNY6,R2OFZC94RLNDG3,R1XIUI1I006DHG,RI07TDJ2DO7ID,RYFM2V5BULJFL,R29WQI1TRENQIZ"/>
    <s v="Good product,Quality is great but chuteney jar is not working well,Good,Superb,Very good item,Super purchase,Superb üëç,Sujata hi lena."/>
    <n v="22208823"/>
    <x v="3"/>
    <x v="1"/>
  </r>
  <r>
    <s v="B09B9SPC7F"/>
    <x v="803"/>
    <x v="2"/>
    <n v="499"/>
    <n v="1299"/>
    <n v="0.62"/>
    <s v="Yes"/>
    <m/>
    <n v="4.0999999999999996"/>
    <n v="2740"/>
    <n v="4.099999999999999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n v="3559260"/>
    <x v="0"/>
    <x v="0"/>
  </r>
  <r>
    <s v="B08243SKCK"/>
    <x v="804"/>
    <x v="1"/>
    <n v="189"/>
    <n v="299"/>
    <n v="0.37"/>
    <s v="No"/>
    <n v="695"/>
    <n v="4.2"/>
    <n v="2737"/>
    <n v="4.2"/>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n v="818363"/>
    <x v="1"/>
    <x v="2"/>
  </r>
  <r>
    <s v="B07D8VBYB4"/>
    <x v="805"/>
    <x v="1"/>
    <n v="5865"/>
    <n v="7776"/>
    <n v="0.25"/>
    <s v="No"/>
    <n v="695"/>
    <n v="4.4000000000000004"/>
    <n v="2737"/>
    <n v="4.4000000000000004"/>
    <s v="R1B2ONGGAFTI9D,R1R2O42N4O1S1A,R13I84OJ7E8OJA,RA9R916JUUZ4K,R16HBPHELGF3G,R3C70FWNMP46X2,R2UM0LYKW0KF6N,R1N337GWNU3IOM"/>
    <s v="Good,Power and performance,Very useful and powerful juicer,Best quality,WORLD CLASS JUCER MIXER GRINDER,Industrial grade,A better product,Good Juicer"/>
    <n v="21282912"/>
    <x v="3"/>
    <x v="1"/>
  </r>
  <r>
    <s v="B078KRFWQB"/>
    <x v="806"/>
    <x v="1"/>
    <n v="2499"/>
    <n v="3945"/>
    <n v="0.37"/>
    <s v="No"/>
    <n v="695"/>
    <n v="3.8"/>
    <n v="2732"/>
    <n v="3.8"/>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n v="10777740"/>
    <x v="1"/>
    <x v="1"/>
  </r>
  <r>
    <s v="B07966M8XH"/>
    <x v="807"/>
    <x v="0"/>
    <n v="1599"/>
    <n v="2999"/>
    <n v="0.47"/>
    <s v="No"/>
    <n v="695"/>
    <n v="4.2"/>
    <n v="2727"/>
    <n v="4.2"/>
    <s v="R9GNL4OF49DH6,R2I0MJPJI6FOIE,R732VQVZLKUGL,R3L55JQKYQUMNC,R2MN9LXLLTNJ58,RY71WCYL05RXL,RPFUVX3Z31TRO,RO7LRFL67Z505"/>
    <s v="A nice &amp; sturdy product.,Assembly,nyc hairdryee,Good,Fits perfectly!!,Not suitable for 50inch and above üòü,Worth buying,Worth"/>
    <n v="8178273"/>
    <x v="6"/>
    <x v="1"/>
  </r>
  <r>
    <s v="B01L7C4IU2"/>
    <x v="808"/>
    <x v="1"/>
    <n v="2199"/>
    <n v="3045"/>
    <n v="0.28000000000000003"/>
    <s v="No"/>
    <n v="695"/>
    <n v="4.2"/>
    <n v="2686"/>
    <n v="4.2"/>
    <s v="R2LQDV6ZW6PDCN,R1UOQIASAHX1RT,R1JFI2SFXY2RHT,R2E769627S4MC8,R2OJJNFKCULCQ5,R2HF7T1QUVDRRY,R301AKJI57TYXO,R3JE7DP45RMLLE"/>
    <s v="Very good product..quality is good,A good product with superb buid quality,Not happy,Good,Good,Noisy but good,Remote control spoils the fan operation,Good performance"/>
    <n v="8178870"/>
    <x v="3"/>
    <x v="1"/>
  </r>
  <r>
    <s v="B08PSQRW2T"/>
    <x v="809"/>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8PSVBB2X"/>
    <x v="810"/>
    <x v="2"/>
    <n v="399"/>
    <n v="1099"/>
    <n v="0.64"/>
    <s v="Yes"/>
    <m/>
    <n v="4.0999999999999996"/>
    <n v="2685"/>
    <n v="4.0999999999999996"/>
    <s v="R1PCC1YKW3I4G8,RCUHBFP4RIAI5,RXEJH230ZKTRM,RNK57EYURB9DH,R1M9VDE36VD2MJ,R3988PMMU5999P,R3W4H9QPAJXJYC,R23GFTM9C7YEJE"/>
    <s v="Changing speed,Make it better,Superb Build Quality,Highly satisfied,Best Charging Cable Ever,Good value for money option,Cable quality,Nice"/>
    <n v="2950815"/>
    <x v="0"/>
    <x v="0"/>
  </r>
  <r>
    <s v="B07F6GXNPB"/>
    <x v="811"/>
    <x v="1"/>
    <n v="253"/>
    <n v="500"/>
    <n v="0.49"/>
    <s v="No"/>
    <n v="695"/>
    <n v="4.3"/>
    <n v="2664"/>
    <n v="4.3"/>
    <s v="R2K8VZSTF6Y1UH,R30LKPXEPE0CZE,R2714DP5UNSOQ,R1SR34QE2CLNQX,R33PWFEYQMQH30,R1JCIP3VLGLT7E,R2C96SQWZU7SM4,R2QG25I5PKC8ZD"/>
    <s v="Bigger size,Superb.,Vacuum Bag,Price is reasonable and not available locally,Works perfect,Genuine Eureka Forbes,nice,Very good"/>
    <n v="1332000"/>
    <x v="6"/>
    <x v="0"/>
  </r>
  <r>
    <s v="B08CTNJ985"/>
    <x v="812"/>
    <x v="2"/>
    <n v="325"/>
    <n v="999"/>
    <n v="0.6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8CT62BM1"/>
    <x v="813"/>
    <x v="2"/>
    <n v="299"/>
    <n v="999"/>
    <n v="0.7"/>
    <s v="Yes"/>
    <m/>
    <n v="4.3"/>
    <n v="2651"/>
    <n v="4.3"/>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n v="2648349"/>
    <x v="0"/>
    <x v="0"/>
  </r>
  <r>
    <s v="B09J2MM5C6"/>
    <x v="814"/>
    <x v="0"/>
    <n v="279"/>
    <n v="1499"/>
    <n v="0.81"/>
    <s v="Yes"/>
    <m/>
    <n v="4.2"/>
    <n v="2646"/>
    <n v="4.2"/>
    <s v="R3UEORHQEZE02I,R2UPOYZPNU8349,R3C3HZYNE1WHDQ,R1N8R67WYJGKMJ,R3UZ1PKYHGKLV6,R2KA8O97VAZJBJ,R3OL0GIELMWSPG,R1KWGTMTWTIMQ9"/>
    <s v="Overall good,Sturdy,It turns yellow,No issues and yellowing as of now!,Not worthy,Awesome,Amazing,iPhone 13 back cover"/>
    <n v="3966354"/>
    <x v="8"/>
    <x v="0"/>
  </r>
  <r>
    <s v="B07ZR4S1G4"/>
    <x v="815"/>
    <x v="0"/>
    <n v="239"/>
    <n v="699"/>
    <n v="0.66"/>
    <s v="Yes"/>
    <m/>
    <n v="4.4000000000000004"/>
    <n v="2640"/>
    <n v="4.4000000000000004"/>
    <s v="RN7RYZ9MBIC42,R2N4UBCVLGVVTW,R2E80AM1QM7WZ3,R2R0FUSHO159UF,R1XLVF86V89I0C,RZUSCY8LR0F4K"/>
    <s v="Excellent solution for Sony TVs,Worth purchase,Very bad,Bad product,Remote,Good quality"/>
    <n v="1845360"/>
    <x v="0"/>
    <x v="0"/>
  </r>
  <r>
    <s v="B07VV37FT4"/>
    <x v="816"/>
    <x v="5"/>
    <n v="250"/>
    <n v="250"/>
    <n v="0"/>
    <s v="No"/>
    <n v="695"/>
    <n v="4.2"/>
    <n v="2628"/>
    <n v="4.2"/>
    <s v="R199HA6OB5QGOH,R2EXF5TBUFMEKO,R138UM3OBL4EGD,R1GBVQ0ZBHBV86,R26DK1JPO4MUBA,RU7Y6AS0UOPYI,R16N53F8X3IPIE,R2DK49S02V1UFR"/>
    <s v="Good product,Best gel pens,üëçüëçüëç,Decent,Feels cheated,Nice product,Good,Only 20 pens"/>
    <n v="657000"/>
    <x v="7"/>
    <x v="0"/>
  </r>
  <r>
    <s v="B08J82K4GX"/>
    <x v="817"/>
    <x v="2"/>
    <n v="10099"/>
    <n v="19110"/>
    <n v="0.47"/>
    <s v="No"/>
    <n v="695"/>
    <n v="4.3"/>
    <n v="2623"/>
    <n v="4.3"/>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n v="50125530"/>
    <x v="6"/>
    <x v="1"/>
  </r>
  <r>
    <s v="B00LUGTJGO"/>
    <x v="818"/>
    <x v="1"/>
    <n v="1399"/>
    <n v="1549"/>
    <n v="0.1"/>
    <s v="No"/>
    <n v="695"/>
    <n v="3.9"/>
    <n v="2602"/>
    <n v="3.9"/>
    <s v="R2556DFD2ZXACT,RT20S82LT3HZF,R5PBZ2AGECCNG,R1XSSAS2EQFOVQ,R2HJ4MWS6TL6WQ,RVBQL14APCWFY,R2WCBDYBF6XI7R,R9MK42KRU62FP"/>
    <s v="Quality is fine,Good,Minimum electricity maximum heat.,Light weight portable and easy to operate,Nice product,Don't buy it,Value for Money,It's average product"/>
    <n v="4030498"/>
    <x v="7"/>
    <x v="1"/>
  </r>
  <r>
    <s v="B078XFKBZL"/>
    <x v="819"/>
    <x v="1"/>
    <n v="600"/>
    <n v="640"/>
    <n v="0.06"/>
    <s v="No"/>
    <n v="695"/>
    <n v="3.8"/>
    <n v="2593"/>
    <n v="3.8"/>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n v="1659520"/>
    <x v="7"/>
    <x v="1"/>
  </r>
  <r>
    <s v="B0BP89YBC1"/>
    <x v="820"/>
    <x v="1"/>
    <n v="1499"/>
    <n v="3500"/>
    <n v="0.56999999999999995"/>
    <s v="Yes"/>
    <m/>
    <n v="4.7"/>
    <n v="2591"/>
    <n v="4.7"/>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n v="9068500"/>
    <x v="5"/>
    <x v="1"/>
  </r>
  <r>
    <s v="B01NBX5RSB"/>
    <x v="821"/>
    <x v="2"/>
    <n v="770"/>
    <n v="1547"/>
    <n v="0.5"/>
    <s v="Yes"/>
    <m/>
    <n v="4.3"/>
    <n v="2585"/>
    <n v="4.3"/>
    <s v="R1TJKL76C0W8AT,RI1F2WGK4HN7I,RC05PR7RHAM9E,R1LKX7E6XKVV27,R2FOPD4PXWCP5N,R2URWEN1QK21IU,R37JHQEP9ROA6N,R3DE3ZEHY39HOR"/>
    <s v="Decent product.,Good,Good quality,It is original hp 65w chrger,Right product,100% authentic,Good Quality,Decent"/>
    <n v="3998995"/>
    <x v="6"/>
    <x v="1"/>
  </r>
  <r>
    <s v="B09F6VHQXB"/>
    <x v="822"/>
    <x v="0"/>
    <n v="7390"/>
    <n v="20000"/>
    <n v="0.63"/>
    <s v="Yes"/>
    <m/>
    <n v="4.0999999999999996"/>
    <n v="2581"/>
    <n v="4.0999999999999996"/>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n v="51620000"/>
    <x v="0"/>
    <x v="1"/>
  </r>
  <r>
    <s v="B07WKBD37W"/>
    <x v="823"/>
    <x v="6"/>
    <n v="425"/>
    <n v="999"/>
    <n v="0.56999999999999995"/>
    <s v="Yes"/>
    <m/>
    <n v="4"/>
    <n v="2581"/>
    <n v="4"/>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n v="2578419"/>
    <x v="5"/>
    <x v="0"/>
  </r>
  <r>
    <s v="B08YRMBK9R"/>
    <x v="824"/>
    <x v="1"/>
    <n v="3249"/>
    <n v="6299"/>
    <n v="0.48"/>
    <s v="No"/>
    <n v="695"/>
    <n v="3.9"/>
    <n v="2569"/>
    <n v="3.9"/>
    <s v="R1XLQ3KU8NRG4P,RGVJ5KUUNIU77,R3FD9YGKRHM8LY,R2UNQBX57IZ6IJ,R18R5BIYTIVOX3,R16IEFUYCP8OE0,R2M04XPGQM0UGX,RYGVFM9ORV4JJ"/>
    <s v="Small size is not good,It's a nice product,Gd product for this range,Value for money,Good to Buy,Nice product,Adding review after 2 months of use,Good"/>
    <n v="16182131"/>
    <x v="6"/>
    <x v="1"/>
  </r>
  <r>
    <s v="B092R48XXB"/>
    <x v="825"/>
    <x v="1"/>
    <n v="18999"/>
    <n v="29999"/>
    <n v="0.37"/>
    <s v="No"/>
    <n v="695"/>
    <n v="4.0999999999999996"/>
    <n v="2536"/>
    <n v="4.0999999999999996"/>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n v="76077464"/>
    <x v="1"/>
    <x v="1"/>
  </r>
  <r>
    <s v="B07KNM95JK"/>
    <x v="826"/>
    <x v="2"/>
    <n v="598"/>
    <n v="1150"/>
    <n v="0.48"/>
    <s v="No"/>
    <n v="695"/>
    <n v="4.0999999999999996"/>
    <n v="2535"/>
    <n v="4.0999999999999996"/>
    <s v="R367C8BV6Z0S2R,R9M1ZHBVREOSZ,R1B2QSKDQHE9QB,R1Q0759SBMZ8Q0,R3TSRA5SXC5XJ9,R31U43BO6CMP8K,RICP1UJVB4PBJ,R1T3MQ9K7LNI8D"/>
    <s v="It is value for money,No problem,Nice,Quality,GOOD QUALITY,Nice product,Good,SATISFACTORY"/>
    <n v="2915250"/>
    <x v="6"/>
    <x v="1"/>
  </r>
  <r>
    <s v="B084BR3QX8"/>
    <x v="827"/>
    <x v="2"/>
    <n v="149"/>
    <n v="999"/>
    <n v="0.85"/>
    <s v="Yes"/>
    <m/>
    <n v="3.5"/>
    <n v="2523"/>
    <n v="3.5"/>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n v="2520477"/>
    <x v="8"/>
    <x v="2"/>
  </r>
  <r>
    <s v="B00TI8E7BI"/>
    <x v="828"/>
    <x v="1"/>
    <n v="2695"/>
    <n v="2695"/>
    <n v="0"/>
    <s v="No"/>
    <n v="695"/>
    <n v="4.4000000000000004"/>
    <n v="2518"/>
    <n v="4.4000000000000004"/>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n v="6786010"/>
    <x v="7"/>
    <x v="1"/>
  </r>
  <r>
    <s v="B0B25LQQPC"/>
    <x v="829"/>
    <x v="2"/>
    <n v="3307"/>
    <n v="6100"/>
    <n v="0.46"/>
    <s v="No"/>
    <n v="695"/>
    <n v="4.3"/>
    <n v="2515"/>
    <n v="4.3"/>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n v="15341500"/>
    <x v="6"/>
    <x v="1"/>
  </r>
  <r>
    <s v="B0746N6WML"/>
    <x v="830"/>
    <x v="5"/>
    <n v="341"/>
    <n v="450"/>
    <n v="0.24"/>
    <s v="No"/>
    <n v="695"/>
    <n v="4.3"/>
    <n v="2493"/>
    <n v="4.3"/>
    <s v="R37OWPWWYU7L3G,R2AQ3J8DYODY55,RA0RPO7G5XXOL,R1FPO08RUBD4EV,RY9JUX3BONIOX,R39E5IAGZK66QW,R28QG0162ONGDW,R1BZN1SP6YIRH2"/>
    <s v="Good,Made for special ones,Good Product,Awesome,Gift given in birthday and other,Good,good,Pen is Best Gift for Everyone."/>
    <n v="1121850"/>
    <x v="3"/>
    <x v="0"/>
  </r>
  <r>
    <s v="B09SGGRKV8"/>
    <x v="831"/>
    <x v="0"/>
    <n v="199"/>
    <n v="499"/>
    <n v="0.6"/>
    <s v="Yes"/>
    <m/>
    <n v="3.6"/>
    <n v="2492"/>
    <n v="3.6"/>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n v="1243508"/>
    <x v="5"/>
    <x v="2"/>
  </r>
  <r>
    <s v="B091V8HK8Z"/>
    <x v="832"/>
    <x v="1"/>
    <n v="1345"/>
    <n v="1750"/>
    <n v="0.23"/>
    <s v="No"/>
    <n v="695"/>
    <n v="3.8"/>
    <n v="2466"/>
    <n v="3.8"/>
    <s v="R2WPRTHSHZCDS5,R2W0ORTQOGIIZF,RIBJBDPVX394D,R3933GDKAVC9EN,R29MO5VSDLP6NL,R3IE847XT3SPSB,R188KHDVSCEEY0,R1KYNNIQ0JW7C8"/>
    <s v="Good at this budget,Good product,Cord length,Cord length is too short,Product is good,Power cable is too short !!!,Value for money üí∞,Short wire"/>
    <n v="4315500"/>
    <x v="3"/>
    <x v="1"/>
  </r>
  <r>
    <s v="B08WJ86PV2"/>
    <x v="833"/>
    <x v="2"/>
    <n v="299"/>
    <n v="990"/>
    <n v="0.7"/>
    <s v="Yes"/>
    <m/>
    <n v="4.5"/>
    <n v="2453"/>
    <n v="4.5"/>
    <s v="R1AJ8691TX1VPW,R1F6CCFSHMMDWL,R13ZVLYNBP29HS,R3GODXDJ5ZWRLY,RO5CYFP6J9F8A,R2BX7280T023IK,R1TQ5TYNE44TQS,R3BIERQ9BEQR9M"/>
    <s v="Good,The smell....,fair enough looking at reasonable price,Amazing,value for money,For starter,Best as a buyer its pretty reliable,Smooth experience"/>
    <n v="2428470"/>
    <x v="0"/>
    <x v="0"/>
  </r>
  <r>
    <s v="B09VZBGL1N"/>
    <x v="834"/>
    <x v="0"/>
    <n v="99"/>
    <n v="499"/>
    <n v="0.8"/>
    <s v="Yes"/>
    <m/>
    <n v="4.0999999999999996"/>
    <n v="2451"/>
    <n v="4.0999999999999996"/>
    <s v="R1SWNKZP36AU1J,R2T4RPK1O46TBX,R1WBRQ50IN70OF,RE0HLO48TPM4O,R2V8WPXZSTAKKE,RMQ0XU5QGL5LV,R2URDJTQLPFEYH,R2P9AVX3K59AMP"/>
    <s v="Totally worth rs99,Best,Valuable,Good,Fulfil purpose, easy to carry,Good product,Good product,Good"/>
    <n v="1223049"/>
    <x v="2"/>
    <x v="2"/>
  </r>
  <r>
    <s v="B09Y14JLP3"/>
    <x v="835"/>
    <x v="0"/>
    <n v="99"/>
    <n v="499"/>
    <n v="0.8"/>
    <s v="Yes"/>
    <m/>
    <n v="4.0999999999999996"/>
    <n v="2451"/>
    <n v="4.0999999999999996"/>
    <s v="R1SWNKZP36AU1J,R2T4RPK1O46TBX,RE0HLO48TPM4O,R1WBRQ50IN70OF,R2V8WPXZSTAKKE,RMQ0XU5QGL5LV,R2URDJTQLPFEYH,R2P9AVX3K59AMP"/>
    <s v="Totally worth rs99,Best,Good,Valuable,Fulfil purpose, easy to carry,Good product,Good product,Good"/>
    <n v="1223049"/>
    <x v="2"/>
    <x v="2"/>
  </r>
  <r>
    <s v="B00LOD70SC"/>
    <x v="836"/>
    <x v="5"/>
    <n v="178"/>
    <n v="210"/>
    <n v="0.15"/>
    <s v="No"/>
    <n v="695"/>
    <n v="4.3"/>
    <n v="2450"/>
    <n v="4.3"/>
    <s v="R1AY8EXPHPWDDR,R24503W0UJGTMU,R27P97SD5T4MUX,R11RMBECT7059U,R3RA6FKE9WX9CM,R1EG7C09VOFN8O,R18T3RD211CPKE,R1Q9BAGEC9G5VN"/>
    <s v="It's good,Good,One of the few items on amazon that are original,Awesome!,Nice quality products üëç,Best price,Nice pen,Good pen"/>
    <n v="514500"/>
    <x v="4"/>
    <x v="2"/>
  </r>
  <r>
    <s v="B08XLR6DSB"/>
    <x v="837"/>
    <x v="1"/>
    <n v="721"/>
    <n v="1499"/>
    <n v="0.52"/>
    <s v="Yes"/>
    <m/>
    <n v="3.1"/>
    <n v="2449"/>
    <n v="3.1"/>
    <s v="RYO77QIQ3J77O,RTT5VLIVBXJ9G,RDVYDNR6YE0P9,R2N4W7YVIYXMD4,R1DZ7H2MK3UDMT,R23LLGX9FMWWT3,R39UMH72QKWB0W,R67UM0U4KH8C0"/>
    <s v="Easy to keep and use,Good for quick fixes,Average product,It's a good Machine,Ok,Make it some more easier,Not so easy,It was a perfect tool for beginners"/>
    <n v="3671051"/>
    <x v="5"/>
    <x v="1"/>
  </r>
  <r>
    <s v="B009P2LK08"/>
    <x v="838"/>
    <x v="1"/>
    <n v="749"/>
    <n v="1129"/>
    <n v="0.34"/>
    <s v="No"/>
    <n v="695"/>
    <n v="4"/>
    <n v="2446"/>
    <n v="4"/>
    <s v="R2Z21OHZH69ASO,R3SYP2PI42JEC,R2YFP1LKOMNN5J,R33NMVBM2NHVRJ,RQCGOLYO4S7UF,R3NI7GYUBF68Y7,R2XGVVTMBU4PQP,RC2P508NWBM5I"/>
    <s v="Poor packaging,Nice products,Good,Spr,Worth to money,Heating is little less,Good for heating a single room.,Acha hai"/>
    <n v="2761534"/>
    <x v="1"/>
    <x v="1"/>
  </r>
  <r>
    <s v="B00GGGOYEK"/>
    <x v="839"/>
    <x v="2"/>
    <n v="259"/>
    <n v="699"/>
    <n v="0.63"/>
    <s v="Yes"/>
    <m/>
    <n v="3.8"/>
    <n v="2399"/>
    <n v="3.8"/>
    <s v="R7CW64V48YJHE,R185CPLU005RPS,R2R70NKW75DZAS,R35JH5KY58ZD3J,R2FP9LR97EC5QQ,R1O1AW1X4YELU8,R2SQF9ZS59MZZ3,R12CEDLFCKZMHZ"/>
    <s v="Useful but the length is a bit short,This product is overpriced,Not proper,good,Happy to get it,USB Cable,good,Theek hi h"/>
    <n v="1676901"/>
    <x v="0"/>
    <x v="0"/>
  </r>
  <r>
    <s v="B07JZSG42Y"/>
    <x v="840"/>
    <x v="1"/>
    <n v="1928"/>
    <n v="2590"/>
    <n v="0.26"/>
    <s v="No"/>
    <n v="695"/>
    <n v="4"/>
    <n v="2377"/>
    <n v="4"/>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n v="6156430"/>
    <x v="3"/>
    <x v="1"/>
  </r>
  <r>
    <s v="B08Y7MXFMK"/>
    <x v="841"/>
    <x v="2"/>
    <n v="1099"/>
    <n v="1499"/>
    <n v="0.27"/>
    <s v="No"/>
    <n v="695"/>
    <n v="4.2"/>
    <n v="2375"/>
    <n v="4.2"/>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n v="3560125"/>
    <x v="3"/>
    <x v="1"/>
  </r>
  <r>
    <s v="B09BF8JBWX"/>
    <x v="842"/>
    <x v="0"/>
    <n v="1055"/>
    <n v="1249"/>
    <n v="0.16"/>
    <s v="No"/>
    <n v="695"/>
    <n v="3.8"/>
    <n v="2352"/>
    <n v="3.8"/>
    <s v="R2FRXUVIUPO3JD,R2S7JVQ4Z9GYLB,R2U2GZZ9ZUDTE1,R33GW8VLIA7TOI,R35DGD2XREWO5P,R17TQA9TZKL5LH,R15HVUSH6RX8V2,R3UME3PEOKCQ5B"/>
    <s v="Very Bad mobile,Value for money,Part missing,Ok,Good buy,Value for money,Value of money,Phone works well"/>
    <n v="2937648"/>
    <x v="4"/>
    <x v="1"/>
  </r>
  <r>
    <s v="B0926V9CTV"/>
    <x v="843"/>
    <x v="0"/>
    <n v="89"/>
    <n v="599"/>
    <n v="0.85"/>
    <s v="Yes"/>
    <m/>
    <n v="4.3"/>
    <n v="2351"/>
    <n v="4.3"/>
    <s v="R18WAOEKUC44AI,R1BGNNW7TQ5MPS,R2L7845B2RVR6N,RMOKL16V5DQIB,R3FXQ9F63UCILJ,R2L6CGYUBY0JJI,R7KWJGO2GW0F1,R1H7NLDDU8PSE6"/>
    <s v="Handsfree!,Recommended,Good product,It's heavy and stable.Good product but can't change as given in photo.,Good and Sturdy Smartphone Stand,Good and Sturdy,Ok,good"/>
    <n v="1408249"/>
    <x v="8"/>
    <x v="2"/>
  </r>
  <r>
    <s v="B08JKPVDKL"/>
    <x v="844"/>
    <x v="1"/>
    <n v="279"/>
    <n v="699"/>
    <n v="0.6"/>
    <s v="Yes"/>
    <m/>
    <n v="4.3"/>
    <n v="2326"/>
    <n v="4.3"/>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n v="1625874"/>
    <x v="5"/>
    <x v="0"/>
  </r>
  <r>
    <s v="B07F366Z51"/>
    <x v="845"/>
    <x v="1"/>
    <n v="949"/>
    <n v="2385"/>
    <n v="0.6"/>
    <s v="Yes"/>
    <m/>
    <n v="4.0999999999999996"/>
    <n v="2311"/>
    <n v="4.0999999999999996"/>
    <s v="R2HOIOV2PZY6Y0,R16YJN41HAWT0T,R3V1KGX1M84MDL,R1MJS2XFJ5XTYU,R1QPQWXB4IZHD9,ROZB42OM5ZUZC,R17BVAUSS4GAE9,R2O4T61G3PT1SL"/>
    <s v="Useful item,OVERALL NOT VERY BAD,Good quality,For the price ok.,GOOD PRODUCT,Review,Good quality,Short cord and narrow mouth."/>
    <n v="5511735"/>
    <x v="5"/>
    <x v="1"/>
  </r>
  <r>
    <s v="B08497Z1MQ"/>
    <x v="846"/>
    <x v="2"/>
    <n v="599"/>
    <n v="700"/>
    <n v="0.14000000000000001"/>
    <s v="No"/>
    <n v="695"/>
    <n v="4.3"/>
    <n v="2301"/>
    <n v="4.3"/>
    <s v="R1YFWBTKE811UK,R7JA1V7MRECMB,R21GDLJZA5TI9W,R1O4EEFOQBZ0JO,R15B7E5SEJPSZC,R197ZA6SKUG991,R3ND0LPTOXRICR,R2NAFIJTOX2QVU"/>
    <s v="mast mouse hain,Awesome and cheap for gaming mouse,sensitive as I expected,Mouse gaming,Build quality is very worst,awesome design from HP,Best Buy,Perfect üëç"/>
    <n v="1610700"/>
    <x v="4"/>
    <x v="1"/>
  </r>
  <r>
    <s v="B0BM9H2NY9"/>
    <x v="847"/>
    <x v="1"/>
    <n v="699"/>
    <n v="1599"/>
    <n v="0.56000000000000005"/>
    <s v="Yes"/>
    <m/>
    <n v="4.7"/>
    <n v="2300"/>
    <n v="4.7"/>
    <s v="R2DHTJGY77MOP0,R36IXNHZC037AW,R3GPHUMRV75VWK,R2DO6A5Z7D5XSI,R15XQF7WAO4JPS,R2I9R8AJ9WCXXC,R1Q6IO5RWUTRT8,RF5Y8BO9PDVBD"/>
    <s v="Amazing! Value for money!,Very easy to use,2 in 1,Good product,Easy to clean,Good product to buy and use,Easy to operate that is simple process,Worth"/>
    <n v="3677700"/>
    <x v="5"/>
    <x v="1"/>
  </r>
  <r>
    <s v="B08H6CZSHT"/>
    <x v="848"/>
    <x v="1"/>
    <n v="2903"/>
    <n v="3295"/>
    <n v="0.12"/>
    <s v="No"/>
    <n v="695"/>
    <n v="4.3"/>
    <n v="2299"/>
    <n v="4.3"/>
    <s v="RK56D57RLGNG7,R3SZTBONWK6EEB,RW0XZ8GFEVSHT,R1ONWKUQ97UR0Z,R31QLHY7PDUZ58,R3PN59YSGTFQA4,R313IF9FNSCCXG,RGABQNB8MCJIV"/>
    <s v="Steam irom,Good,Value for money,Amazing productüòÅüòÅ,Very nice product.,Good product,Good product,It comes with 16Amps Plug"/>
    <n v="7575205"/>
    <x v="4"/>
    <x v="1"/>
  </r>
  <r>
    <s v="B07R679HTT"/>
    <x v="849"/>
    <x v="1"/>
    <n v="12609"/>
    <n v="23999"/>
    <n v="0.47"/>
    <s v="No"/>
    <n v="695"/>
    <n v="4.4000000000000004"/>
    <n v="2288"/>
    <n v="4.4000000000000004"/>
    <s v="R3URL5J0TF2CFR,R37JPC46NZUYM4,R1OQKLY9Q4GY95,R32GL6C68NHZHW,RROVBM9HC5VHW,RYKSWQWZ75CWA,R1DIINFPSDUN2C,R2YE4LXQQUWF7F"/>
    <s v="Overall Nice Product,Must buy product,Product is good to use.,Tasty and Healthy juice,Good,Good product,material,Just got it"/>
    <n v="54909712"/>
    <x v="6"/>
    <x v="1"/>
  </r>
  <r>
    <s v="B0B5GJRTHB"/>
    <x v="850"/>
    <x v="0"/>
    <n v="889"/>
    <n v="1999"/>
    <n v="0.56000000000000005"/>
    <s v="Yes"/>
    <m/>
    <n v="4.2"/>
    <n v="2284"/>
    <n v="4.2"/>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n v="4565716"/>
    <x v="5"/>
    <x v="1"/>
  </r>
  <r>
    <s v="B08ZXZ362Z"/>
    <x v="851"/>
    <x v="1"/>
    <n v="1563"/>
    <n v="3098"/>
    <n v="0.5"/>
    <s v="Yes"/>
    <m/>
    <n v="3.5"/>
    <n v="2283"/>
    <n v="3.5"/>
    <s v="R35122PFZXLW77,R20F9Z88XI969Z,R32BCA8W6W1KIF,R8IJQ4BCU3EYB,R1U0ELVGODA4FE,RK6G1OA2NXLKX,RSPH5EIECZOR0,R39210FVK81Z0W"/>
    <s v="Okay,Use full only kid's clothes,Good for beginners or minor repairs,Accessories,Not good for beginners,Good product,Good for small work at home,Good product"/>
    <n v="7072734"/>
    <x v="6"/>
    <x v="1"/>
  </r>
  <r>
    <s v="B01MUAUOCX"/>
    <x v="852"/>
    <x v="1"/>
    <n v="688"/>
    <n v="747"/>
    <n v="0.08"/>
    <s v="No"/>
    <n v="695"/>
    <n v="4.5"/>
    <n v="2280"/>
    <n v="4.5"/>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n v="1703160"/>
    <x v="7"/>
    <x v="1"/>
  </r>
  <r>
    <s v="B09YLFHFDW"/>
    <x v="853"/>
    <x v="0"/>
    <n v="1599"/>
    <n v="2790"/>
    <n v="0.43"/>
    <s v="No"/>
    <n v="695"/>
    <n v="3.6"/>
    <n v="2272"/>
    <n v="3.6"/>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n v="6338880"/>
    <x v="6"/>
    <x v="1"/>
  </r>
  <r>
    <s v="B085DTN6R2"/>
    <x v="854"/>
    <x v="2"/>
    <n v="350"/>
    <n v="899"/>
    <n v="0.61"/>
    <s v="Yes"/>
    <m/>
    <n v="4.2"/>
    <n v="2263"/>
    <n v="4.2"/>
    <s v="R1QETDIPRCX4S0,RARQYQ8POOFA9,R952F931MCOR5,R3LLDHV3WXED9C,R282YHZ5A4GMY4,R34W3B1C7RP98Q,R1467F9VL3DLSY,R3KLQRR1UM44JG"/>
    <s v="Works,Nice Product,Fast Charging as original,Good for data transfer,Average. Cost effective,Good quality,Great Product,Nice"/>
    <n v="2034437"/>
    <x v="0"/>
    <x v="0"/>
  </r>
  <r>
    <s v="B085DTN6R2"/>
    <x v="854"/>
    <x v="2"/>
    <n v="350"/>
    <n v="899"/>
    <n v="0.61"/>
    <s v="Yes"/>
    <m/>
    <n v="4.2"/>
    <n v="2262"/>
    <n v="4.2"/>
    <s v="R1QETDIPRCX4S0,RARQYQ8POOFA9,R952F931MCOR5,R3LLDHV3WXED9C,R282YHZ5A4GMY4,R34W3B1C7RP98Q,R1467F9VL3DLSY,R3KLQRR1UM44JG"/>
    <s v="Works,Nice Product,Fast Charging as original,Good for data transfer,Average. Cost effective,Good quality,Great Product,Nice"/>
    <n v="2033538"/>
    <x v="0"/>
    <x v="0"/>
  </r>
  <r>
    <s v="B095244Q22"/>
    <x v="855"/>
    <x v="2"/>
    <n v="252"/>
    <n v="999"/>
    <n v="0.75"/>
    <s v="Yes"/>
    <m/>
    <n v="3.7"/>
    <n v="2249"/>
    <n v="3.7"/>
    <s v="RJ4G2WPEDZFK9,R26UEGFQE0CAHX,RS9X8J9FRZLXD,R3LX92PW7T1NM4,RE584E1HHMEB6,RKHB971WSLXO5,R2DQH059GA5LFM,R35JVF8Z4K6TFP"/>
    <s v="Value for money,faulty product,Must buy,Best one,Fine with the charger,Not upto the mark‚Ä¶one time usage product,Value for money,review"/>
    <n v="2246751"/>
    <x v="2"/>
    <x v="0"/>
  </r>
  <r>
    <s v="B07NRTCDS5"/>
    <x v="856"/>
    <x v="1"/>
    <n v="1199"/>
    <n v="1499"/>
    <n v="0.2"/>
    <s v="No"/>
    <n v="695"/>
    <n v="3.8"/>
    <n v="2206"/>
    <n v="3.8"/>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n v="3306794"/>
    <x v="4"/>
    <x v="1"/>
  </r>
  <r>
    <s v="B07B275VN9"/>
    <x v="857"/>
    <x v="0"/>
    <n v="179"/>
    <n v="799"/>
    <n v="0.78"/>
    <s v="Yes"/>
    <m/>
    <n v="3.7"/>
    <n v="2201"/>
    <n v="3.7"/>
    <s v="R3MXMT6V18JJ1P,R1BQE9L2M5L12J,R369X3BEG4QPC4,R1ZBU0U8R5KBQD,R1A0NYJ6MOX3U3,R3RYEYCYNV47BZ,R28TZ1RZWX14PP,RNGN2ZRL685Z5"/>
    <s v="Simple and good,Satisfied!,Good one,Light weight, good working,ok,Poor quality! Stopped working after a month!,Not able to connect,Works well with Airtel DTH"/>
    <n v="1758599"/>
    <x v="2"/>
    <x v="2"/>
  </r>
  <r>
    <s v="B07T4D9FNY"/>
    <x v="858"/>
    <x v="1"/>
    <n v="664"/>
    <n v="1490"/>
    <n v="0.55000000000000004"/>
    <s v="Yes"/>
    <m/>
    <n v="4"/>
    <n v="2198"/>
    <n v="4"/>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n v="3275020"/>
    <x v="5"/>
    <x v="1"/>
  </r>
  <r>
    <s v="B0BBFJ9M3X"/>
    <x v="859"/>
    <x v="0"/>
    <n v="13999"/>
    <n v="15999"/>
    <n v="0.13"/>
    <s v="No"/>
    <n v="695"/>
    <n v="3.9"/>
    <n v="2180"/>
    <n v="3.9"/>
    <s v="R3KJZVGMCEDPKA,R1EU6W1X8DZQN1,R3L27Z1PJ76EKV,R1834GGPCPMNI7,R1UMU1N5S0KAZR,R1WXD21WPVTX5W,RKAXT22G5HS62,R30RLRRT0OJMVO"/>
    <s v="Nice phone,15 day review,Extent,Awesome phone, recommend to buy it.,its all okay,Design,Good,Worth it"/>
    <n v="34877820"/>
    <x v="4"/>
    <x v="1"/>
  </r>
  <r>
    <s v="B0BBFJLP21"/>
    <x v="860"/>
    <x v="0"/>
    <n v="13999"/>
    <n v="15999"/>
    <n v="0.13"/>
    <s v="No"/>
    <n v="695"/>
    <n v="3.9"/>
    <n v="2180"/>
    <n v="3.9"/>
    <s v="R3KJZVGMCEDPKA,R1EU6W1X8DZQN1,RE8OSDUM47BMX,R3L27Z1PJ76EKV,R1834GGPCPMNI7,R1UMU1N5S0KAZR,R1WXD21WPVTX5W,RKAXT22G5HS62"/>
    <s v="Nice phone,15 day review,Nice Phone,Extent,Awesome phone, recommend to buy it.,its all okay,Design,Good"/>
    <n v="34877820"/>
    <x v="4"/>
    <x v="1"/>
  </r>
  <r>
    <s v="B07RX14W1Q"/>
    <x v="861"/>
    <x v="0"/>
    <n v="499"/>
    <n v="900"/>
    <n v="0.45"/>
    <s v="No"/>
    <n v="695"/>
    <n v="4.4000000000000004"/>
    <n v="2165"/>
    <n v="4.4000000000000004"/>
    <s v="R2BR9VTFE775OW,R3V8S6MZGP7QAL,R1OQW9NGBM2EHB,R2H6STN8H1XVSE,RZNEIL92FFGTT,R2JLX4OWIAT035,R354OSXK2IT8BE,R15U5TQNV1VY4A"/>
    <s v="Sturdy,Super,Working good,Always go for quality,Not suitable for 4k,I do not want this product,Working wellüëç,Excellent one. Worth buying"/>
    <n v="1948500"/>
    <x v="6"/>
    <x v="0"/>
  </r>
  <r>
    <s v="B0949FPSFY"/>
    <x v="862"/>
    <x v="1"/>
    <n v="799"/>
    <n v="1999"/>
    <n v="0.6"/>
    <s v="Yes"/>
    <m/>
    <n v="4.0999999999999996"/>
    <n v="2162"/>
    <n v="4.0999999999999996"/>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n v="4321838"/>
    <x v="5"/>
    <x v="1"/>
  </r>
  <r>
    <s v="B085LPT5F4"/>
    <x v="863"/>
    <x v="1"/>
    <n v="1649"/>
    <n v="2800"/>
    <n v="0.41"/>
    <s v="No"/>
    <n v="695"/>
    <n v="3.9"/>
    <n v="2162"/>
    <n v="3.9"/>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n v="6053600"/>
    <x v="6"/>
    <x v="1"/>
  </r>
  <r>
    <s v="B09NL4DCXK"/>
    <x v="864"/>
    <x v="0"/>
    <n v="249"/>
    <n v="599"/>
    <n v="0.57999999999999996"/>
    <s v="Yes"/>
    <m/>
    <n v="3.9"/>
    <n v="2147"/>
    <n v="3.9"/>
    <s v="R2XF84DPH68G5Y,R272LVPQ9OGM0S,RBQF76FUWS8PH,RUV6A5DB7ROJU,R25Z9XP6UQKEBZ,R33QHW049WSWGB,R3QAWS03V5OYSG,R3407AFPL16VUS"/>
    <s v="good till now,Good,An additional charger same as ORIGINAL .,Good adapter,Best,okay okay,Good,Good product"/>
    <n v="1286053"/>
    <x v="5"/>
    <x v="0"/>
  </r>
  <r>
    <s v="B09T37CKQ5"/>
    <x v="865"/>
    <x v="0"/>
    <n v="239"/>
    <n v="599"/>
    <n v="0.6"/>
    <s v="Yes"/>
    <m/>
    <n v="3.9"/>
    <n v="2147"/>
    <n v="3.9"/>
    <s v="R2XF84DPH68G5Y,R272LVPQ9OGM0S,RBQF76FUWS8PH,RUV6A5DB7ROJU,R25Z9XP6UQKEBZ,R33QHW049WSWGB,R3QAWS03V5OYSG,R3407AFPL16VUS"/>
    <s v="good till now,Good,An additional charger same as ORIGINAL .,Good adapter,Best,okay okay,Good,Good product"/>
    <n v="1286053"/>
    <x v="5"/>
    <x v="0"/>
  </r>
  <r>
    <s v="B07NKNBTT3"/>
    <x v="866"/>
    <x v="1"/>
    <n v="799"/>
    <n v="1230"/>
    <n v="0.35"/>
    <s v="No"/>
    <n v="695"/>
    <n v="4.0999999999999996"/>
    <n v="2138"/>
    <n v="4.0999999999999996"/>
    <s v="R1S5MM420VK5O,R256KIA5SVIYEY,R1G3NQY6VPZ0W2,R27PE0BR7AFI5K,R30IFO0Q1K73E9,R2AVU3XTD27ZHS,R2VKAANDZUB2TJ,R6GQW6RKQ9MK5"/>
    <s v="Worth the money,It‚Äôs goog,Nice &amp; Easy to use product,Not good,Wonder Product!,Good product,Right product at right price,Value for money"/>
    <n v="2629740"/>
    <x v="1"/>
    <x v="1"/>
  </r>
  <r>
    <s v="B09M8888DM"/>
    <x v="867"/>
    <x v="2"/>
    <n v="499"/>
    <n v="799"/>
    <n v="0.38"/>
    <s v="No"/>
    <n v="695"/>
    <n v="4.3"/>
    <n v="2125"/>
    <n v="4.3"/>
    <s v="R1AUCEV80AWV4E,R3GAYL3CQ6GTJA,R3NN6TXOM5MD2S,RY4WXRNZKRVWP,RLQGXS14ZJDHJ,RIZJA1XHKPH5M,R3C83NGWIRB2VT,R2WOO592FU73V7"/>
    <s v="Nice product,It works!,Indoor device, not for field use!,Does the job,Value for money product.,Good product,Till now...Using since 7 days..It's good,Useful USB multiplier"/>
    <n v="1697875"/>
    <x v="1"/>
    <x v="0"/>
  </r>
  <r>
    <s v="B07924P3C5"/>
    <x v="868"/>
    <x v="2"/>
    <n v="299"/>
    <n v="799"/>
    <n v="0.63"/>
    <s v="Yes"/>
    <m/>
    <n v="4.2"/>
    <n v="2117"/>
    <n v="4.2"/>
    <s v="R2H4GF8D9IBB7W,RVH0I89DG4CBI,R3SRF1NZK2DCS4,R3A79RNQQ3FM9L,R1QQCCPJOZKCPA,R2THU52GBFKHLS,RKL6OE1GWZ2UL,R2RP7NJVKL2D3B"/>
    <s v="Cable is working properly,Sturdy,Ok,Its very slow in terms of speed,Good Cable,Plug fits little tight, but does the job fine,Good product,GOOD"/>
    <n v="1691483"/>
    <x v="0"/>
    <x v="0"/>
  </r>
  <r>
    <s v="B08S6RKT4L"/>
    <x v="869"/>
    <x v="1"/>
    <n v="2599"/>
    <n v="4290"/>
    <n v="0.39"/>
    <s v="No"/>
    <n v="695"/>
    <n v="4.4000000000000004"/>
    <n v="2116"/>
    <n v="4.4000000000000004"/>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n v="9077640"/>
    <x v="1"/>
    <x v="1"/>
  </r>
  <r>
    <s v="B07DXRGWDJ"/>
    <x v="870"/>
    <x v="1"/>
    <n v="4280"/>
    <n v="5995"/>
    <n v="0.28999999999999998"/>
    <s v="No"/>
    <n v="695"/>
    <n v="3.8"/>
    <n v="2112"/>
    <n v="3.8"/>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n v="12661440"/>
    <x v="3"/>
    <x v="1"/>
  </r>
  <r>
    <s v="B014SZPBM4"/>
    <x v="871"/>
    <x v="0"/>
    <n v="380"/>
    <n v="400"/>
    <n v="0.05"/>
    <s v="No"/>
    <n v="695"/>
    <n v="4.4000000000000004"/>
    <n v="2111"/>
    <n v="4.4000000000000004"/>
    <s v="R1RXFMVZ8EKN3Q,R2YX4PL3F59OHC,RUDJ9ISAQDD3B,R308RAFFO7RANL,R2AV85XOQ7KR6O,R1ZFK8N1J8X6BY,R18VD7VF8AEMCV,R35JPXHI3F33IB"/>
    <s v="Battery,Good buy,Bigger than expected,Best Battery for cooking stove,Great batteries,Good,GOOD,Wrong size"/>
    <n v="844400"/>
    <x v="7"/>
    <x v="0"/>
  </r>
  <r>
    <s v="B09XX51X2G"/>
    <x v="872"/>
    <x v="2"/>
    <n v="449"/>
    <n v="999"/>
    <n v="0.55000000000000004"/>
    <s v="Yes"/>
    <m/>
    <n v="4"/>
    <n v="2102"/>
    <n v="4"/>
    <s v="R1INL4UFJMHNYR,R1JKLP968JFII9,R1V4XNUIURS7GC,R3ADRUHE42WCJE,RS7H27GCGREXQ,R41ZM7UPJZQ8W,RXM4QJZX5M7Q4,RUWA5ZR9LSQBH"/>
    <s v="bit wobbly and too compact,Easy for the eye level,Not up to the mark,Good product,Nice,Serves the purpose,Best to buy,No"/>
    <n v="2099898"/>
    <x v="5"/>
    <x v="0"/>
  </r>
  <r>
    <s v="B09MDCZJXS"/>
    <x v="873"/>
    <x v="2"/>
    <n v="1199"/>
    <n v="5499"/>
    <n v="0.78"/>
    <s v="Yes"/>
    <m/>
    <n v="3.8"/>
    <n v="2043"/>
    <n v="3.8"/>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n v="11234457"/>
    <x v="2"/>
    <x v="1"/>
  </r>
  <r>
    <s v="B0B61DSF17"/>
    <x v="874"/>
    <x v="1"/>
    <n v="199"/>
    <n v="1999"/>
    <n v="0.9"/>
    <s v="Yes"/>
    <m/>
    <n v="3.7"/>
    <n v="2031"/>
    <n v="3.7"/>
    <s v="R3RYMJ2WU0SE6K,R227GDWBCUSPRB,R286TLT09XAP0T,RIM7DE0ZQWVZC,R25KRHUD4YX0FP,R213I1AK7MT44H,R7MF48JTCLE3I,R35SELFZYYMUZP"/>
    <s v="Value for money and accurate,Nice,Very reasonable price, product was nice,Good,Nice product.. Value for spending,Light weight,Super,JUST WOW ü§©ü•≥"/>
    <n v="4059969"/>
    <x v="8"/>
    <x v="2"/>
  </r>
  <r>
    <s v="B01KCSGBU2"/>
    <x v="875"/>
    <x v="1"/>
    <n v="14499"/>
    <n v="23559"/>
    <n v="0.38"/>
    <s v="No"/>
    <n v="695"/>
    <n v="4.3"/>
    <n v="2026"/>
    <n v="4.3"/>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n v="47730534"/>
    <x v="1"/>
    <x v="1"/>
  </r>
  <r>
    <s v="B08L879JSN"/>
    <x v="876"/>
    <x v="2"/>
    <n v="6299"/>
    <n v="13750"/>
    <n v="0.54"/>
    <s v="Yes"/>
    <m/>
    <n v="4.2"/>
    <n v="2014"/>
    <n v="4.2"/>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n v="27692500"/>
    <x v="5"/>
    <x v="1"/>
  </r>
  <r>
    <s v="B08VGM3YMF"/>
    <x v="877"/>
    <x v="1"/>
    <n v="199"/>
    <n v="499"/>
    <n v="0.6"/>
    <s v="Yes"/>
    <m/>
    <n v="4.0999999999999996"/>
    <n v="1996"/>
    <n v="4.0999999999999996"/>
    <s v="R1JIP74022FMDC,R31SG7WHIC9NCU,R3A3PKTJCGIGIL,RNS7CWZGDI8R0,R11GZVOGK994MO,R38Y84L9CYB7F8,R63Y7I2Q7B0RH,RWBU98UIH3EG4"/>
    <s v="Value for money,Nice product,Good,Product is dirty,Very usefull but small size.,Attractive!!,Best product,Superb comfort"/>
    <n v="996004"/>
    <x v="5"/>
    <x v="2"/>
  </r>
  <r>
    <s v="B08CGW4GYR"/>
    <x v="878"/>
    <x v="1"/>
    <n v="375"/>
    <n v="999"/>
    <n v="0.62"/>
    <s v="Yes"/>
    <m/>
    <n v="3.6"/>
    <n v="1988"/>
    <n v="3.6"/>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n v="1986012"/>
    <x v="0"/>
    <x v="0"/>
  </r>
  <r>
    <s v="B0B31FR4Y2"/>
    <x v="879"/>
    <x v="0"/>
    <n v="1999"/>
    <n v="9999"/>
    <n v="0.8"/>
    <s v="Yes"/>
    <m/>
    <n v="3.7"/>
    <n v="1986"/>
    <n v="3.7"/>
    <s v="R2IMML4LPCQ5C0,R24NQRDGFWSFO8,R2ONXP5WQXARB6,RIEIIOVX84JE9,R1IU46EQPTHDU,R3QWLI0TRYXK2S,R9Z8ZA620SXJR,R33PT3WKA3D15Q"/>
    <s v="Fits well in ears,Controls / Performance / backup,JUST OK,Good buy with small hiccups,Not good for gaming,Overall good product.,It's good,Active noise cancellation ok"/>
    <n v="19858014"/>
    <x v="2"/>
    <x v="1"/>
  </r>
  <r>
    <s v="B093QCY6YJ"/>
    <x v="880"/>
    <x v="2"/>
    <n v="290"/>
    <n v="349"/>
    <n v="0.17"/>
    <s v="No"/>
    <n v="695"/>
    <n v="3.7"/>
    <n v="1977"/>
    <n v="3.7"/>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n v="689973"/>
    <x v="4"/>
    <x v="0"/>
  </r>
  <r>
    <s v="B09CTWFV5W"/>
    <x v="881"/>
    <x v="1"/>
    <n v="7199"/>
    <n v="9995"/>
    <n v="0.28000000000000003"/>
    <s v="No"/>
    <n v="695"/>
    <n v="4.4000000000000004"/>
    <n v="1964"/>
    <n v="4.4000000000000004"/>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n v="19630180"/>
    <x v="3"/>
    <x v="1"/>
  </r>
  <r>
    <s v="B08H6B3G96"/>
    <x v="882"/>
    <x v="1"/>
    <n v="3349"/>
    <n v="3995"/>
    <n v="0.16"/>
    <s v="No"/>
    <n v="695"/>
    <n v="4.3"/>
    <n v="1954"/>
    <n v="4.3"/>
    <s v="RYDPEWV9WC0PU,R3L51B7RDHW16V,R100Y29EI0KGW9,R31K3QIMP4B1CU,RR7DW11JUGVUX,R2CUG4B7G56O7U,R2XR0OPWFJK2OG,R1SOHNFLA9IKXL"/>
    <s v="Go for it,Good steam iron,Plage big size,Good Product and worth Buying,Nice,Easy to use,Good,Going good so far"/>
    <n v="7806230"/>
    <x v="4"/>
    <x v="1"/>
  </r>
  <r>
    <s v="B084MZXJNK"/>
    <x v="883"/>
    <x v="2"/>
    <n v="1599"/>
    <n v="1999"/>
    <n v="0.2"/>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4"/>
    <x v="1"/>
  </r>
  <r>
    <s v="B071VMP1Z4"/>
    <x v="884"/>
    <x v="0"/>
    <n v="399"/>
    <n v="399"/>
    <n v="0"/>
    <s v="No"/>
    <n v="695"/>
    <n v="3.9"/>
    <n v="1951"/>
    <n v="3.9"/>
    <s v="R17PVKPPX1FJYC,R34PJA3123VAT3,R1AYZQXNSM6U7F,RAWHBOZFQG4DA,R20LZMIZSXKAM8,RK1BO9M1S8VSI,R1XYZODV57P3LI,R12NL8VVWSST6Q"/>
    <s v="Works like Charm,Useful,Good,Very nice,Doesn't perform like an original.,Working properly,Most of the functions work,It‚Äôs Working"/>
    <n v="778449"/>
    <x v="7"/>
    <x v="0"/>
  </r>
  <r>
    <s v="B084N133Y7"/>
    <x v="885"/>
    <x v="2"/>
    <n v="1499"/>
    <n v="1999"/>
    <n v="0.25"/>
    <s v="No"/>
    <n v="695"/>
    <n v="4.4000000000000004"/>
    <n v="1951"/>
    <n v="4.4000000000000004"/>
    <s v="R23AXPPZ5G7J6Q,R2U7YYESQ3433I,RMUJQEHAD3JV3,R1SFABVO7E4KZO,R2DFBJB0TJUK4H,R1A0YQ72E7P6KT,R3AXDDTW3B5UGJ,R3F3ZASCS3C7S3"/>
    <s v="Perfect product,Better than the original cable,Better then original,Good,The Very Best,Works absolutely fine,Charging is very slow.,Best Product"/>
    <n v="3900049"/>
    <x v="3"/>
    <x v="1"/>
  </r>
  <r>
    <s v="B09Z6WH2N1"/>
    <x v="886"/>
    <x v="0"/>
    <n v="95"/>
    <n v="499"/>
    <n v="0.81"/>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B8ZWNR5T"/>
    <x v="887"/>
    <x v="0"/>
    <n v="79"/>
    <n v="499"/>
    <n v="0.84"/>
    <s v="Yes"/>
    <m/>
    <n v="4.2"/>
    <n v="1949"/>
    <n v="4.2"/>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n v="972551"/>
    <x v="8"/>
    <x v="2"/>
  </r>
  <r>
    <s v="B09CMM3VGK"/>
    <x v="888"/>
    <x v="2"/>
    <n v="179"/>
    <n v="499"/>
    <n v="0.64"/>
    <s v="Yes"/>
    <m/>
    <n v="4"/>
    <n v="1934"/>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5066"/>
    <x v="0"/>
    <x v="2"/>
  </r>
  <r>
    <s v="B09CMM3VGK"/>
    <x v="888"/>
    <x v="2"/>
    <n v="179"/>
    <n v="499"/>
    <n v="0.64"/>
    <s v="Yes"/>
    <m/>
    <n v="4"/>
    <n v="1933"/>
    <n v="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n v="964567"/>
    <x v="0"/>
    <x v="2"/>
  </r>
  <r>
    <s v="B07LFQLKFZ"/>
    <x v="889"/>
    <x v="5"/>
    <n v="420"/>
    <n v="420"/>
    <n v="0"/>
    <s v="No"/>
    <n v="695"/>
    <n v="4.2"/>
    <n v="1926"/>
    <n v="4.2"/>
    <s v="R2CZ99K13VTGRS,R34J3428JVACPO,R2F41WQEBTUTFF,RD1MU2VG6M6UQ,R1SIJVA8560EVD,R21LU3V1GD14WH,R2F33G5FCPMU0I,R3BJSYU0KEIL4K"/>
    <s v="Nice but few Cons (*that you must read*),Smooth,Nice,Somewhat good.,Its ok,Very nice pen,Nice product,Best parker pen with very cool design"/>
    <n v="808920"/>
    <x v="7"/>
    <x v="0"/>
  </r>
  <r>
    <s v="B0B2931FCV"/>
    <x v="890"/>
    <x v="0"/>
    <n v="999"/>
    <n v="4199"/>
    <n v="0.76"/>
    <s v="Yes"/>
    <m/>
    <n v="3.5"/>
    <n v="1913"/>
    <n v="3.5"/>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n v="8032687"/>
    <x v="2"/>
    <x v="1"/>
  </r>
  <r>
    <s v="B00OFM6PEO"/>
    <x v="891"/>
    <x v="2"/>
    <n v="299"/>
    <n v="799"/>
    <n v="0.63"/>
    <s v="Yes"/>
    <m/>
    <n v="4.3"/>
    <n v="1902"/>
    <n v="4.3"/>
    <s v="R1NNND9Z9O7ZFX,RI4YG0LQODJ1Z,R2RJKDVMA6HJAF,R1CK70KKIQTXQY,R1MU7OXDCRE59A,R3OUTRCSE95S7U,R1H2SUFJGR1SC5,R3O0A0XNHT8365"/>
    <s v="Works perfect for connecting my Dslr to ipad &amp; tethering. Seems like a durable cable,H,GOOD,USB,Supar,It's good,Very good cable,Okaysih"/>
    <n v="1519698"/>
    <x v="0"/>
    <x v="0"/>
  </r>
  <r>
    <s v="B07D2NMTTV"/>
    <x v="892"/>
    <x v="1"/>
    <n v="3199"/>
    <n v="3500"/>
    <n v="0.09"/>
    <s v="No"/>
    <n v="695"/>
    <n v="4.2"/>
    <n v="1899"/>
    <n v="4.2"/>
    <s v="RDXQHIOFK1PKR,R3SVTCGHMIRBEU,R1IZIEXJ4GIYSS,RDUMYFY75NN95,R2GX29CH20R2HN,R246JQ5OCCXV4C,R3OUB0HZCUEZBL,R2ZYHN8QERPN3K"/>
    <s v="No entanglement,Iron with freedom,Good Iron,Steam iron!,It‚Äôs wireless,Good,Wonderful,Light weight and very adjustable to ur family needs"/>
    <n v="6646500"/>
    <x v="7"/>
    <x v="1"/>
  </r>
  <r>
    <s v="B00KRCBA6E"/>
    <x v="893"/>
    <x v="1"/>
    <n v="2499"/>
    <n v="5000"/>
    <n v="0.5"/>
    <s v="Yes"/>
    <m/>
    <n v="3.8"/>
    <n v="1889"/>
    <n v="3.8"/>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n v="9445000"/>
    <x v="6"/>
    <x v="1"/>
  </r>
  <r>
    <s v="B0762HXMTF"/>
    <x v="894"/>
    <x v="1"/>
    <n v="1799"/>
    <n v="1950"/>
    <n v="0.08"/>
    <s v="No"/>
    <n v="695"/>
    <n v="3.9"/>
    <n v="1888"/>
    <n v="3.9"/>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n v="3681600"/>
    <x v="7"/>
    <x v="1"/>
  </r>
  <r>
    <s v="B09NNHFSSF"/>
    <x v="895"/>
    <x v="0"/>
    <n v="1999"/>
    <n v="4700"/>
    <n v="0.56999999999999995"/>
    <s v="Yes"/>
    <m/>
    <n v="3.8"/>
    <n v="1880"/>
    <n v="3.8"/>
    <s v="R3LRHEV5RKBZQH,R9P75XMCRRIIA,R2CONBLYQT7R1K,R2GAWVA9AW8ERQ,R38DWVOKKMHUBK,R2W4X1BRWCBV9U,R1X9VVCTEHSYMY,R1KS2EJEP1K3AO"/>
    <s v="Great product,Excellent,Good one,Nice product,Its worth money,2 month,Good produot,Awesome"/>
    <n v="8836000"/>
    <x v="5"/>
    <x v="1"/>
  </r>
  <r>
    <s v="B076VQS87V"/>
    <x v="896"/>
    <x v="1"/>
    <n v="457"/>
    <n v="799"/>
    <n v="0.43"/>
    <s v="No"/>
    <n v="695"/>
    <n v="4.3"/>
    <n v="1868"/>
    <n v="4.3"/>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n v="1492532"/>
    <x v="6"/>
    <x v="0"/>
  </r>
  <r>
    <s v="B07TTSS5MP"/>
    <x v="897"/>
    <x v="1"/>
    <n v="1799"/>
    <n v="3299"/>
    <n v="0.45"/>
    <s v="No"/>
    <n v="695"/>
    <n v="3.8"/>
    <n v="1846"/>
    <n v="3.8"/>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n v="6089954"/>
    <x v="6"/>
    <x v="1"/>
  </r>
  <r>
    <s v="B08TTRVWKY"/>
    <x v="898"/>
    <x v="1"/>
    <n v="1099"/>
    <n v="1899"/>
    <n v="0.42"/>
    <s v="No"/>
    <n v="695"/>
    <n v="4.3"/>
    <n v="1811"/>
    <n v="4.3"/>
    <s v="R1SPFVN2778DYH,R2GUT54B310MIN,R2WBP8YTLS3OPJ,R10U91ZIGVUEQI,R3OLO46FXE0Y7M,R16UMFRRYVRO2D,R36C315MIJHD4N,R150MFQR8MGSDT"/>
    <s v="Nice good,Easy to use,Good , however little costly,Good one,Its good.,Excellent egg boiler.,Product is so good bat the cabale length is short,Must buy"/>
    <n v="3439089"/>
    <x v="6"/>
    <x v="1"/>
  </r>
  <r>
    <s v="B08S7V8YTN"/>
    <x v="899"/>
    <x v="1"/>
    <n v="1199"/>
    <n v="3500"/>
    <n v="0.66"/>
    <s v="Yes"/>
    <m/>
    <n v="4.3"/>
    <n v="1802"/>
    <n v="4.3"/>
    <s v="R1V0UIG80MWSGS,RZNM6HFXBWRJW,R1D9GBPIVP6Z8M,RL8HUBRTJ3LLL,R39RGFCIUFXU4H,R3S475ZLFA6K5C,R3RBBXW4E5LKWH,R1PZJRA2K6Y7HE"/>
    <s v="Easy to use, works really well.,Good experience so far,Good,Handy product,Looks great..,convenient and efficient to use,Time saving and effective.,Good"/>
    <n v="6307000"/>
    <x v="0"/>
    <x v="1"/>
  </r>
  <r>
    <s v="B0B1NX6JTN"/>
    <x v="900"/>
    <x v="0"/>
    <n v="1599"/>
    <n v="2599"/>
    <n v="0.38"/>
    <s v="No"/>
    <n v="695"/>
    <n v="4.3"/>
    <n v="1801"/>
    <n v="4.3"/>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n v="4680799"/>
    <x v="1"/>
    <x v="1"/>
  </r>
  <r>
    <s v="B07VVXJ2P5"/>
    <x v="901"/>
    <x v="0"/>
    <n v="96"/>
    <n v="399"/>
    <n v="0.76"/>
    <s v="Yes"/>
    <m/>
    <n v="3.6"/>
    <n v="1796"/>
    <n v="3.6"/>
    <s v="R27SWYIOUU9JGH,R3CV6G8SG8GVG0,R3FH44SD2VCUCM,R24U6J35ZGRJVD,RXSYAGW0AG5GO,RNRX90QGDJCVW,R25VGDOTPHFDDQ,R3AUZEPO4WZLD3"/>
    <s v="Good product,Average product quality,Good,Good product,Nice product,Nice product,super product s,Set up box wall mounted without screws"/>
    <n v="716604"/>
    <x v="2"/>
    <x v="2"/>
  </r>
  <r>
    <s v="B09ZPL5VYM"/>
    <x v="902"/>
    <x v="0"/>
    <n v="199"/>
    <n v="499"/>
    <n v="0.6"/>
    <s v="Yes"/>
    <m/>
    <n v="4.0999999999999996"/>
    <n v="1786"/>
    <n v="4.0999999999999996"/>
    <s v="R34U56TMQL8B9J,R2SPWOVTNO9SQP,R1D39QP2DCGN5D,RP84GJ5M88XI,R16V2OB7NBKY0L,R22NOAMYT0PYEE,R1QAI2QLFV2ST1,RMXN9V3YLV8Q9"/>
    <s v="Highly recommended,Very flexible,Good,Very good product,Good,It's worth every penny,Good,Mobile stand"/>
    <n v="891214"/>
    <x v="5"/>
    <x v="2"/>
  </r>
  <r>
    <s v="B09RWZRCP1"/>
    <x v="903"/>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9RX1FK54"/>
    <x v="904"/>
    <x v="2"/>
    <n v="399"/>
    <n v="999"/>
    <n v="0.6"/>
    <s v="Yes"/>
    <m/>
    <n v="4.0999999999999996"/>
    <n v="1780"/>
    <n v="4.0999999999999996"/>
    <s v="RMEKYV7XWTWKV,R1PYVXH6MGUQLU,R3FUT08S34HBHW,R2X57Q7030Q9DG,REPXGC5R2LG85,R399JBQZ8JKDKC,R1N2RQSGT02EZJ,R1NGVE16U4ZUIR"/>
    <s v="Better..!!,Charging speed is not guaranteed!,Exactly as advertised,Excellent warp charge cable,Nice,Amazing cable,Best fast charging cable,Really a good cable, Recommend"/>
    <n v="1778220"/>
    <x v="5"/>
    <x v="0"/>
  </r>
  <r>
    <s v="B0B12K5BPM"/>
    <x v="905"/>
    <x v="0"/>
    <n v="1049"/>
    <n v="2299"/>
    <n v="0.54"/>
    <s v="Yes"/>
    <m/>
    <n v="3.9"/>
    <n v="1779"/>
    <n v="3.9"/>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n v="4089921"/>
    <x v="5"/>
    <x v="1"/>
  </r>
  <r>
    <s v="B09GFN8WZL"/>
    <x v="906"/>
    <x v="2"/>
    <n v="378"/>
    <n v="999"/>
    <n v="0.62"/>
    <s v="Yes"/>
    <m/>
    <n v="4.0999999999999996"/>
    <n v="1779"/>
    <n v="4.0999999999999996"/>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n v="1777221"/>
    <x v="0"/>
    <x v="0"/>
  </r>
  <r>
    <s v="B08RZ5K9YH"/>
    <x v="907"/>
    <x v="0"/>
    <n v="999"/>
    <n v="1999"/>
    <n v="0.5"/>
    <s v="Yes"/>
    <m/>
    <n v="4.3"/>
    <n v="1777"/>
    <n v="4.3"/>
    <s v="RM0S8X7RALDXR,R2118P20L5XNMT,RRO90ETYUURUA,R323P80OW5K9CY,RXQMN1M04TM6F,RZFKWWARTVKAF,R8H5BG1FDKRSA,R3J9SJCJGPDO4E"/>
    <s v="Very good power charger,Good and original item,Good and original,Power House !!,Good but not perfect,Best Charger,Value,Average"/>
    <n v="3552223"/>
    <x v="6"/>
    <x v="1"/>
  </r>
  <r>
    <s v="B07B5XJ572"/>
    <x v="908"/>
    <x v="1"/>
    <n v="1456"/>
    <n v="3190"/>
    <n v="0.54"/>
    <s v="Yes"/>
    <m/>
    <n v="4.0999999999999996"/>
    <n v="1776"/>
    <n v="4.0999999999999996"/>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n v="5665440"/>
    <x v="5"/>
    <x v="1"/>
  </r>
  <r>
    <s v="B097R4D42G"/>
    <x v="909"/>
    <x v="1"/>
    <n v="4999"/>
    <n v="9650"/>
    <n v="0.48"/>
    <s v="No"/>
    <n v="695"/>
    <n v="4.2"/>
    <n v="1772"/>
    <n v="4.2"/>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n v="17099800"/>
    <x v="6"/>
    <x v="1"/>
  </r>
  <r>
    <s v="B08GM5S4CQ"/>
    <x v="910"/>
    <x v="1"/>
    <n v="6990"/>
    <n v="14290"/>
    <n v="0.51"/>
    <s v="Yes"/>
    <m/>
    <n v="4.4000000000000004"/>
    <n v="1771"/>
    <n v="4.4000000000000004"/>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n v="25307590"/>
    <x v="5"/>
    <x v="1"/>
  </r>
  <r>
    <s v="B082KVTRW8"/>
    <x v="911"/>
    <x v="1"/>
    <n v="1199"/>
    <n v="1900"/>
    <n v="0.37"/>
    <s v="No"/>
    <n v="695"/>
    <n v="4"/>
    <n v="1765"/>
    <n v="4"/>
    <s v="R1J9OKSG2W4I8B,RNUAYGA4DMRC3,R2KEXCUZDLX4JM,R1JA8CJ88GCQBW,R3QZ5MNLOXLYOJ,RWVKTGUMXNHW6,R23Z4SCVPIU17S,R31840VH3LEY09"/>
    <s v="Easy to operate and rich look,Good,Very good product,Kent electric kettle,Nice,Electric Wire is too short..It should be expanded...,Better products,Worth it"/>
    <n v="3353500"/>
    <x v="1"/>
    <x v="1"/>
  </r>
  <r>
    <s v="B0BM4KTNL1"/>
    <x v="912"/>
    <x v="1"/>
    <n v="699"/>
    <n v="1599"/>
    <n v="0.56000000000000005"/>
    <s v="Yes"/>
    <m/>
    <n v="4.7"/>
    <n v="1729"/>
    <n v="4.7"/>
    <s v="R1YXOQ6ZZI33LZ,R17FVMZGPYPOYZ,R23NCERA0R891T,R2UV8DYD8AD2EH,R3C4W7ZA3D6KJV,R1N02TVQHTIFVX"/>
    <s v="Nice product,Not as effective as claimed, just an average product..,Good Product,bribing people for 5 star rating,Most worst machine i have ever seen,Just wow"/>
    <n v="2764671"/>
    <x v="5"/>
    <x v="1"/>
  </r>
  <r>
    <s v="B08J7VCT12"/>
    <x v="913"/>
    <x v="1"/>
    <n v="6999"/>
    <n v="14999"/>
    <n v="0.53"/>
    <s v="Yes"/>
    <m/>
    <n v="4.0999999999999996"/>
    <n v="1728"/>
    <n v="4.0999999999999996"/>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n v="25918272"/>
    <x v="5"/>
    <x v="1"/>
  </r>
  <r>
    <s v="B09KH58JZR"/>
    <x v="914"/>
    <x v="2"/>
    <n v="210"/>
    <n v="399"/>
    <n v="0.47"/>
    <s v="No"/>
    <n v="695"/>
    <n v="4.0999999999999996"/>
    <n v="1717"/>
    <n v="4.0999999999999996"/>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n v="685083"/>
    <x v="6"/>
    <x v="0"/>
  </r>
  <r>
    <s v="B009P2LITG"/>
    <x v="915"/>
    <x v="1"/>
    <n v="2169"/>
    <n v="3279"/>
    <n v="0.34"/>
    <s v="No"/>
    <n v="695"/>
    <n v="4.0999999999999996"/>
    <n v="1716"/>
    <n v="4.0999999999999996"/>
    <s v="R3A1SIG9EP9AZE,R1L38OH40ISFFV,R2GOHLBL7K97JD,RL2BJ2CXUV5RX,RI4AALZTE7G17,R3M6UUHPBSVWBJ,RS9M0L1XRI2AT,R1IHK1MJBO1L8X"/>
    <s v="Useful on winter / cold deasons,Socket required,nice,GOOD QUALITY,Handy,Handy and easy  to use,Liked it,Good"/>
    <n v="5626764"/>
    <x v="1"/>
    <x v="1"/>
  </r>
  <r>
    <s v="B08XXF5V6G"/>
    <x v="916"/>
    <x v="0"/>
    <n v="29999"/>
    <n v="50999"/>
    <n v="0.41"/>
    <s v="No"/>
    <n v="695"/>
    <n v="4.4000000000000004"/>
    <n v="1712"/>
    <n v="4.4000000000000004"/>
    <s v="RITW1G6EL12AP,R28FCAPCXM5BZJ,RQW7J1KQNV90H,R2C6HW90SHJ7B,R162NDM8UBR66B,R2SNQQV2EWNINJ,RVHDQX6TUCHG0,R2NQHRYM47YRYK"/>
    <s v="Good value for money,Good,Kodak Tv,One side of screen has blacked out,Kodak tv,Remote not working properly,Kodak TV,Kodak Tv"/>
    <n v="87310288"/>
    <x v="6"/>
    <x v="1"/>
  </r>
  <r>
    <s v="B08YD264ZS"/>
    <x v="917"/>
    <x v="2"/>
    <n v="999"/>
    <n v="2499"/>
    <n v="0.6"/>
    <s v="Yes"/>
    <m/>
    <n v="4.3"/>
    <n v="1690"/>
    <n v="4.3"/>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n v="4223310"/>
    <x v="5"/>
    <x v="1"/>
  </r>
  <r>
    <s v="B09FFK1PQG"/>
    <x v="918"/>
    <x v="0"/>
    <n v="873"/>
    <n v="1699"/>
    <n v="0.49"/>
    <s v="No"/>
    <n v="695"/>
    <n v="4.4000000000000004"/>
    <n v="1680"/>
    <n v="4.4000000000000004"/>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n v="2854320"/>
    <x v="6"/>
    <x v="1"/>
  </r>
  <r>
    <s v="B09KPXTZXN"/>
    <x v="919"/>
    <x v="1"/>
    <n v="949"/>
    <n v="1999"/>
    <n v="0.53"/>
    <s v="Yes"/>
    <m/>
    <n v="4"/>
    <n v="1679"/>
    <n v="4"/>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n v="3356321"/>
    <x v="5"/>
    <x v="1"/>
  </r>
  <r>
    <s v="B086PXQ2R4"/>
    <x v="920"/>
    <x v="5"/>
    <n v="165"/>
    <n v="165"/>
    <n v="0"/>
    <s v="No"/>
    <n v="695"/>
    <n v="4.5"/>
    <n v="1674"/>
    <n v="4.5"/>
    <s v="R17OSOGCSZ1TU1,R2V3IDY4X5DO07,R10YPJXXLIT9PF,R2NI83SF805SZB,R2O53KW0B4KLDY,R24235I5D6EXHG,R2ATCM75K287E3,R15Z1PSJ93SSWJ"/>
    <s v="Pretty good,I m happy üòägot 3 at 121rs.,Product is good, packaging is worst,Ok,Great product,Smooth pages.,Value for Money,Good"/>
    <n v="276210"/>
    <x v="7"/>
    <x v="2"/>
  </r>
  <r>
    <s v="B08LVVTGZK"/>
    <x v="921"/>
    <x v="1"/>
    <n v="929"/>
    <n v="1300"/>
    <n v="0.28999999999999998"/>
    <s v="No"/>
    <n v="695"/>
    <n v="3.9"/>
    <n v="1672"/>
    <n v="3.9"/>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n v="2173600"/>
    <x v="3"/>
    <x v="1"/>
  </r>
  <r>
    <s v="B08WKCTFF3"/>
    <x v="922"/>
    <x v="2"/>
    <n v="899"/>
    <n v="1999"/>
    <n v="0.55000000000000004"/>
    <s v="Yes"/>
    <m/>
    <n v="4.4000000000000004"/>
    <n v="1667"/>
    <n v="4.4000000000000004"/>
    <s v="R2QMH49QWXWXD5,RZE6PGLAOZVVT,R1PHM7L7T8WXRZ,RL0X3ZRIGX4DE,R1XNTF1614VIVX,R32J5M2PXSRPZ9,R3BK8L5F69OOGH,R2QI0ODM6RBGCL"/>
    <s v="Overall good product,Perfect,Amazing product for Laptop,Good product,Very good, can be better,Good product,Good product,Not worth the money!"/>
    <n v="3332333"/>
    <x v="5"/>
    <x v="1"/>
  </r>
  <r>
    <s v="B09163Q5CD"/>
    <x v="923"/>
    <x v="2"/>
    <n v="1187"/>
    <n v="1929"/>
    <n v="0.38"/>
    <s v="No"/>
    <n v="695"/>
    <n v="4.0999999999999996"/>
    <n v="1662"/>
    <n v="4.0999999999999996"/>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n v="3205998"/>
    <x v="1"/>
    <x v="1"/>
  </r>
  <r>
    <s v="B082ZQ4479"/>
    <x v="924"/>
    <x v="1"/>
    <n v="3710"/>
    <n v="4330"/>
    <n v="0.14000000000000001"/>
    <s v="No"/>
    <n v="695"/>
    <n v="3.7"/>
    <n v="1662"/>
    <n v="3.7"/>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n v="7196460"/>
    <x v="4"/>
    <x v="1"/>
  </r>
  <r>
    <s v="B07MP21WJD"/>
    <x v="925"/>
    <x v="1"/>
    <n v="245"/>
    <n v="299"/>
    <n v="0.18"/>
    <s v="No"/>
    <n v="695"/>
    <n v="4.0999999999999996"/>
    <n v="1660"/>
    <n v="4.0999999999999996"/>
    <s v="R2KZ25NB09PATY,R1XF8C95D03EEC,R1GVL4PLXBCL2L,R2ZE7W8O3H9N0D,R3G7TLZ13MZLMX,R2K04Z11HTJYRK,R2FWJPPT7MVMW0,R3LFL6Y72YQGDZ"/>
    <s v="Nice product,Removes the lightest of lint,Very good,Product is good but price is high,very very god product,Super,Good...,Amazing product"/>
    <n v="496340"/>
    <x v="4"/>
    <x v="0"/>
  </r>
  <r>
    <s v="B0B21XL94T"/>
    <x v="926"/>
    <x v="0"/>
    <n v="21990"/>
    <n v="34990"/>
    <n v="0.37"/>
    <s v="No"/>
    <n v="695"/>
    <n v="4.3"/>
    <n v="1657"/>
    <n v="4.3"/>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n v="57978430"/>
    <x v="1"/>
    <x v="1"/>
  </r>
  <r>
    <s v="B09CKSYBLR"/>
    <x v="927"/>
    <x v="1"/>
    <n v="999"/>
    <n v="1499"/>
    <n v="0.33"/>
    <s v="No"/>
    <n v="695"/>
    <n v="4.0999999999999996"/>
    <n v="1646"/>
    <n v="4.0999999999999996"/>
    <s v="RUF8L2BWE5FXM,RO31NNHWLOQF4,RBSI4Y0V4BQ0A,R10UVB3K1LK8T6,RBPZ3TL6JUGB7,R2TVC6SLRPOAJU,R4UCVBMFQCOB2,ROWPNMWIGNJ78"/>
    <s v="Cute n handy product for small family ‚ò∫Ô∏è,Good for small items,Easy to work with,Good product.....,Very good product,Compact for travel,very good,Ok"/>
    <n v="2467354"/>
    <x v="1"/>
    <x v="1"/>
  </r>
  <r>
    <s v="B07Q4NJQC5"/>
    <x v="928"/>
    <x v="1"/>
    <n v="295"/>
    <n v="599"/>
    <n v="0.51"/>
    <s v="Yes"/>
    <m/>
    <n v="4"/>
    <n v="1644"/>
    <n v="4"/>
    <s v="R34GKFJOAIA0ZM,R21T7HG6Q62LKN,R2UXMZPMNM3JGP,R3FRIGI0KXGVOD,R1ZNM3HOV64QED,R21SPI0C2CAAWN,R1HSU2YSMNNHKF,RYX7V566YA4IQ"/>
    <s v="Good product üëç,Perfect for all the stoners out there.,Good product,Nice,This is a nice and helpful product. .,Easy to use,Good,Easy to use machine"/>
    <n v="984756"/>
    <x v="5"/>
    <x v="0"/>
  </r>
  <r>
    <s v="B0B7DHSKS7"/>
    <x v="929"/>
    <x v="0"/>
    <n v="3799"/>
    <n v="5299"/>
    <n v="0.28000000000000003"/>
    <s v="No"/>
    <n v="695"/>
    <n v="3.5"/>
    <n v="1641"/>
    <n v="3.5"/>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n v="8695659"/>
    <x v="3"/>
    <x v="1"/>
  </r>
  <r>
    <s v="B0B9959XF3"/>
    <x v="930"/>
    <x v="0"/>
    <n v="12499"/>
    <n v="22990"/>
    <n v="0.46"/>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37036890"/>
    <x v="6"/>
    <x v="1"/>
  </r>
  <r>
    <s v="B0B997FBZT"/>
    <x v="931"/>
    <x v="0"/>
    <n v="35999"/>
    <n v="49990"/>
    <n v="0.28000000000000003"/>
    <s v="No"/>
    <n v="695"/>
    <n v="4.3"/>
    <n v="1611"/>
    <n v="4.3"/>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n v="80533890"/>
    <x v="3"/>
    <x v="1"/>
  </r>
  <r>
    <s v="B0B296NTFV"/>
    <x v="932"/>
    <x v="2"/>
    <n v="299"/>
    <n v="599"/>
    <n v="0.5"/>
    <s v="Yes"/>
    <m/>
    <n v="4.0999999999999996"/>
    <n v="1597"/>
    <n v="4.0999999999999996"/>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n v="956603"/>
    <x v="6"/>
    <x v="0"/>
  </r>
  <r>
    <s v="B07DL1KC3H"/>
    <x v="933"/>
    <x v="0"/>
    <n v="299"/>
    <n v="899"/>
    <n v="0.67"/>
    <s v="Yes"/>
    <m/>
    <n v="4"/>
    <n v="1588"/>
    <n v="4"/>
    <s v="R2W93BKACGQMYR,R3L9WB85IB0Y5O,R15PHQG6E08SRK,RGAGJH8NCQG57,R1I4MAFYK4CVTO,RVP0VF5HL82LG,R2P3J8JNKDB1SK,RD9IPXKRI6ZDY"/>
    <s v="Just what I wanted.. works perfect,Great üëç,Good,Works fine with my Samsung smart TV.,Works perfectly,Not OEM. But works as expected.,Its a good buy works"/>
    <n v="1427612"/>
    <x v="0"/>
    <x v="0"/>
  </r>
  <r>
    <s v="B09ZK6THRR"/>
    <x v="934"/>
    <x v="1"/>
    <n v="479"/>
    <n v="1000"/>
    <n v="0.52"/>
    <s v="Yes"/>
    <m/>
    <n v="4.2"/>
    <n v="1559"/>
    <n v="4.2"/>
    <s v="RTBI29BIALOQ4,R2Q29R8EM2KDMM,R2OD88UTINAZSL,R32MZ6ODLN2H45,R21CNC8OVM396T,RUHJ2QE6OWH81,R2S56ZTRZ86VN0,R2G6SFWPU9FYII"/>
    <s v="Nice,Nice buy,Good,Very nice,Good üòä,Value for money,Good,Get heat very fast but cold very fast"/>
    <n v="1559000"/>
    <x v="5"/>
    <x v="0"/>
  </r>
  <r>
    <s v="B00H0B29DI"/>
    <x v="935"/>
    <x v="1"/>
    <n v="2199"/>
    <n v="2990"/>
    <n v="0.26"/>
    <s v="No"/>
    <n v="695"/>
    <n v="3.8"/>
    <n v="1558"/>
    <n v="3.8"/>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n v="4658420"/>
    <x v="3"/>
    <x v="1"/>
  </r>
  <r>
    <s v="B07KKJPTWB"/>
    <x v="936"/>
    <x v="1"/>
    <n v="1599"/>
    <n v="1999"/>
    <n v="0.2"/>
    <s v="No"/>
    <n v="695"/>
    <n v="4.4000000000000004"/>
    <n v="1558"/>
    <n v="4.4000000000000004"/>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n v="3114442"/>
    <x v="4"/>
    <x v="1"/>
  </r>
  <r>
    <s v="B0B2C5MJN6"/>
    <x v="937"/>
    <x v="0"/>
    <n v="32990"/>
    <n v="54990"/>
    <n v="0.4"/>
    <s v="No"/>
    <n v="695"/>
    <n v="4.0999999999999996"/>
    <n v="1555"/>
    <n v="4.0999999999999996"/>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n v="85509450"/>
    <x v="1"/>
    <x v="1"/>
  </r>
  <r>
    <s v="B07QMRHWJD"/>
    <x v="938"/>
    <x v="2"/>
    <n v="298"/>
    <n v="999"/>
    <n v="0.7"/>
    <s v="Yes"/>
    <m/>
    <n v="4.3"/>
    <n v="1552"/>
    <n v="4.3"/>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n v="1550448"/>
    <x v="0"/>
    <x v="0"/>
  </r>
  <r>
    <s v="B094DQWV9B"/>
    <x v="939"/>
    <x v="2"/>
    <n v="149"/>
    <n v="399"/>
    <n v="0.63"/>
    <s v="Yes"/>
    <m/>
    <n v="4"/>
    <n v="1540"/>
    <n v="4"/>
    <s v="R1QIWMR6C3F3U0,R1MSGOZTOMZE4B,R20OZCEE82GU0W,RMKY6FED1DV2L,R3BYJ1ULP499GK,R3G93XCNRW5ZRM,R2AKI7N239TKC6,R1QCWFZKUGG13I"/>
    <s v="Good and does it‚Äôs work,Nice product working absolutely fine,Good,Good product,Value for Money,Okay overall,Value for money..,Good product for i phone users"/>
    <n v="614460"/>
    <x v="0"/>
    <x v="2"/>
  </r>
  <r>
    <s v="B0B2PQL5N3"/>
    <x v="940"/>
    <x v="2"/>
    <n v="230"/>
    <n v="999"/>
    <n v="0.77"/>
    <s v="Yes"/>
    <m/>
    <n v="4.2"/>
    <n v="1528"/>
    <n v="4.2"/>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n v="1526472"/>
    <x v="2"/>
    <x v="0"/>
  </r>
  <r>
    <s v="B07VZYMQNZ"/>
    <x v="941"/>
    <x v="1"/>
    <n v="1180"/>
    <n v="1440"/>
    <n v="0.18"/>
    <s v="No"/>
    <n v="695"/>
    <n v="4.2"/>
    <n v="1527"/>
    <n v="4.2"/>
    <s v="R3BXPMFHV4SWWY,R38TTJ6VHIUZWV,RWDME913KW45B,R1K3HET5H2KKAR,R2274AOJUMM3KD,R3TWY3L3AL5FYY,R3AUNSDP9VKTBV,R37L9U3PHOUSZ1"/>
    <s v="Excellent product,Great Quality,Good,V good product,Overall a good product,Money waste,Good kettle, but NOT for boiling milk,Gud"/>
    <n v="2198880"/>
    <x v="4"/>
    <x v="1"/>
  </r>
  <r>
    <s v="B0B9BD2YL4"/>
    <x v="942"/>
    <x v="0"/>
    <n v="2599"/>
    <n v="6999"/>
    <n v="0.63"/>
    <s v="Yes"/>
    <m/>
    <n v="4.5"/>
    <n v="1526"/>
    <n v="4.5"/>
    <s v="R1HOV97NOJFX4W,R3BIRU7WH404ND,RAU26U2KP1OQH,R15BZZ2VBVMJ4V,R29G5QZ1EZB3KF,R3UFXXP9B7DVUJ,R1RVSNGA4SCXX4,R2HT0UTCAOMW1J"/>
    <s v="Quite Good,good pencil,Value for money,Brilliant,Value for moeny product,Must to buy this pencil,Problemsolver,It works as advertised"/>
    <n v="10680474"/>
    <x v="0"/>
    <x v="1"/>
  </r>
  <r>
    <s v="B09PLD9TCD"/>
    <x v="943"/>
    <x v="0"/>
    <n v="26999"/>
    <n v="42999"/>
    <n v="0.37"/>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64928490"/>
    <x v="1"/>
    <x v="1"/>
  </r>
  <r>
    <s v="B09DSXK8JX"/>
    <x v="944"/>
    <x v="0"/>
    <n v="10499"/>
    <n v="19499"/>
    <n v="0.46"/>
    <s v="No"/>
    <n v="695"/>
    <n v="4.2"/>
    <n v="1510"/>
    <n v="4.2"/>
    <s v="R1UFECRZY2H7ZR,R2L3OQHBC45T2X,R2IX8LIBU6MKPB,R35OUWDVRQF8R5,RHRVKXM6JJBX7,R1O89JBSE4EPL4,R364RHY5PGIWWH,R1EL7KUX3CVDVU"/>
    <s v="Kodak tv,Kodak tv,Kodak tv,Very less features to control or configure picture, sound or other key features through remote.,Excellent,Kodak 32inh,Kodak tv,Good"/>
    <n v="29443490"/>
    <x v="6"/>
    <x v="1"/>
  </r>
  <r>
    <s v="B09Q8WQ5QJ"/>
    <x v="945"/>
    <x v="2"/>
    <n v="249"/>
    <n v="499"/>
    <n v="0.5"/>
    <s v="Yes"/>
    <m/>
    <n v="4.0999999999999996"/>
    <n v="1508"/>
    <n v="4.0999999999999996"/>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n v="752492"/>
    <x v="6"/>
    <x v="0"/>
  </r>
  <r>
    <s v="B09F6KL23R"/>
    <x v="946"/>
    <x v="1"/>
    <n v="1414"/>
    <n v="2799"/>
    <n v="0.49"/>
    <s v="No"/>
    <n v="695"/>
    <n v="4"/>
    <n v="1498"/>
    <n v="4"/>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n v="4192902"/>
    <x v="6"/>
    <x v="1"/>
  </r>
  <r>
    <s v="B096TWZRJC"/>
    <x v="947"/>
    <x v="0"/>
    <n v="499"/>
    <n v="1899"/>
    <n v="0.74"/>
    <s v="Yes"/>
    <m/>
    <n v="4.0999999999999996"/>
    <n v="1475"/>
    <n v="4.0999999999999996"/>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n v="2801025"/>
    <x v="2"/>
    <x v="0"/>
  </r>
  <r>
    <s v="B0814LP6S9"/>
    <x v="948"/>
    <x v="1"/>
    <n v="351"/>
    <n v="1099"/>
    <n v="0.68"/>
    <s v="Yes"/>
    <m/>
    <n v="3.7"/>
    <n v="1470"/>
    <n v="3.7"/>
    <s v="R1O4RWDUJDLH8G,R3BHQM50VHKHN1,RZZBLKLCKMBIO,R33B3888A0I1MF,R27C7F23ZUFG99,R3J5SC94G7LHOG,R31TAZ4NSJ9QJU,R2OO48A4CJ6ZWL"/>
    <s v="does it's job,Good,Chala bagundhe,Bottom is very thin woven and they provided carton for bottom,Good thing...,Not bad,Nice product,Good"/>
    <n v="1615530"/>
    <x v="0"/>
    <x v="0"/>
  </r>
  <r>
    <s v="B08CZHGHKH"/>
    <x v="949"/>
    <x v="2"/>
    <n v="499"/>
    <n v="1399"/>
    <n v="0.64"/>
    <s v="Yes"/>
    <m/>
    <n v="3.9"/>
    <n v="1462"/>
    <n v="3.9"/>
    <s v="RXZ81N4MLYOJV,RSP3LVQQTLFHS,R2UXGNDYUTV459,R28D154XP60HC3,R2JGEMVYSCKSMJ,RTYO6OF7GIUIT,R1VM0YRY453I9F,R380AS2WJQL3HN"/>
    <s v="Kids will love it,Good,Good product üëç,bestor is best,Nice Product for kids,Very costly than others,Good,Most sophisticated product for our mother earth."/>
    <n v="2045338"/>
    <x v="0"/>
    <x v="0"/>
  </r>
  <r>
    <s v="B08KS2KQTK"/>
    <x v="950"/>
    <x v="1"/>
    <n v="293"/>
    <n v="499"/>
    <n v="0.41"/>
    <s v="No"/>
    <n v="695"/>
    <n v="4.0999999999999996"/>
    <n v="1456"/>
    <n v="4.0999999999999996"/>
    <s v="R1TTVJ336C14LC,R327QF3X1RB0MK,R2HRVWXBERG050,R30OSVBH5LSPGK,RLX900TDISJGG,RG1W93HZ0LNQX,R86A6O666WPGN,R1DHC6KSI9M5AM"/>
    <s v="Okay Okay kind of product,Good quality though bit expensive,Easy to use,Quality is good,Good quality product,Just Okay,Very thin steel.,Super"/>
    <n v="726544"/>
    <x v="6"/>
    <x v="0"/>
  </r>
  <r>
    <s v="B00GGGOYEU"/>
    <x v="951"/>
    <x v="2"/>
    <n v="299"/>
    <n v="699"/>
    <n v="0.56999999999999995"/>
    <s v="Yes"/>
    <m/>
    <n v="3.9"/>
    <n v="1454"/>
    <n v="3.9"/>
    <s v="R2RT36U5W9GRK6,R35V054572FNTJ,R1INLMM4RCIDYQ,R32UWFLL51XWFR,R2E6JL1IPA492E,R37EXJUBHQPY55,RU09H6AAVSB29,R21KXH46RVA6RM"/>
    <s v="Good product, but not excellent I should say.,Very poor quality,OK,Good,Very good product. Satisfied with the performance.,will get job done,Good,Value for money ‚úåÔ∏è"/>
    <n v="1016346"/>
    <x v="5"/>
    <x v="0"/>
  </r>
  <r>
    <s v="B09MY4W73Q"/>
    <x v="952"/>
    <x v="0"/>
    <n v="474"/>
    <n v="1799"/>
    <n v="0.74"/>
    <s v="Yes"/>
    <m/>
    <n v="4.3"/>
    <n v="1454"/>
    <n v="4.3"/>
    <s v="R1B4DF1E33G2SC,R1EUC6Y0ZY18QE,R3BW81NGN6FTO4,R1LUISQ85F9MSU,R1J90WSEGDNEMJ,RI68W30TV8E76,R3BBHIDI76JIAY,R1V51JJ6JQXQU6"/>
    <s v="Okay product,Descent product,Very Sturdy,Great protectione and design,Good Product !!,Excellent Case with Beauty,Awesome cover,Good quality"/>
    <n v="2615746"/>
    <x v="2"/>
    <x v="0"/>
  </r>
  <r>
    <s v="B08K36NZSV"/>
    <x v="953"/>
    <x v="1"/>
    <n v="499"/>
    <n v="999"/>
    <n v="0.5"/>
    <s v="Yes"/>
    <m/>
    <n v="4.3"/>
    <n v="1436"/>
    <n v="4.3"/>
    <s v="R1IW3BMCWR5WKN,R21W2URYUFT12Q,R24L6D938JXIVA,R3W2R17WXI3T8,R2P109ABFQR9L1,R18GKO5TQO1PXL,R79MJI0BFQHB3,R2YBSTEQSU2URL"/>
    <s v="Good product,nice product,Satisfied,Value of money,Good filter,Excellent product,Overall this is a good product."/>
    <n v="1434564"/>
    <x v="6"/>
    <x v="0"/>
  </r>
  <r>
    <s v="B09YLXYP7Y"/>
    <x v="954"/>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9YLYB9PB"/>
    <x v="955"/>
    <x v="2"/>
    <n v="149"/>
    <n v="399"/>
    <n v="0.63"/>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0"/>
    <x v="2"/>
  </r>
  <r>
    <s v="B09YLX91QR"/>
    <x v="956"/>
    <x v="2"/>
    <n v="179"/>
    <n v="399"/>
    <n v="0.55000000000000004"/>
    <s v="Yes"/>
    <m/>
    <n v="4"/>
    <n v="1423"/>
    <n v="4"/>
    <s v="R8QBCR9MM1LGY,R3VN8XDH215N7I,R341EQRY87EZP,R3HHTVIHY2U1FO,RNA87JCGRTQJU,RZ12R7OYYP0KX,R2GZZ3WYE0JJYA,RHE3HXKSONROE"/>
    <s v="GOOD,Thank you  Amazon very good charging cable,Good,Very good product,good quality,Very Good Product,This is fast charging USB!,Simply perfect at the price of below 100"/>
    <n v="567777"/>
    <x v="5"/>
    <x v="2"/>
  </r>
  <r>
    <s v="B075S9FVRY"/>
    <x v="957"/>
    <x v="1"/>
    <n v="5490"/>
    <n v="7200"/>
    <n v="0.24"/>
    <s v="No"/>
    <n v="695"/>
    <n v="4.5"/>
    <n v="1408"/>
    <n v="4.5"/>
    <s v="R1CZUTGXQ7ZX2T,R2D6O5GY374HUI,R3MEVKMG43JO84,R2FKWWTI7HS55I,R34CIRAX73RLH1,R2SE99RILYNSN9,R33H1PAT91Y88G,R1L2Q95DMEF1SY"/>
    <s v="Nani's choice is still valid,Good,Value for money,Amazing,It looks great and Awesome.,Best product,Awesome üëå,Good working"/>
    <n v="10137600"/>
    <x v="3"/>
    <x v="1"/>
  </r>
  <r>
    <s v="B099Z83VRC"/>
    <x v="958"/>
    <x v="1"/>
    <n v="1052"/>
    <n v="1790"/>
    <n v="0.41"/>
    <s v="No"/>
    <n v="695"/>
    <n v="4.3"/>
    <n v="1404"/>
    <n v="4.3"/>
    <s v="RCZZ3OE0HNTMR,RKY1OFMHN5A3D,R143FGMXO612N1,R37QUY4LLQBPG3,R2D85FE1SVH9R7,R1JEMHPSAGZKDW,RS2R19WDEHUNL,R1UW9TNRNUY15B"/>
    <s v="Very easy and handy to use,Good to have for boiled eggs.,Superb,Effortless,Wanderful,Good,Not good,Can consider for purchase"/>
    <n v="2513160"/>
    <x v="6"/>
    <x v="1"/>
  </r>
  <r>
    <s v="B085HY1DGR"/>
    <x v="959"/>
    <x v="2"/>
    <n v="99"/>
    <n v="999"/>
    <n v="0.9"/>
    <s v="Yes"/>
    <m/>
    <n v="4"/>
    <n v="1396"/>
    <n v="4"/>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n v="1394604"/>
    <x v="8"/>
    <x v="2"/>
  </r>
  <r>
    <s v="B07WVQG8WZ"/>
    <x v="960"/>
    <x v="1"/>
    <n v="3299"/>
    <n v="4995"/>
    <n v="0.34"/>
    <s v="No"/>
    <n v="695"/>
    <n v="3.8"/>
    <n v="1393"/>
    <n v="3.8"/>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n v="6958035"/>
    <x v="1"/>
    <x v="1"/>
  </r>
  <r>
    <s v="B00RFWNJMC"/>
    <x v="961"/>
    <x v="0"/>
    <n v="195"/>
    <n v="499"/>
    <n v="0.61"/>
    <s v="Yes"/>
    <m/>
    <n v="3.7"/>
    <n v="1383"/>
    <n v="3.7"/>
    <s v="R2RV2M8NMHN3R6,R39R9NAW42YGZ7,R1P3SC4CEA50V1,R3KY61SBMDJ6HG,R1BGEH7KGHJ9CN,RDTNEEMI8KLO0,RMYMTG7HATYTR,R39FEOFYNQ8VY"/>
    <s v="Good product,Not bad,WORKING WITH Airtel DTH,Good,Ok not bad,This was so old,Not bed !,Worst product"/>
    <n v="690117"/>
    <x v="0"/>
    <x v="2"/>
  </r>
  <r>
    <s v="B01MRARGBW"/>
    <x v="962"/>
    <x v="1"/>
    <n v="199"/>
    <n v="400"/>
    <n v="0.5"/>
    <s v="Yes"/>
    <m/>
    <n v="4.0999999999999996"/>
    <n v="1379"/>
    <n v="4.0999999999999996"/>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n v="551600"/>
    <x v="6"/>
    <x v="2"/>
  </r>
  <r>
    <s v="B0B3XY5YT4"/>
    <x v="963"/>
    <x v="0"/>
    <n v="30990"/>
    <n v="49990"/>
    <n v="0.38"/>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68786240"/>
    <x v="1"/>
    <x v="1"/>
  </r>
  <r>
    <s v="B0B3XXSB1K"/>
    <x v="964"/>
    <x v="0"/>
    <n v="47990"/>
    <n v="79990"/>
    <n v="0.4"/>
    <s v="No"/>
    <n v="695"/>
    <n v="4.3"/>
    <n v="1376"/>
    <n v="4.3"/>
    <s v="RC3ZLDRM8GA9T,RMDN4PSDM8SKK,R1YFAMDJ7P0SY3,R2WX7G1LIQSEBM,R2L4UCJ30902KF,R2MCXM8TACTRFL,R1KFS9LDEOT49N,R29FE7S1YAMO8N"/>
    <s v="Love Amazon but lg is misleading,Amazing product,Worst service from LG,Good,Simply beautiful,Satisfied with the TV,Great deal,It is quite ok"/>
    <n v="110066240"/>
    <x v="1"/>
    <x v="1"/>
  </r>
  <r>
    <s v="B09HSKYMB3"/>
    <x v="965"/>
    <x v="0"/>
    <n v="7915"/>
    <n v="9999"/>
    <n v="0.21"/>
    <s v="No"/>
    <n v="695"/>
    <n v="4.3"/>
    <n v="1376"/>
    <n v="4.3"/>
    <s v="R1GS92IDBGXYCS,R8H8QTOWYMITR,RCSP9RH3A0VAE,R2S4F8S012C7RT,RVRXFESU2TRZK,RSKOVH69IL8VG,R2OUN5B9KJNAPN,R2EBVOLHYZ8SFR"/>
    <s v="Good,Ok,Nice product in this range,1.Camera is not good. Not matching up to 13mp,Overall good,Good mobile at reasonable price !!,No Fingerprint reader,Too good"/>
    <n v="13758624"/>
    <x v="3"/>
    <x v="1"/>
  </r>
  <r>
    <s v="B07P434WJY"/>
    <x v="966"/>
    <x v="2"/>
    <n v="549"/>
    <n v="1999"/>
    <n v="0.73"/>
    <s v="Yes"/>
    <m/>
    <n v="4.3"/>
    <n v="1367"/>
    <n v="4.3"/>
    <s v="R2LRRBAFN6I6AZ,R1FBE05UZD56IF,R1IRK5NMYFJN5T,R69JBU6LC4NYC,R1ZEDLFB9T6IJU,RN12RA7AP349F,R1OGL3O5NB3GXJ,R3JRPVNGDP2W8A"/>
    <s v="Value for money,Ink,Great,Best in the Market,Value for money,It's Awesome,Very good ink as expected üòä,Very good product"/>
    <n v="2732633"/>
    <x v="2"/>
    <x v="1"/>
  </r>
  <r>
    <s v="B07HK53XM4"/>
    <x v="967"/>
    <x v="1"/>
    <n v="279"/>
    <n v="599"/>
    <n v="0.53"/>
    <s v="Yes"/>
    <m/>
    <n v="3.5"/>
    <n v="1367"/>
    <n v="3.5"/>
    <s v="R2T39I2ZEKM9PL,R1ZBMWBRCRX6M1,R14ROZ9SPSVA1C,R1DM63YLI499R0,R35NUHSRXCQ4I6,R1Q3L7BERE4C6,R1334GMRXCJFLO,R1ZN9HBT8L7C6Z"/>
    <s v="This is a good product,Not upto the expectation,Not recommended for buying.,Very delicate product,Worth a buy,Good product,Just fine buy,Good stickiness but bad handle"/>
    <n v="818833"/>
    <x v="5"/>
    <x v="0"/>
  </r>
  <r>
    <s v="B09MT94QLL"/>
    <x v="968"/>
    <x v="1"/>
    <n v="1999"/>
    <n v="4775"/>
    <n v="0.57999999999999996"/>
    <s v="Yes"/>
    <m/>
    <n v="4.2"/>
    <n v="1353"/>
    <n v="4.2"/>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n v="6460575"/>
    <x v="5"/>
    <x v="1"/>
  </r>
  <r>
    <s v="B09L835C3V"/>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HK9JH4F"/>
    <x v="969"/>
    <x v="0"/>
    <n v="199"/>
    <n v="399"/>
    <n v="0.5"/>
    <s v="Yes"/>
    <m/>
    <n v="4.2"/>
    <n v="1335"/>
    <n v="4.2"/>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n v="532665"/>
    <x v="6"/>
    <x v="2"/>
  </r>
  <r>
    <s v="B09XBJ1CTN"/>
    <x v="970"/>
    <x v="0"/>
    <n v="649"/>
    <n v="999"/>
    <n v="0.35"/>
    <s v="No"/>
    <n v="695"/>
    <n v="4.2"/>
    <n v="1315"/>
    <n v="4.2"/>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n v="1313685"/>
    <x v="1"/>
    <x v="1"/>
  </r>
  <r>
    <s v="B0994GFWBH"/>
    <x v="971"/>
    <x v="2"/>
    <n v="139"/>
    <n v="999"/>
    <n v="0.86"/>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B4G2MWSB"/>
    <x v="972"/>
    <x v="2"/>
    <n v="149"/>
    <n v="999"/>
    <n v="0.85"/>
    <s v="Yes"/>
    <m/>
    <n v="4"/>
    <n v="1313"/>
    <n v="4"/>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n v="1311687"/>
    <x v="8"/>
    <x v="2"/>
  </r>
  <r>
    <s v="B08RDWBYCQ"/>
    <x v="973"/>
    <x v="1"/>
    <n v="549"/>
    <n v="999"/>
    <n v="0.45"/>
    <s v="No"/>
    <n v="695"/>
    <n v="4"/>
    <n v="1313"/>
    <n v="4"/>
    <s v="R17R471IR13JMO,R13T7I5DKQIXSA,R9YYIK65OU16I,R1FB9GYR8LJQBN,R2W5WP4N12ADZW,R12UGEM1FH0OC6,R171KJ25LHOUKY,R22VVPUG7BPY0Z"/>
    <s v="Nice product and easy to use,Heating issues,Bakwas,Nice,Good product,Good product,Good product"/>
    <n v="1311687"/>
    <x v="6"/>
    <x v="1"/>
  </r>
  <r>
    <s v="B0BNDRK886"/>
    <x v="974"/>
    <x v="1"/>
    <n v="185"/>
    <n v="599"/>
    <n v="0.69"/>
    <s v="Yes"/>
    <m/>
    <n v="3.9"/>
    <n v="1306"/>
    <n v="3.9"/>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n v="782294"/>
    <x v="0"/>
    <x v="2"/>
  </r>
  <r>
    <s v="B0B9RN5X8B"/>
    <x v="975"/>
    <x v="1"/>
    <n v="2699"/>
    <n v="4700"/>
    <n v="0.43"/>
    <s v="No"/>
    <n v="695"/>
    <n v="4.2"/>
    <n v="1296"/>
    <n v="4.2"/>
    <s v="R1LI60GXHA0P4R,R3B6HW9V910CZO,RLHRRVTR54DUP,R28T406GWSUMTK,R1JKFY2MLYJM5Z,R27FGZ9C2NRC3J,R3CVRZ2P93GWFR,R21YSBO429830L"/>
    <s v="Goodüëå,Good built quality,Quality Product under 3000,good price,Nice product,Good product,Exlent‚ù§,Outlet is very slow"/>
    <n v="6091200"/>
    <x v="6"/>
    <x v="1"/>
  </r>
  <r>
    <s v="B08TM71L54"/>
    <x v="976"/>
    <x v="1"/>
    <n v="3190"/>
    <n v="4195"/>
    <n v="0.24"/>
    <s v="No"/>
    <n v="695"/>
    <n v="4"/>
    <n v="1282"/>
    <n v="4"/>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n v="5377990"/>
    <x v="3"/>
    <x v="1"/>
  </r>
  <r>
    <s v="B09BVCVTBC"/>
    <x v="977"/>
    <x v="2"/>
    <n v="2649"/>
    <n v="3499"/>
    <n v="0.24"/>
    <s v="No"/>
    <n v="695"/>
    <n v="4.5"/>
    <n v="1271"/>
    <n v="4.5"/>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n v="4447229"/>
    <x v="3"/>
    <x v="1"/>
  </r>
  <r>
    <s v="B09X1M3DHX"/>
    <x v="978"/>
    <x v="0"/>
    <n v="9999"/>
    <n v="27990"/>
    <n v="0.64"/>
    <s v="Yes"/>
    <m/>
    <n v="4.2"/>
    <n v="1269"/>
    <n v="4.2"/>
    <s v="R148TZG032T23O,R3NNEPKX2Y3RFA,R28AX5SR6R1EGR,R2CWMUCMP4HSPD,R1NMPVJYSJ118G,R1RPVBVR6TBTIP,RAZHKBDIIJ0NH,R248RAUMOHV8PU"/>
    <s v="IFalcon 32inch smart TV,It's good,Good in Smart TV,Better,Smart android tv,Value for money,Meet expectations,Nice product ."/>
    <n v="35519310"/>
    <x v="0"/>
    <x v="1"/>
  </r>
  <r>
    <s v="B00P93X2H6"/>
    <x v="979"/>
    <x v="5"/>
    <n v="67"/>
    <n v="75"/>
    <n v="0.11"/>
    <s v="No"/>
    <n v="695"/>
    <n v="4.0999999999999996"/>
    <n v="1269"/>
    <n v="4.0999999999999996"/>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n v="95175"/>
    <x v="4"/>
    <x v="2"/>
  </r>
  <r>
    <s v="B099K9ZX65"/>
    <x v="980"/>
    <x v="0"/>
    <n v="20990"/>
    <n v="44990"/>
    <n v="0.53"/>
    <s v="Yes"/>
    <m/>
    <n v="4.0999999999999996"/>
    <n v="1259"/>
    <n v="4.0999999999999996"/>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n v="56642410"/>
    <x v="5"/>
    <x v="1"/>
  </r>
  <r>
    <s v="B091KNVNS9"/>
    <x v="981"/>
    <x v="1"/>
    <n v="368"/>
    <n v="699"/>
    <n v="0.47"/>
    <s v="No"/>
    <n v="695"/>
    <n v="4.0999999999999996"/>
    <n v="1240"/>
    <n v="4.0999999999999996"/>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n v="866760"/>
    <x v="6"/>
    <x v="0"/>
  </r>
  <r>
    <s v="B08PPHFXG3"/>
    <x v="982"/>
    <x v="0"/>
    <n v="173"/>
    <n v="999"/>
    <n v="0.83"/>
    <s v="Yes"/>
    <m/>
    <n v="4.3"/>
    <n v="1237"/>
    <n v="4.3"/>
    <s v="R3H7ECG65NHSIZ,R33XIKQ7ZXFK0M,R14YWOUBGKOP9M,R3QI3EV1PDEDJT,RYRUD4M0M77U6,R32JNJANRO8KLT,RAJ3HLMLW5246,R3AOKWB5DJUZIT"/>
    <s v="It's working perfectly for my mi stick,It's a genuine product,good items. value for money.,good,Good quality product,value for money,Nice picture quality,Good Product"/>
    <n v="1235763"/>
    <x v="8"/>
    <x v="2"/>
  </r>
  <r>
    <s v="B0758F7KK7"/>
    <x v="983"/>
    <x v="0"/>
    <n v="399"/>
    <n v="999"/>
    <n v="0.6"/>
    <s v="Yes"/>
    <m/>
    <n v="4"/>
    <n v="1236"/>
    <n v="4"/>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n v="1234764"/>
    <x v="5"/>
    <x v="0"/>
  </r>
  <r>
    <s v="B08WD18LJZ"/>
    <x v="984"/>
    <x v="2"/>
    <n v="249"/>
    <n v="600"/>
    <n v="0.59"/>
    <s v="Yes"/>
    <m/>
    <n v="4"/>
    <n v="1208"/>
    <n v="4"/>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n v="724800"/>
    <x v="5"/>
    <x v="0"/>
  </r>
  <r>
    <s v="B015GX9Y0W"/>
    <x v="985"/>
    <x v="1"/>
    <n v="1199"/>
    <n v="2400"/>
    <n v="0.5"/>
    <s v="Yes"/>
    <m/>
    <n v="3.9"/>
    <n v="1202"/>
    <n v="3.9"/>
    <s v="R20SPV6WPX1ZU1,RXRM37GL3SHHH,R1LU6AOHGKF97O,R15V75C4M038Q1,R1Q4Q235B1LFNX,R38UQB68VZ4SUY,R2YTO8AY71C7JE,R35LRIA95CG65D"/>
    <s v="First time product user,Too short to use,Good product,Easy to use,Cost effective,Nice!!,Not great,Perfect Waffles #Waffledüëçüèª"/>
    <n v="2884800"/>
    <x v="6"/>
    <x v="1"/>
  </r>
  <r>
    <s v="B081NHWT6Z"/>
    <x v="986"/>
    <x v="0"/>
    <n v="299"/>
    <n v="1199"/>
    <n v="0.75"/>
    <s v="Yes"/>
    <m/>
    <n v="3.9"/>
    <n v="1193"/>
    <n v="3.9"/>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n v="1430407"/>
    <x v="2"/>
    <x v="0"/>
  </r>
  <r>
    <s v="B0B2DJ5RVQ"/>
    <x v="987"/>
    <x v="0"/>
    <n v="689"/>
    <n v="1999"/>
    <n v="0.66"/>
    <s v="Yes"/>
    <m/>
    <n v="4.3"/>
    <n v="1193"/>
    <n v="4.3"/>
    <s v="RMN6DAWRN6MNN,R1GQKFSLO6JQPG,R2D1O37R5BY6XH,R1WVLTHBMN7N0E,R8WN9F9D8U570,RPW50TOB01UYA,R11TIPQDVW2QS6,R3R2G8NOZZEM2R"/>
    <s v="Quite firm and steady.,üëç,good buy,Theft easy,Good product,Its work,Best in market,quality"/>
    <n v="2384807"/>
    <x v="0"/>
    <x v="1"/>
  </r>
  <r>
    <s v="B09FZ89DK6"/>
    <x v="988"/>
    <x v="1"/>
    <n v="5999"/>
    <n v="9999"/>
    <n v="0.4"/>
    <s v="No"/>
    <n v="695"/>
    <n v="4.2"/>
    <n v="1191"/>
    <n v="4.2"/>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n v="11908809"/>
    <x v="1"/>
    <x v="1"/>
  </r>
  <r>
    <s v="B07Y1RCCW5"/>
    <x v="989"/>
    <x v="1"/>
    <n v="1190"/>
    <n v="2550"/>
    <n v="0.53"/>
    <s v="Yes"/>
    <m/>
    <n v="3.8"/>
    <n v="1181"/>
    <n v="3.8"/>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n v="3011550"/>
    <x v="5"/>
    <x v="1"/>
  </r>
  <r>
    <s v="B09P564ZTJ"/>
    <x v="990"/>
    <x v="2"/>
    <n v="235"/>
    <n v="1599"/>
    <n v="0.85"/>
    <s v="Yes"/>
    <m/>
    <n v="3.8"/>
    <n v="1173"/>
    <n v="3.8"/>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n v="1875627"/>
    <x v="8"/>
    <x v="0"/>
  </r>
  <r>
    <s v="B091JF2TFD"/>
    <x v="991"/>
    <x v="0"/>
    <n v="499"/>
    <n v="1299"/>
    <n v="0.62"/>
    <s v="Yes"/>
    <m/>
    <n v="3.9"/>
    <n v="1173"/>
    <n v="3.9"/>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n v="1523727"/>
    <x v="0"/>
    <x v="0"/>
  </r>
  <r>
    <s v="B09LQH3SD9"/>
    <x v="992"/>
    <x v="1"/>
    <n v="999"/>
    <n v="2000"/>
    <n v="0.5"/>
    <s v="Yes"/>
    <m/>
    <n v="3.8"/>
    <n v="1163"/>
    <n v="3.8"/>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n v="2326000"/>
    <x v="6"/>
    <x v="1"/>
  </r>
  <r>
    <s v="B083GQGT3Z"/>
    <x v="993"/>
    <x v="0"/>
    <n v="399"/>
    <n v="799"/>
    <n v="0.5"/>
    <s v="Yes"/>
    <m/>
    <n v="4.0999999999999996"/>
    <n v="1161"/>
    <n v="4.0999999999999996"/>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n v="927639"/>
    <x v="6"/>
    <x v="0"/>
  </r>
  <r>
    <s v="B00GHL8VP2"/>
    <x v="994"/>
    <x v="1"/>
    <n v="3487.77"/>
    <n v="4990"/>
    <n v="0.3"/>
    <s v="No"/>
    <n v="695"/>
    <n v="4.0999999999999996"/>
    <n v="1127"/>
    <n v="4.0999999999999996"/>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n v="5623730"/>
    <x v="3"/>
    <x v="1"/>
  </r>
  <r>
    <s v="B08RP2L2NL"/>
    <x v="995"/>
    <x v="2"/>
    <n v="347"/>
    <n v="999"/>
    <n v="0.65"/>
    <s v="Yes"/>
    <m/>
    <n v="3.5"/>
    <n v="1121"/>
    <n v="3.5"/>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n v="1119879"/>
    <x v="0"/>
    <x v="0"/>
  </r>
  <r>
    <s v="B0912WJ87V"/>
    <x v="996"/>
    <x v="8"/>
    <n v="2339"/>
    <n v="4000"/>
    <n v="0.42"/>
    <s v="No"/>
    <n v="695"/>
    <n v="3.8"/>
    <n v="1118"/>
    <n v="3.8"/>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n v="4472000"/>
    <x v="6"/>
    <x v="1"/>
  </r>
  <r>
    <s v="B089BDBDGM"/>
    <x v="997"/>
    <x v="1"/>
    <n v="219"/>
    <n v="249"/>
    <n v="0.12"/>
    <s v="No"/>
    <n v="695"/>
    <n v="4"/>
    <n v="1108"/>
    <n v="4"/>
    <s v="R3E5WJVPAKKEF1,R35VC2K2S2FQGC,R1AIDBLOPDFHFK,R1GQXAGB604WC1,RORXQ24THT5LS,R240THZS4YWK4R,R31H48RDL3O4K9,R3B3A9EA9DKDXN"/>
    <s v="Worth Buying,Utility product,Good one,Average,Super,It‚Äôs ok,Good quality and worth the money,Not so durable and sturdy"/>
    <n v="275892"/>
    <x v="4"/>
    <x v="0"/>
  </r>
  <r>
    <s v="B00B7GKXMG"/>
    <x v="998"/>
    <x v="1"/>
    <n v="699"/>
    <n v="850"/>
    <n v="0.18"/>
    <s v="No"/>
    <n v="695"/>
    <n v="4.0999999999999996"/>
    <n v="1106"/>
    <n v="4.0999999999999996"/>
    <s v="R1ZMYNJKIPID9R,R21HYR2IZWHCTU,RF3YHF01ASGWA,R10AUP1PXSZ48T,R2BF4IQECR3SFS,R1QSF7UGCDTRKX,R3DE0HC1JNBC6C,RLPLHEPRNO61J"/>
    <s v="it s very nice and easy to use,Good quality...go and purchase,Good,Good quality,Good product üëç,Good,Value for money @600,Good"/>
    <n v="940100"/>
    <x v="4"/>
    <x v="1"/>
  </r>
  <r>
    <s v="B08LKS3LSP"/>
    <x v="999"/>
    <x v="2"/>
    <n v="345"/>
    <n v="999"/>
    <n v="0.65"/>
    <s v="Yes"/>
    <m/>
    <n v="3.7"/>
    <n v="1097"/>
    <n v="3.7"/>
    <s v="R168J8VQSY0OH5,R18LTVF8A76SR3,RVRLO0A6SRBIU,R3VH49P53CT04T,RSEQE3YO0NKC0,R3A8QATMFQYP3W,R374YBV58QVZRY,R233DLMRTKEDS4"/>
    <s v="Product is nice,Decent cable,It charges all the three types,Value of money,Product is good and worth of money,Good material.... working good,Very good,‡§†‡•Ä‡§ï ‡§†‡•Ä‡§ï ‡§π‡•à"/>
    <n v="1095903"/>
    <x v="0"/>
    <x v="0"/>
  </r>
  <r>
    <s v="B07LFWP97N"/>
    <x v="1000"/>
    <x v="2"/>
    <n v="269"/>
    <n v="1099"/>
    <n v="0.76"/>
    <s v="Yes"/>
    <m/>
    <n v="4.0999999999999996"/>
    <n v="1092"/>
    <n v="4.0999999999999996"/>
    <s v="R306AT7RAPPB4F,R13JZJWRO3P3CG,R14BZPIXU4V009,R2OJGM7XU1KK02,R32XRJ1D68UAD7,R3681SST4J2Y3Q,R12QP5JRRTJNES,R1APJCJMBLJK5J"/>
    <s v="Nice product,Not bad,good sleev,Very Good Product At Rs 290,Good purchase,Ok,Good product,Good"/>
    <n v="1200108"/>
    <x v="2"/>
    <x v="0"/>
  </r>
  <r>
    <s v="B08L7J3T31"/>
    <x v="1001"/>
    <x v="1"/>
    <n v="379"/>
    <n v="919"/>
    <n v="0.59"/>
    <s v="Yes"/>
    <m/>
    <n v="4"/>
    <n v="1090"/>
    <n v="4"/>
    <s v="R3G3XFHPBFF0E8,R3C0BZCD32EIGW,R2EBVBCN9QPD9R,R9SAQHLVMF9ON,R3P4WQ85WREE09,RE1AN3DMA316N,R3BKQ2HLTYB0G4,R28M0VG1XQJLQ3"/>
    <s v="Received the product without spanner,Excellent product,Satisfactory,Good product,great product,performance yet to be checked?,Value for money,Good product"/>
    <n v="1001710"/>
    <x v="5"/>
    <x v="0"/>
  </r>
  <r>
    <s v="B09Z28BQZT"/>
    <x v="1002"/>
    <x v="2"/>
    <n v="599"/>
    <n v="3999"/>
    <n v="0.85"/>
    <s v="Yes"/>
    <m/>
    <n v="3.9"/>
    <n v="1087"/>
    <n v="3.9"/>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n v="4346913"/>
    <x v="8"/>
    <x v="1"/>
  </r>
  <r>
    <s v="B09ZDVL7L8"/>
    <x v="1003"/>
    <x v="1"/>
    <n v="2199"/>
    <n v="3895"/>
    <n v="0.44"/>
    <s v="No"/>
    <n v="695"/>
    <n v="3.9"/>
    <n v="1085"/>
    <n v="3.9"/>
    <s v="R1KN9SD017A7RE,R3CEOM0J1JBDOT,R1AEDQ9CAI6XXW,R2XIO0KMHIEO1F,RFVSFZCU692EX,R3A5RFPX4FKUDV,R3M6T8MOF5GD27,R19Y9YVBF318KF"/>
    <s v="Good product, Value of money,Basic and Good,Good product for the price range,Best for family of 3,Value for money,Nice,Best,Nice"/>
    <n v="4226075"/>
    <x v="6"/>
    <x v="1"/>
  </r>
  <r>
    <s v="B093ZNQZ2Y"/>
    <x v="1004"/>
    <x v="0"/>
    <n v="249"/>
    <n v="799"/>
    <n v="0.69"/>
    <s v="Yes"/>
    <m/>
    <n v="3.8"/>
    <n v="1079"/>
    <n v="3.8"/>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n v="862121"/>
    <x v="0"/>
    <x v="0"/>
  </r>
  <r>
    <s v="B0B4HJNPV4"/>
    <x v="1005"/>
    <x v="2"/>
    <n v="199"/>
    <n v="999"/>
    <n v="0.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73925"/>
    <x v="2"/>
    <x v="2"/>
  </r>
  <r>
    <s v="B0B4HKH19N"/>
    <x v="1006"/>
    <x v="2"/>
    <n v="249"/>
    <n v="931"/>
    <n v="0.73"/>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1000825"/>
    <x v="2"/>
    <x v="0"/>
  </r>
  <r>
    <s v="B0B4T6MR8N"/>
    <x v="1007"/>
    <x v="2"/>
    <n v="89"/>
    <n v="800"/>
    <n v="0.89"/>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B4T8RSJ1"/>
    <x v="1008"/>
    <x v="2"/>
    <n v="99"/>
    <n v="800"/>
    <n v="0.88"/>
    <s v="Yes"/>
    <m/>
    <n v="3.9"/>
    <n v="1075"/>
    <n v="3.9"/>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n v="860000"/>
    <x v="8"/>
    <x v="2"/>
  </r>
  <r>
    <s v="B096YCN3SD"/>
    <x v="1009"/>
    <x v="1"/>
    <n v="549"/>
    <n v="1000"/>
    <n v="0.45"/>
    <s v="No"/>
    <n v="695"/>
    <n v="3.6"/>
    <n v="1074"/>
    <n v="3.6"/>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n v="1074000"/>
    <x v="6"/>
    <x v="1"/>
  </r>
  <r>
    <s v="B09R83SFYV"/>
    <x v="1010"/>
    <x v="1"/>
    <n v="1484"/>
    <n v="2499"/>
    <n v="0.41"/>
    <s v="No"/>
    <n v="695"/>
    <n v="3.7"/>
    <n v="1067"/>
    <n v="3.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n v="2666433"/>
    <x v="6"/>
    <x v="1"/>
  </r>
  <r>
    <s v="B097RN7BBK"/>
    <x v="1011"/>
    <x v="1"/>
    <n v="479"/>
    <n v="1999"/>
    <n v="0.76"/>
    <s v="Yes"/>
    <m/>
    <n v="3.4"/>
    <n v="1066"/>
    <n v="3.4"/>
    <s v="RR0XZNLNGQQUU,ROZ7GLYC4255J,R39BNXWIK6E894,RO5MNH2EETV7Y,RQESDHNQG4JEE,R1ARLE60GL6DTT,R39SJDQ1BMFLRZ,R74664PDS2LKO"/>
    <s v="Ok,Very good product,Broken item riceved,Everything is good but the wire length is too small,ok,Nice,So far so good,Average used"/>
    <n v="2130934"/>
    <x v="2"/>
    <x v="0"/>
  </r>
  <r>
    <s v="B088WCFPQF"/>
    <x v="1012"/>
    <x v="1"/>
    <n v="1099"/>
    <n v="1500"/>
    <n v="0.27"/>
    <s v="No"/>
    <n v="695"/>
    <n v="4.5"/>
    <n v="1065"/>
    <n v="4.5"/>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n v="1597500"/>
    <x v="3"/>
    <x v="1"/>
  </r>
  <r>
    <s v="B08D6RCM3Q"/>
    <x v="1013"/>
    <x v="1"/>
    <n v="355"/>
    <n v="899"/>
    <n v="0.61"/>
    <s v="Yes"/>
    <m/>
    <n v="4.0999999999999996"/>
    <n v="1051"/>
    <n v="4.0999999999999996"/>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n v="944849"/>
    <x v="0"/>
    <x v="0"/>
  </r>
  <r>
    <s v="B08CHKQ8D4"/>
    <x v="1014"/>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9HV71RL1"/>
    <x v="1015"/>
    <x v="2"/>
    <n v="719"/>
    <n v="1499"/>
    <n v="0.52"/>
    <s v="Yes"/>
    <m/>
    <n v="4.0999999999999996"/>
    <n v="1045"/>
    <n v="4.0999999999999996"/>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n v="1566455"/>
    <x v="5"/>
    <x v="1"/>
  </r>
  <r>
    <s v="B0B5RP43VN"/>
    <x v="1016"/>
    <x v="1"/>
    <n v="1474"/>
    <n v="4650"/>
    <n v="0.68"/>
    <s v="Yes"/>
    <m/>
    <n v="4.0999999999999996"/>
    <n v="1045"/>
    <n v="4.0999999999999996"/>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n v="4859250"/>
    <x v="0"/>
    <x v="1"/>
  </r>
  <r>
    <s v="B09YL9SN9B"/>
    <x v="1017"/>
    <x v="0"/>
    <n v="15990"/>
    <n v="23990"/>
    <n v="0.33"/>
    <s v="No"/>
    <n v="695"/>
    <n v="4.3"/>
    <n v="1035"/>
    <n v="4.3"/>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n v="24829650"/>
    <x v="1"/>
    <x v="1"/>
  </r>
  <r>
    <s v="B09NTHQRW3"/>
    <x v="1018"/>
    <x v="1"/>
    <n v="1999"/>
    <n v="2499"/>
    <n v="0.2"/>
    <s v="No"/>
    <n v="695"/>
    <n v="4.0999999999999996"/>
    <n v="1034"/>
    <n v="4.0999999999999996"/>
    <s v="R2DCP4Q11B1C32,R355OON0DQZ7G1,R3G1G06J7O6ZO7,R37AW7ZXTQ47JI,R2HA5H3EQB936G,RIEIASWD1PQYW,RRCUB6J7H9WK8,RKC66BZO3QSXE"/>
    <s v="Great for smoothies and shakes,Very good products,Very nice portable and easy to wash blender,Good product,Great build quality,Good,This  item made my day,Good product"/>
    <n v="2583966"/>
    <x v="4"/>
    <x v="1"/>
  </r>
  <r>
    <s v="B09MZ6WZ6V"/>
    <x v="1019"/>
    <x v="2"/>
    <n v="499"/>
    <n v="999"/>
    <n v="0.5"/>
    <s v="Yes"/>
    <m/>
    <n v="4.4000000000000004"/>
    <n v="1030"/>
    <n v="4.4000000000000004"/>
    <s v="R116YMD72TSY5Z,R258CFU2YKTK58,R24DFHVPXSIU8W,R24XEY7CTDRFXZ,RRVW4AYAAM5V4,R1HRIY8O1PGOO5,R2CGJ2P2BBLM08,RK1J2BJVDS8SY"/>
    <s v="nice design.,Worth the buy,Pretty good,Nice product.,Jordaar,The product is an averagely good product,Good enough,Awesome"/>
    <n v="1028970"/>
    <x v="6"/>
    <x v="0"/>
  </r>
  <r>
    <s v="B07RY2X9MP"/>
    <x v="1020"/>
    <x v="0"/>
    <n v="609"/>
    <n v="1500"/>
    <n v="0.59"/>
    <s v="Yes"/>
    <m/>
    <n v="4.5"/>
    <n v="1029"/>
    <n v="4.5"/>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n v="1543500"/>
    <x v="5"/>
    <x v="1"/>
  </r>
  <r>
    <s v="B09939XJX8"/>
    <x v="1021"/>
    <x v="2"/>
    <n v="354"/>
    <n v="1500"/>
    <n v="0.76"/>
    <s v="Yes"/>
    <m/>
    <n v="4"/>
    <n v="1026"/>
    <n v="4"/>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n v="1539000"/>
    <x v="2"/>
    <x v="0"/>
  </r>
  <r>
    <s v="B08SKZ2RMG"/>
    <x v="1022"/>
    <x v="1"/>
    <n v="475"/>
    <n v="999"/>
    <n v="0.52"/>
    <s v="Yes"/>
    <m/>
    <n v="4.0999999999999996"/>
    <n v="1021"/>
    <n v="4.0999999999999996"/>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n v="1019979"/>
    <x v="5"/>
    <x v="0"/>
  </r>
  <r>
    <s v="B09VKWGZD7"/>
    <x v="1023"/>
    <x v="1"/>
    <n v="4789"/>
    <n v="8990"/>
    <n v="0.47"/>
    <s v="No"/>
    <n v="695"/>
    <n v="4.3"/>
    <n v="1017"/>
    <n v="4.3"/>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n v="9142830"/>
    <x v="6"/>
    <x v="1"/>
  </r>
  <r>
    <s v="B01N1XVVLC"/>
    <x v="1024"/>
    <x v="1"/>
    <n v="9590"/>
    <n v="15999"/>
    <n v="0.4"/>
    <s v="No"/>
    <n v="695"/>
    <n v="4.0999999999999996"/>
    <n v="1017"/>
    <n v="4.0999999999999996"/>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n v="16270983"/>
    <x v="1"/>
    <x v="1"/>
  </r>
  <r>
    <s v="B09DSQXCM8"/>
    <x v="1025"/>
    <x v="1"/>
    <n v="299"/>
    <n v="499"/>
    <n v="0.4"/>
    <s v="No"/>
    <n v="695"/>
    <n v="3.9"/>
    <n v="1015"/>
    <n v="3.9"/>
    <s v="R2XK30UZ0P7UXJ,R3NQKJO364XETX,R1CYYHWHYX2NX1,R3KATRBZJYOAFW,R1GZC1U1UELK8E,RNQ8FWEZB09XX,RYW158D6ZC85D,RHI3BSTRUG006"/>
    <s v="Good to use,Really good in this price,Lint roller,Adhesive could have been better,I like this,Low effectiveness,Good for those who have pets!,Useful product"/>
    <n v="506485"/>
    <x v="1"/>
    <x v="0"/>
  </r>
  <r>
    <s v="B09JFR8H3Q"/>
    <x v="1026"/>
    <x v="1"/>
    <n v="215"/>
    <n v="1499"/>
    <n v="0.86"/>
    <s v="Yes"/>
    <m/>
    <n v="3.9"/>
    <n v="1004"/>
    <n v="3.9"/>
    <s v="R2FG5ZQ7455JA9,R3E79I7H5JT248,R27NGUPGDT5O90,R2GIXW3HN4LKA4,R12ESRILVR6D2C,R1TJWF170RZB5I,R3K70V1SGG8WZ6,RA1RQZLLULLS"/>
    <s v="RO filter candle,Good product and fit perfectly,Thermacol product,Excellent product,Quality is good, I always buy this,Not suitable for Pureit Advance,Good,Nice"/>
    <n v="1504996"/>
    <x v="8"/>
    <x v="0"/>
  </r>
  <r>
    <s v="B0B7B9V9QP"/>
    <x v="1027"/>
    <x v="0"/>
    <n v="18999"/>
    <n v="35000"/>
    <n v="0.46"/>
    <s v="No"/>
    <n v="695"/>
    <n v="4"/>
    <n v="1001"/>
    <n v="4"/>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n v="35035000"/>
    <x v="6"/>
    <x v="1"/>
  </r>
  <r>
    <s v="B08L12N5H1"/>
    <x v="1028"/>
    <x v="1"/>
    <n v="2099"/>
    <n v="2499"/>
    <n v="0.16"/>
    <s v="No"/>
    <n v="695"/>
    <n v="0"/>
    <n v="992"/>
    <n v="0"/>
    <s v="R2KKTKM4M9RDVJ,R1O692MZOBTE79,R2WRSEWL56SOS4,R3VZRQJOKCBSH4,R2QI4626ASSCIT,R1TFFJ5ON6ATEO,R14JK9VQCXXEKU,R1V4J4B7RXHG8T"/>
    <s v="Decent product,doesn't pick up sand,Ok ok,Must Buy,Good one for basic use with normal suction power,Super,First review,Perfect product for my car"/>
    <n v="2479008"/>
    <x v="4"/>
    <x v="1"/>
  </r>
  <r>
    <s v="B00ZRBWPA0"/>
    <x v="1029"/>
    <x v="0"/>
    <n v="159"/>
    <n v="180"/>
    <n v="0.12"/>
    <s v="No"/>
    <n v="695"/>
    <n v="4.3"/>
    <n v="989"/>
    <n v="4.3"/>
    <s v="R1VCGAPSS4LWYQ,R3DS8EL4VV5LS6,R28MH1Y6O92EOP,R2LSJ2G7AP9NOB,R1PQZNZQJTBMBQ,RWTE7DKXWTMG4,R28PL0MBBIPZ4K,RB89710Z7M8OV"/>
    <s v="Nice .,very good batteries received,Longtevity,Good product, Good seller,Reasonable pricing,I liked the package and product is very good,Good,Value for money"/>
    <n v="178020"/>
    <x v="4"/>
    <x v="2"/>
  </r>
  <r>
    <s v="B09Y5FZK9N"/>
    <x v="1030"/>
    <x v="1"/>
    <n v="809"/>
    <n v="1545"/>
    <n v="0.48"/>
    <s v="No"/>
    <n v="695"/>
    <n v="3.7"/>
    <n v="976"/>
    <n v="3.7"/>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n v="1507920"/>
    <x v="6"/>
    <x v="1"/>
  </r>
  <r>
    <s v="B08QSC1XY8"/>
    <x v="1031"/>
    <x v="2"/>
    <n v="389"/>
    <n v="1099"/>
    <n v="0.65"/>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8QSDKFGQ"/>
    <x v="1032"/>
    <x v="2"/>
    <n v="339"/>
    <n v="1099"/>
    <n v="0.69"/>
    <s v="Yes"/>
    <m/>
    <n v="4.3"/>
    <n v="974"/>
    <n v="4.3"/>
    <s v="R2S0AYWUV349HP,R35OW9CYQNAYHY,R3B3DDF1D5NULK,R3LZQDRMNS5CZO,RUGI31F4HDHOV,R24GFJRFT12S6S,R231AEG1IO02JM,RD31MI3UMAXP8"/>
    <s v="Great Cable, Charging Speeds Could Be Better,Good,A good cable.,One of the best type c cable,Works as intended.,A good buy. The extra length helps a lot.,Good,Ok"/>
    <n v="1070426"/>
    <x v="0"/>
    <x v="0"/>
  </r>
  <r>
    <s v="B09N3BFP4M"/>
    <x v="1033"/>
    <x v="1"/>
    <n v="5499"/>
    <n v="11500"/>
    <n v="0.52"/>
    <s v="Yes"/>
    <m/>
    <n v="3.9"/>
    <n v="959"/>
    <n v="3.9"/>
    <s v="R23G8LLBD9D4H3,R2SU25E3ZH4JEH,RCOH95A6KJB8J,RR11J9T0OGAT7,R3HMJ84LRX3RFE,R1PA4J2DPWMUX4,R1ULQ43S9KU1K1,R2T4O0DRQL3QIP"/>
    <s v="Ok,A good water heater,Easy to use inverter,Good product,Screw missing,Nice,Gd product from amazon,Good purchase but costly installation"/>
    <n v="11028500"/>
    <x v="5"/>
    <x v="1"/>
  </r>
  <r>
    <s v="B0BCKJJN8R"/>
    <x v="1034"/>
    <x v="1"/>
    <n v="3599"/>
    <n v="7290"/>
    <n v="0.51"/>
    <s v="Yes"/>
    <m/>
    <n v="3.9"/>
    <n v="942"/>
    <n v="3.9"/>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n v="6867180"/>
    <x v="5"/>
    <x v="1"/>
  </r>
  <r>
    <s v="B0841KQR1Z"/>
    <x v="1035"/>
    <x v="0"/>
    <n v="299"/>
    <n v="999"/>
    <n v="0.7"/>
    <s v="Yes"/>
    <m/>
    <n v="3.8"/>
    <n v="928"/>
    <n v="3.8"/>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n v="927072"/>
    <x v="0"/>
    <x v="0"/>
  </r>
  <r>
    <s v="B08C7TYHPB"/>
    <x v="1036"/>
    <x v="1"/>
    <n v="664"/>
    <n v="1490"/>
    <n v="0.55000000000000004"/>
    <s v="Yes"/>
    <m/>
    <n v="4.0999999999999996"/>
    <n v="925"/>
    <n v="4.0999999999999996"/>
    <s v="R1785DO8M4HFFD,R348X4GTO6PQU9,R1VCNIW9SC311F,R2D84AXLIIYENV,R1CW2N7FWCQ2E9,R8KYBGAM1VF8Y,R33F0EVLTMR7Q0,R3P48DOOF0CDJ8"/>
    <s v="It‚Äôs a good product in this price.,Nice product,It's very good,Good for use,Velue for money product,Good product,Value for money purchase,It is worthy"/>
    <n v="1378250"/>
    <x v="5"/>
    <x v="1"/>
  </r>
  <r>
    <s v="B09CMQRQM6"/>
    <x v="1037"/>
    <x v="2"/>
    <n v="499"/>
    <n v="899"/>
    <n v="0.44"/>
    <s v="No"/>
    <n v="695"/>
    <n v="4.2"/>
    <n v="919"/>
    <n v="4.2"/>
    <s v="R3IUYQZ1BP7QPB,R3RCM1DK0EBGWB,R34I2C57PM5OA3,R50BAXXBZWYIE,R3FJLW84WDDV2Y,R37IQ5X53ZJC0B,R2V5FI682BEH55,R12NKL4CWR1GAZ"/>
    <s v="Durable,Good Product,Okay üëå,So far so good,An absolute best,Good cable,Worth the money,Good for charging Not good for data transfer"/>
    <n v="826181"/>
    <x v="6"/>
    <x v="0"/>
  </r>
  <r>
    <s v="B0718ZN31Q"/>
    <x v="1038"/>
    <x v="0"/>
    <n v="598"/>
    <n v="4999"/>
    <n v="0.88"/>
    <s v="Yes"/>
    <m/>
    <n v="4.2"/>
    <n v="910"/>
    <n v="4.2"/>
    <s v="R26Z0O4978YU47,R13WAXAKPL2LIZ,RSOGJ8FAFL4E5,R3NS94CP1XBFL,R2GCTRSIEHHNXA,R2JI8EH2TR7BDR,RC9CBGOS4Y0ZA,R30MFJXWFH5IPS"/>
    <s v="Good quality but not superb,Good,Good,Not working properly,Must buy,Authentic. Orignal. Excellent,Not so good,Worth every paisa"/>
    <n v="4549090"/>
    <x v="8"/>
    <x v="1"/>
  </r>
  <r>
    <s v="B08PFSZ7FH"/>
    <x v="1039"/>
    <x v="2"/>
    <n v="299"/>
    <n v="1499"/>
    <n v="0.8"/>
    <s v="Yes"/>
    <m/>
    <n v="4.2"/>
    <n v="903"/>
    <n v="4.2"/>
    <s v="R1150W07XAD9VL,R3GGVC0WYVIRNV,R36CFZQPBAIJV8,R3T6U58L22D6SD,R39TOZVXSZ59VA,R2DHJONKVFGM3R,R1M7J8UDV9HJV9,RI4FDI27R40FR"/>
    <s v="Decent quality product for the price,Nice product,Sturdy,Nice companion,Need for those who has neck pain working on Laptops,Laptop stand,Good quality,Good product"/>
    <n v="1353597"/>
    <x v="2"/>
    <x v="0"/>
  </r>
  <r>
    <s v="B08QX1CC14"/>
    <x v="1040"/>
    <x v="0"/>
    <n v="7299"/>
    <n v="19125"/>
    <n v="0.62"/>
    <s v="Yes"/>
    <m/>
    <n v="3.4"/>
    <n v="902"/>
    <n v="3.4"/>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n v="17250750"/>
    <x v="0"/>
    <x v="1"/>
  </r>
  <r>
    <s v="B0BK1K598K"/>
    <x v="1041"/>
    <x v="1"/>
    <n v="678"/>
    <n v="1499"/>
    <n v="0.55000000000000004"/>
    <s v="Yes"/>
    <m/>
    <n v="4.2"/>
    <n v="900"/>
    <n v="4.2"/>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n v="1349100"/>
    <x v="5"/>
    <x v="1"/>
  </r>
  <r>
    <s v="B08WWKM5HQ"/>
    <x v="1042"/>
    <x v="1"/>
    <n v="2599"/>
    <n v="4780"/>
    <n v="0.46"/>
    <s v="No"/>
    <n v="695"/>
    <n v="3.9"/>
    <n v="898"/>
    <n v="3.9"/>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n v="4292440"/>
    <x v="6"/>
    <x v="1"/>
  </r>
  <r>
    <s v="B0978V2CP6"/>
    <x v="1043"/>
    <x v="0"/>
    <n v="1990"/>
    <n v="3100"/>
    <n v="0.36"/>
    <s v="No"/>
    <n v="695"/>
    <n v="4"/>
    <n v="897"/>
    <n v="4"/>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n v="2780700"/>
    <x v="1"/>
    <x v="1"/>
  </r>
  <r>
    <s v="B09C635BMM"/>
    <x v="1044"/>
    <x v="0"/>
    <n v="349"/>
    <n v="999"/>
    <n v="0.65"/>
    <s v="Yes"/>
    <m/>
    <n v="4"/>
    <n v="839"/>
    <n v="4"/>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n v="838161"/>
    <x v="0"/>
    <x v="0"/>
  </r>
  <r>
    <s v="B08NW8GHCJ"/>
    <x v="1045"/>
    <x v="2"/>
    <n v="389"/>
    <n v="999"/>
    <n v="0.61"/>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8V9C4B1J"/>
    <x v="1046"/>
    <x v="2"/>
    <n v="349"/>
    <n v="999"/>
    <n v="0.65"/>
    <s v="Yes"/>
    <m/>
    <n v="4.3"/>
    <n v="838"/>
    <n v="4.3"/>
    <s v="RYIE3APCBZO0M,RVVUYDXJQ5FWH,R2OD8G07SP3ATQ,RV4T2P1TSYP7C,RTUH4QIEPCZI2,R176EGN5WFKYMF,R2NF8CY7JSGPIJ,R1ZHN7T42QYEMK"/>
    <s v="Used for 10 months,Quality is good,Good Aftersale Service,Super fast charging suppurt,Superb Quality and value for money,Good small cable,Nice,Highly recommended"/>
    <n v="837162"/>
    <x v="0"/>
    <x v="0"/>
  </r>
  <r>
    <s v="B09LH32678"/>
    <x v="1047"/>
    <x v="1"/>
    <n v="899"/>
    <n v="1999"/>
    <n v="0.55000000000000004"/>
    <s v="Yes"/>
    <m/>
    <n v="4"/>
    <n v="832"/>
    <n v="4"/>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n v="1663168"/>
    <x v="5"/>
    <x v="1"/>
  </r>
  <r>
    <s v="B0B5GF6DQD"/>
    <x v="1048"/>
    <x v="0"/>
    <n v="2499"/>
    <n v="5999"/>
    <n v="0.57999999999999996"/>
    <s v="Yes"/>
    <m/>
    <n v="3.7"/>
    <n v="828"/>
    <n v="3.7"/>
    <s v="RPGI8FD8L5XJ6,R36XGTWLTTWPKY,R11S82IA4CCOBF,R2N5BCWW3L6N61,R368GSXQQ4XZOQ,R2IX7Y214VQ393,R3E53UMP67OLFQ,R1A09WDPBYAYY5"/>
    <s v="Noise,Nice watch',DeezNuts are important,Noise,Noise,Good üëç,Noice,Noise"/>
    <n v="4967172"/>
    <x v="5"/>
    <x v="1"/>
  </r>
  <r>
    <s v="B09FPP3R1D"/>
    <x v="1049"/>
    <x v="1"/>
    <n v="1624"/>
    <n v="2495"/>
    <n v="0.35"/>
    <s v="No"/>
    <n v="695"/>
    <n v="4.0999999999999996"/>
    <n v="827"/>
    <n v="4.0999999999999996"/>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n v="2063365"/>
    <x v="1"/>
    <x v="1"/>
  </r>
  <r>
    <s v="B09F3PDDRF"/>
    <x v="1050"/>
    <x v="2"/>
    <n v="349"/>
    <n v="999"/>
    <n v="0.65"/>
    <s v="Yes"/>
    <m/>
    <n v="3.9"/>
    <n v="817"/>
    <n v="3.9"/>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n v="816183"/>
    <x v="0"/>
    <x v="0"/>
  </r>
  <r>
    <s v="B09C6HXFC1"/>
    <x v="1051"/>
    <x v="2"/>
    <n v="970"/>
    <n v="1799"/>
    <n v="0.46"/>
    <s v="No"/>
    <n v="695"/>
    <n v="4.5"/>
    <n v="815"/>
    <n v="4.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n v="1466185"/>
    <x v="6"/>
    <x v="1"/>
  </r>
  <r>
    <s v="B08XMG618K"/>
    <x v="1052"/>
    <x v="2"/>
    <n v="225"/>
    <n v="499"/>
    <n v="0.55000000000000004"/>
    <s v="Yes"/>
    <m/>
    <n v="4.0999999999999996"/>
    <n v="789"/>
    <n v="4.0999999999999996"/>
    <s v="R1XOLM25PDOJSP,R2WR96LDJRZQXL,R371DWJKXPJFFL,R12YIJ3OV5GIBY,R8U2QMRFNCD7Y,R3E7OKC86ZL6QN,R1W0BCUHO313HC,R1F825IH6SWCFF"/>
    <s v="Good product,Working,Something is better than nothing,Average,Good,good product,Good work,Good"/>
    <n v="393711"/>
    <x v="5"/>
    <x v="0"/>
  </r>
  <r>
    <s v="B009P2LK80"/>
    <x v="1053"/>
    <x v="1"/>
    <n v="1409"/>
    <n v="1639"/>
    <n v="0.14000000000000001"/>
    <s v="No"/>
    <n v="695"/>
    <n v="3.7"/>
    <n v="787"/>
    <n v="3.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n v="1289893"/>
    <x v="4"/>
    <x v="1"/>
  </r>
  <r>
    <s v="B07YCBSCYB"/>
    <x v="1054"/>
    <x v="1"/>
    <n v="1999"/>
    <n v="3300"/>
    <n v="0.39"/>
    <s v="No"/>
    <n v="695"/>
    <n v="4.2"/>
    <n v="780"/>
    <n v="4.2"/>
    <s v="R2PK3LURGV7XMK,R17NQ1RVQ187WB,RBRUS2N936FP7,R32Z3826SCWBZC,R3N8TTZEOCVIC9,R397WT8ZINS4R3,R38K7QGV2GYAXT,RL5X2D0KMAID9"/>
    <s v="So far so good,Good,Good quality product,Fully satisfied.,Product Is Nice ,And Easy To Use,poor longevity,A good induction cook top,Good."/>
    <n v="2574000"/>
    <x v="1"/>
    <x v="1"/>
  </r>
  <r>
    <s v="B09MFR93KS"/>
    <x v="1055"/>
    <x v="1"/>
    <n v="3041.67"/>
    <n v="5999"/>
    <n v="0.49"/>
    <s v="No"/>
    <n v="695"/>
    <n v="4"/>
    <n v="777"/>
    <n v="4"/>
    <s v="R3JBAT4PI4PLO0,R3PJIYCNWQ8Y2L,RWBQ359RY77PV,R1JDR1FHLPPOX7,RAA54PH39YEPK,RCMMD8QLTRHS3,RPVSPK4695JRQ,R3BYL6OMCFQ6H4"/>
    <s v="Good product,Best product,not that much good,Best product,A good mixer grinder,Looks good,It‚Äôs a good product‚Ä¶not bad at all,Go to it"/>
    <n v="4661223"/>
    <x v="6"/>
    <x v="1"/>
  </r>
  <r>
    <s v="B09WF4Q7B3"/>
    <x v="1056"/>
    <x v="1"/>
    <n v="1799"/>
    <n v="2599"/>
    <n v="0.31"/>
    <s v="No"/>
    <n v="695"/>
    <n v="3.6"/>
    <n v="771"/>
    <n v="3.6"/>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n v="2003829"/>
    <x v="1"/>
    <x v="1"/>
  </r>
  <r>
    <s v="B0BNXFDTZ2"/>
    <x v="1057"/>
    <x v="0"/>
    <n v="2999"/>
    <n v="11999"/>
    <n v="0.75"/>
    <s v="Yes"/>
    <m/>
    <n v="4.4000000000000004"/>
    <n v="768"/>
    <n v="4.4000000000000004"/>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n v="9215232"/>
    <x v="2"/>
    <x v="1"/>
  </r>
  <r>
    <s v="B0981XSZJ7"/>
    <x v="1058"/>
    <x v="2"/>
    <n v="299"/>
    <n v="999"/>
    <n v="0.7"/>
    <s v="Yes"/>
    <m/>
    <n v="4.3"/>
    <n v="766"/>
    <n v="4.3"/>
    <s v="R2JXNH8KUWRZK5,R31JIXX5TZG1TQ,R2JSYRN50OK76N,R1D64K0KL2EG2Y,RJ2YNRIIONHOT,R38E1BUBY9DNVR,R2QV17ZAFB5D2E,RP16EV0JDQBKX"/>
    <s v="No reasons to complain,Value for money,Nice,Works,Value for money,Go For It,Nice,It's fast charging good quality priduct"/>
    <n v="765234"/>
    <x v="0"/>
    <x v="0"/>
  </r>
  <r>
    <s v="B0BD92GDQH"/>
    <x v="1059"/>
    <x v="0"/>
    <n v="4999"/>
    <n v="6999"/>
    <n v="0.28999999999999998"/>
    <s v="No"/>
    <n v="695"/>
    <n v="3.8"/>
    <n v="758"/>
    <n v="3.8"/>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n v="5305242"/>
    <x v="3"/>
    <x v="1"/>
  </r>
  <r>
    <s v="B08HDCWDXD"/>
    <x v="1060"/>
    <x v="1"/>
    <n v="3179"/>
    <n v="6999"/>
    <n v="0.55000000000000004"/>
    <s v="Yes"/>
    <m/>
    <n v="4"/>
    <n v="743"/>
    <n v="4"/>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n v="5200257"/>
    <x v="5"/>
    <x v="1"/>
  </r>
  <r>
    <s v="B07G147SZD"/>
    <x v="1061"/>
    <x v="1"/>
    <n v="2699"/>
    <n v="3799"/>
    <n v="0.28999999999999998"/>
    <s v="No"/>
    <n v="695"/>
    <n v="4"/>
    <n v="727"/>
    <n v="4"/>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n v="2761873"/>
    <x v="3"/>
    <x v="1"/>
  </r>
  <r>
    <s v="B0B5YBGCKD"/>
    <x v="1062"/>
    <x v="0"/>
    <n v="150"/>
    <n v="599"/>
    <n v="0.75"/>
    <s v="Yes"/>
    <m/>
    <n v="4.3"/>
    <n v="714"/>
    <n v="4.3"/>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n v="427686"/>
    <x v="2"/>
    <x v="2"/>
  </r>
  <r>
    <s v="B07SYYVP69"/>
    <x v="1063"/>
    <x v="1"/>
    <n v="809"/>
    <n v="1950"/>
    <n v="0.59"/>
    <s v="Yes"/>
    <m/>
    <n v="3.9"/>
    <n v="710"/>
    <n v="3.9"/>
    <s v="R1OQ97JT4BL5EI,R3RR2895R9O2DS,R2462S5LXK8PF8,RMJH8X11LNM88,R3QVXCO0WYM84N,R3H120Q4D5UPZ5,R2QR3OKR575Z8H,R210Y022QTMB31"/>
    <s v="Good product,The product is amazing,Super product üëç,Tuta dhakkn,Good product at reasonable price,Time saving,Best product,Product look goods and easy to handle."/>
    <n v="1384500"/>
    <x v="5"/>
    <x v="1"/>
  </r>
  <r>
    <s v="B08TZD7FQN"/>
    <x v="1064"/>
    <x v="0"/>
    <n v="299"/>
    <n v="599"/>
    <n v="0.5"/>
    <s v="Yes"/>
    <m/>
    <n v="3.7"/>
    <n v="708"/>
    <n v="3.7"/>
    <s v="R3UKHBPPXQOJ7Q,R1P646TWS98DH3,R2FXWK6LTYKG4J,R3QV31R1SXLLW8,R3FJ8OR7KJB5ZP,R1665NO7B2DXWD,R1WFNBBN36KYRH,R1LTO3BLRTV1QR"/>
    <s v="Value for Money,Costlier than the original product, works somewhat same.,Bad quality.,Ok,Product is good,Poor quality remote control,Nice product,Good product"/>
    <n v="424092"/>
    <x v="6"/>
    <x v="0"/>
  </r>
  <r>
    <s v="B07F1T31ZZ"/>
    <x v="1065"/>
    <x v="1"/>
    <n v="249"/>
    <n v="400"/>
    <n v="0.38"/>
    <s v="No"/>
    <n v="695"/>
    <n v="4.0999999999999996"/>
    <n v="693"/>
    <n v="4.0999999999999996"/>
    <s v="R1HD4L4O8FYBVJ,R1DSP7AK9O1EG0,R3F6O9LJWF9UGP,R1WGQ33LIJEOSH,R3NQC64D2P7Q16,R1H44VOQWJQYKK,RVLTVX5PB83WB,R372RHOH38PJ9W"/>
    <s v="Meets expectation,Good product,High quality product,Worth the spend!,Great product,A decent filter coffee maker.,Good product for an average user.,High quality"/>
    <n v="277200"/>
    <x v="1"/>
    <x v="0"/>
  </r>
  <r>
    <s v="B09Q3M3WLJ"/>
    <x v="1066"/>
    <x v="2"/>
    <n v="399"/>
    <n v="1499"/>
    <n v="0.73"/>
    <s v="Yes"/>
    <m/>
    <n v="4"/>
    <n v="691"/>
    <n v="4"/>
    <s v="R2I07NZ3TO67ZS,R1TFPBGO0PT14P,R7XWY4BKE5UP3,R2O91G56I5D5YG,R2AXSATZZSSY51,R1V45KR4JDINGH,R28IIWM1MJ40FD,R1T583O5CK7Y4T"/>
    <s v="Good,No guide stickers provided,Value for money,Ok,Packaging was best actually great,Alignments are not proper,Screen guard,Good"/>
    <n v="1035809"/>
    <x v="2"/>
    <x v="0"/>
  </r>
  <r>
    <s v="B0B72BSW7K"/>
    <x v="1067"/>
    <x v="2"/>
    <n v="263"/>
    <n v="699"/>
    <n v="0.62"/>
    <s v="Yes"/>
    <m/>
    <n v="3.5"/>
    <n v="690"/>
    <n v="3.5"/>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n v="482310"/>
    <x v="0"/>
    <x v="0"/>
  </r>
  <r>
    <s v="B09SDDQQKP"/>
    <x v="1068"/>
    <x v="1"/>
    <n v="1799"/>
    <n v="3295"/>
    <n v="0.45"/>
    <s v="No"/>
    <n v="695"/>
    <n v="3.8"/>
    <n v="687"/>
    <n v="3.8"/>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n v="2263665"/>
    <x v="6"/>
    <x v="1"/>
  </r>
  <r>
    <s v="B0B82YGCF6"/>
    <x v="1069"/>
    <x v="0"/>
    <n v="899"/>
    <n v="3499"/>
    <n v="0.74"/>
    <s v="Yes"/>
    <m/>
    <n v="3"/>
    <n v="681"/>
    <n v="3"/>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n v="2382819"/>
    <x v="2"/>
    <x v="1"/>
  </r>
  <r>
    <s v="B09X76VL5L"/>
    <x v="1070"/>
    <x v="0"/>
    <n v="1599"/>
    <n v="3490"/>
    <n v="0.54"/>
    <s v="Yes"/>
    <m/>
    <n v="3.7"/>
    <n v="676"/>
    <n v="3.7"/>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n v="2359240"/>
    <x v="5"/>
    <x v="1"/>
  </r>
  <r>
    <s v="B0B2CPVXHX"/>
    <x v="1071"/>
    <x v="2"/>
    <n v="379"/>
    <n v="1499"/>
    <n v="0.75"/>
    <s v="Yes"/>
    <m/>
    <n v="4.0999999999999996"/>
    <n v="670"/>
    <n v="4.0999999999999996"/>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n v="1004330"/>
    <x v="2"/>
    <x v="0"/>
  </r>
  <r>
    <s v="B0B4DT8MKT"/>
    <x v="1072"/>
    <x v="2"/>
    <n v="348"/>
    <n v="1499"/>
    <n v="0.77"/>
    <s v="Yes"/>
    <m/>
    <n v="4.2"/>
    <n v="656"/>
    <n v="4.2"/>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n v="983344"/>
    <x v="2"/>
    <x v="0"/>
  </r>
  <r>
    <s v="B078JBK4GX"/>
    <x v="1073"/>
    <x v="1"/>
    <n v="2599"/>
    <n v="4560"/>
    <n v="0.43"/>
    <s v="No"/>
    <n v="695"/>
    <n v="4.4000000000000004"/>
    <n v="646"/>
    <n v="4.4000000000000004"/>
    <s v="RGW48SIV6YSO8,R3UPD9POT3K5MD,RRT9OUXNV4IJU,R3JP8EI4SKB6TT,R36P6ISAFGCWW9,R1M33EDRD5XY8P,R19ILBYMSDBQAC,R2GS46H4UYEI4U"/>
    <s v="Good product,Excellent product,Good pruduct as of now.. üëç,Best product,Happy with the product,Compact product,Must buy item.,Havell‚Äôs Instant Geyser"/>
    <n v="2945760"/>
    <x v="6"/>
    <x v="1"/>
  </r>
  <r>
    <s v="B07Q7561HD"/>
    <x v="1074"/>
    <x v="0"/>
    <n v="149"/>
    <n v="180"/>
    <n v="0.17"/>
    <s v="No"/>
    <n v="695"/>
    <n v="4.4000000000000004"/>
    <n v="644"/>
    <n v="4.4000000000000004"/>
    <s v="R25BZYL3L6NDM3,R390YP32C9VB5V,REO2V9YOS1V6L,R11V9HX6ULC67,R2EY9BADLVG0NC,RTC6ZQC3MKS61,R3W19RHKGXE1OV,R2G6M5QQR22IYA"/>
    <s v="Value for Money,As usual,Good,Best deal,Very reasonable,Great n cheap,Awesome,Not for camera"/>
    <n v="115920"/>
    <x v="4"/>
    <x v="2"/>
  </r>
  <r>
    <s v="B09VGS66FV"/>
    <x v="1075"/>
    <x v="1"/>
    <n v="1349"/>
    <n v="1850"/>
    <n v="0.27"/>
    <s v="No"/>
    <n v="695"/>
    <n v="4.4000000000000004"/>
    <n v="638"/>
    <n v="4.4000000000000004"/>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n v="1180300"/>
    <x v="3"/>
    <x v="1"/>
  </r>
  <r>
    <s v="B081B1JL35"/>
    <x v="1076"/>
    <x v="1"/>
    <n v="1049"/>
    <n v="2499"/>
    <n v="0.57999999999999996"/>
    <s v="Yes"/>
    <m/>
    <n v="3.7"/>
    <n v="638"/>
    <n v="3.7"/>
    <s v="RWIX4QGK0HB47,R2U607V82KC6LR,R34XJ1XQ2W72IB,R1IGS6R7QZHIL3,R24GH90H9QAC3X,R2CGSX3HLMIJZL,R1N6Y6SLVTC950,R2HZOPWZKCIJXD"/>
    <s v="Nice products,Compact,Items is not good because it's tap is not good for output,Good,Good Product,Not suitable,I liked good product,So nuc"/>
    <n v="1594362"/>
    <x v="5"/>
    <x v="1"/>
  </r>
  <r>
    <s v="B0B25DJ352"/>
    <x v="1077"/>
    <x v="1"/>
    <n v="353"/>
    <n v="1199"/>
    <n v="0.71"/>
    <s v="Yes"/>
    <m/>
    <n v="4.3"/>
    <n v="629"/>
    <n v="4.3"/>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n v="754171"/>
    <x v="2"/>
    <x v="0"/>
  </r>
  <r>
    <s v="B097JVLW3L"/>
    <x v="1078"/>
    <x v="0"/>
    <n v="2699"/>
    <n v="3500"/>
    <n v="0.23"/>
    <s v="No"/>
    <n v="695"/>
    <n v="3.5"/>
    <n v="621"/>
    <n v="3.5"/>
    <s v="R2RS5DJTMPR9KH,R3K8N1Z38YX4QZ,R1D0W9ZGHTA55S,R1OPHG3293Q2SZ,R27TICJZP0IJZT,RU7Q1JVSNZAP7,R16Y48G8PM36BL,RB5E6IQ420JLF"/>
    <s v="Really great device, love using it.,Superb,Good,Good product,Good product nice to have it...,Good VR set at this price range,Amazing product ‚ò∫Ô∏è,Don't buy"/>
    <n v="2173500"/>
    <x v="3"/>
    <x v="1"/>
  </r>
  <r>
    <s v="B086GVRP63"/>
    <x v="1079"/>
    <x v="1"/>
    <n v="1189"/>
    <n v="2400"/>
    <n v="0.5"/>
    <s v="Yes"/>
    <m/>
    <n v="4.0999999999999996"/>
    <n v="618"/>
    <n v="4.0999999999999996"/>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n v="1483200"/>
    <x v="6"/>
    <x v="1"/>
  </r>
  <r>
    <s v="B08YK7BBD2"/>
    <x v="1080"/>
    <x v="1"/>
    <n v="429"/>
    <n v="999"/>
    <n v="0.56999999999999995"/>
    <s v="Yes"/>
    <m/>
    <n v="3"/>
    <n v="617"/>
    <n v="3"/>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n v="616383"/>
    <x v="5"/>
    <x v="0"/>
  </r>
  <r>
    <s v="B09LHXNZLR"/>
    <x v="1081"/>
    <x v="2"/>
    <n v="199"/>
    <n v="499"/>
    <n v="0.6"/>
    <s v="Yes"/>
    <m/>
    <n v="3.7"/>
    <n v="612"/>
    <n v="3.7"/>
    <s v="R3U57AW0L6O5C6,R3FCLH5G7XVDU4,R39PNKDT86WK5V,RINNKP59LVQ2F,R2NMOPMWX8DV8,R2ZFSEQ2HU3CY1,RHS9HYJMJGCAN,R1SN2CUL4M8ZMG"/>
    <s v="Good,Very nice,Best quality,Not bad,Best WiFi module,good,Working fine,Good Product"/>
    <n v="305388"/>
    <x v="5"/>
    <x v="2"/>
  </r>
  <r>
    <s v="B09PDZNSBG"/>
    <x v="1082"/>
    <x v="1"/>
    <n v="2575"/>
    <n v="6700"/>
    <n v="0.62"/>
    <s v="Yes"/>
    <m/>
    <n v="4.2"/>
    <n v="611"/>
    <n v="4.2"/>
    <s v="R28OJFR9T45794,R1Q7JAGLTGSLIR,R17RCVE0E6A6XA,R280FE6OS8V8I4,RMC53XMIQL6LY,R1TL181OM5ZWSJ,RL6IWO0F5BP3F,R2VCXQVEFYZWR8"/>
    <s v="Useful Product,Good product,Good,Most cutest color travel iron,Good quality product.,Great quality garment steamer,Superb,Superb supportive good for garment!"/>
    <n v="4093700"/>
    <x v="0"/>
    <x v="1"/>
  </r>
  <r>
    <s v="B09MTLG4TP"/>
    <x v="1083"/>
    <x v="1"/>
    <n v="453"/>
    <n v="999"/>
    <n v="0.55000000000000004"/>
    <s v="Yes"/>
    <m/>
    <n v="4.3"/>
    <n v="610"/>
    <n v="4.3"/>
    <s v="R2CZP30I91CUT0,RXZL00UV67477,R6ZMVE3VFMOTC,R2I6TTT5KYXNTV,R2GN5SX03J3GX6,R2GOTOGR1W1XL9,R2U3WOI0TIDIEB,R35L3DFIR2VJXK"/>
    <s v="Good one,It‚Äôs effective,Amazing product for lint removal,Must for every household,Best use,Amazing product,Good product and easy to use,Easy to use"/>
    <n v="609390"/>
    <x v="5"/>
    <x v="0"/>
  </r>
  <r>
    <s v="B09NL7LBWT"/>
    <x v="1084"/>
    <x v="1"/>
    <n v="1099"/>
    <n v="1999"/>
    <n v="0.45"/>
    <s v="No"/>
    <n v="695"/>
    <n v="4"/>
    <n v="604"/>
    <n v="4"/>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n v="1207396"/>
    <x v="6"/>
    <x v="1"/>
  </r>
  <r>
    <s v="B09CMP1SC8"/>
    <x v="1085"/>
    <x v="2"/>
    <n v="199"/>
    <n v="499"/>
    <n v="0.6"/>
    <s v="Yes"/>
    <m/>
    <n v="4.0999999999999996"/>
    <n v="602"/>
    <n v="4.0999999999999996"/>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n v="300398"/>
    <x v="5"/>
    <x v="2"/>
  </r>
  <r>
    <s v="B0B8CHJLWJ"/>
    <x v="1086"/>
    <x v="0"/>
    <n v="299"/>
    <n v="1199"/>
    <n v="0.75"/>
    <s v="Yes"/>
    <m/>
    <n v="4.5"/>
    <n v="596"/>
    <n v="4.5"/>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n v="714604"/>
    <x v="2"/>
    <x v="0"/>
  </r>
  <r>
    <s v="B08X77LM8C"/>
    <x v="1087"/>
    <x v="0"/>
    <n v="99"/>
    <n v="999"/>
    <n v="0.9"/>
    <s v="Yes"/>
    <m/>
    <n v="3.8"/>
    <n v="594"/>
    <n v="3.8"/>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n v="593406"/>
    <x v="8"/>
    <x v="2"/>
  </r>
  <r>
    <s v="B0B16KD737"/>
    <x v="1088"/>
    <x v="0"/>
    <n v="8499"/>
    <n v="15999"/>
    <n v="0.47"/>
    <s v="No"/>
    <n v="695"/>
    <n v="4.3"/>
    <n v="592"/>
    <n v="4.3"/>
    <s v="R6H0LMQOYOUPR,RNP5KTHVIELH4,RQSOPFFP2W9UH,R28G1GQ4YWOYOX,R1ASISF519P4CO,R3VF5DEKULWSKF,RLQPU8GARVD9A,R5A7COKUGSUIQ"/>
    <s v="Value for money!! But don't expect Flagship quality.,Good,Good product,Good,God,Value for money,Nice product,Youtub is slow but all perform best"/>
    <n v="9471408"/>
    <x v="6"/>
    <x v="1"/>
  </r>
  <r>
    <s v="B09DDCQFMT"/>
    <x v="1089"/>
    <x v="0"/>
    <n v="1299"/>
    <n v="1999"/>
    <n v="0.35"/>
    <s v="No"/>
    <n v="695"/>
    <n v="3.6"/>
    <n v="590"/>
    <n v="3.6"/>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n v="1179410"/>
    <x v="1"/>
    <x v="1"/>
  </r>
  <r>
    <s v="B095K14P86"/>
    <x v="1090"/>
    <x v="1"/>
    <n v="599"/>
    <n v="1299"/>
    <n v="0.54"/>
    <s v="Yes"/>
    <m/>
    <n v="4.2"/>
    <n v="590"/>
    <n v="4.2"/>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n v="766410"/>
    <x v="5"/>
    <x v="1"/>
  </r>
  <r>
    <s v="B077BTLQ67"/>
    <x v="1091"/>
    <x v="1"/>
    <n v="2790"/>
    <n v="4890"/>
    <n v="0.43"/>
    <s v="No"/>
    <n v="695"/>
    <n v="3.9"/>
    <n v="588"/>
    <n v="3.9"/>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n v="2875320"/>
    <x v="6"/>
    <x v="1"/>
  </r>
  <r>
    <s v="B09H3BXWTK"/>
    <x v="1092"/>
    <x v="1"/>
    <n v="599"/>
    <n v="2799"/>
    <n v="0.79"/>
    <s v="Yes"/>
    <m/>
    <n v="3.9"/>
    <n v="578"/>
    <n v="3.9"/>
    <s v="R4B8YJ4015C8C,R2XKAK7JRBGM2C,RJ6E5TLJP5Z7S,R21Y12O2T0TTRL,R1A5CC17IZ91M2,R1BO82C1MOQXP,R2I0URMKJL9FJX,R3V5CR48TYWKVC"/>
    <s v="Easy to use. Does its job..,Easy to carry now,Doing the job right,Good product initially,Good product for kitchen use,Great item user friendly,Good enough,Good quality"/>
    <n v="1617822"/>
    <x v="2"/>
    <x v="1"/>
  </r>
  <r>
    <s v="B084N18QZY"/>
    <x v="1093"/>
    <x v="2"/>
    <n v="599"/>
    <n v="849"/>
    <n v="0.28999999999999998"/>
    <s v="No"/>
    <n v="695"/>
    <n v="4.5"/>
    <n v="577"/>
    <n v="4.5"/>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n v="489873"/>
    <x v="3"/>
    <x v="1"/>
  </r>
  <r>
    <s v="B09RZS1NQT"/>
    <x v="1094"/>
    <x v="2"/>
    <n v="199"/>
    <n v="999"/>
    <n v="0.8"/>
    <s v="Yes"/>
    <m/>
    <n v="4"/>
    <n v="576"/>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5424"/>
    <x v="2"/>
    <x v="2"/>
  </r>
  <r>
    <s v="B08XMSKKMM"/>
    <x v="1095"/>
    <x v="0"/>
    <n v="799"/>
    <n v="1999"/>
    <n v="0.6"/>
    <s v="Yes"/>
    <m/>
    <n v="3.3"/>
    <n v="576"/>
    <n v="3.3"/>
    <s v="R19HSC60H637CV,RAJ9NOUFV1DOY,R3UVDDIPCFBZMK,R1LQLK7CAVMIWT,R122YI86MCVKBA,R2Y4A89LGC1W8,R48118BKXJTKZ,R83MIUSADRAJZ"/>
    <s v="Compatibility,Good one but voice not working propoer,Good but needs improvement in quality,Not strong,Works good,Waste of money,Works well,Don't buy... This remote"/>
    <n v="1151424"/>
    <x v="5"/>
    <x v="1"/>
  </r>
  <r>
    <s v="B09RZS1NQT"/>
    <x v="1094"/>
    <x v="2"/>
    <n v="199"/>
    <n v="999"/>
    <n v="0.8"/>
    <s v="Yes"/>
    <m/>
    <n v="4"/>
    <n v="575"/>
    <n v="4"/>
    <s v="RW294SCHB5QTK,R24AGC1O5RVWYI,R3NT7AA2V3I2FB,R2WGLZMFMUHY4G,R34ZQBSQFAGSQB,R26YQ2I8VG8AXE,R1M1FEBTZ4UHXZ,R1QV3OMDYZ42VP"/>
    <s v="Worth it!,Good one,Robust and effective.,Good,Good,It's a good product under 199 rupees It's neatly packed and has good quality built,Nice product,Worth the price"/>
    <n v="574425"/>
    <x v="2"/>
    <x v="2"/>
  </r>
  <r>
    <s v="B09NNGHG22"/>
    <x v="1096"/>
    <x v="0"/>
    <n v="32990"/>
    <n v="56790"/>
    <n v="0.42"/>
    <s v="No"/>
    <n v="695"/>
    <n v="4.3"/>
    <n v="567"/>
    <n v="4.3"/>
    <s v="R2XFHXT7SOGU38,R18IKG6HRO7KHV,RL2GYO9N48DA1,R1GE4SBKIMYD21,R28HO0PSXETDRY,RSOK1DI5JASHZ,R74OCT3MJO4BX,R2Z3IYVCJ69HJ"/>
    <s v="Good TV in budget!,Excellent purchase.,A master piece fron sansui,Using good,Value for money üëç,Sound quality not good,Appropriate,Good"/>
    <n v="32199930"/>
    <x v="6"/>
    <x v="1"/>
  </r>
  <r>
    <s v="B09XRBJ94N"/>
    <x v="1097"/>
    <x v="1"/>
    <n v="2092"/>
    <n v="4600"/>
    <n v="0.55000000000000004"/>
    <s v="Yes"/>
    <m/>
    <n v="4.3"/>
    <n v="562"/>
    <n v="4.3"/>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n v="2585200"/>
    <x v="5"/>
    <x v="1"/>
  </r>
  <r>
    <s v="B078JF6X9B"/>
    <x v="1098"/>
    <x v="1"/>
    <n v="3645"/>
    <n v="6070"/>
    <n v="0.4"/>
    <s v="No"/>
    <n v="695"/>
    <n v="4.2"/>
    <n v="561"/>
    <n v="4.2"/>
    <s v="R3TCEP7588ZBZ,R2I5P8LAU0IX8X,R19Q8ONLFVVDNG,RTAB1NOENZ16O,R2088N9Y90R4IZ,R3R8TSL66Y6E6F,R29WIAZC4ETAX2,R2J8KC6I69DKED"/>
    <s v="Serves unlimited hot water instantly,Very good,Go for it,Instant heating,Just go for it.,Best for instant heat water,Amazing products,Instant got water, quite literally"/>
    <n v="3405270"/>
    <x v="1"/>
    <x v="1"/>
  </r>
  <r>
    <s v="B09G2VTHQM"/>
    <x v="1099"/>
    <x v="1"/>
    <n v="587"/>
    <n v="1295"/>
    <n v="0.55000000000000004"/>
    <s v="Yes"/>
    <m/>
    <n v="4.0999999999999996"/>
    <n v="557"/>
    <n v="4.0999999999999996"/>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n v="721315"/>
    <x v="5"/>
    <x v="1"/>
  </r>
  <r>
    <s v="B08JV91JTK"/>
    <x v="1100"/>
    <x v="1"/>
    <n v="474"/>
    <n v="1299"/>
    <n v="0.64"/>
    <s v="Yes"/>
    <m/>
    <n v="4.0999999999999996"/>
    <n v="550"/>
    <n v="4.0999999999999996"/>
    <s v="R3OF7DKU80WNEX,R2D3JX3CMCDYQ7,R2NDSGQUOW1UFI,R39U97UD4PTKP0,R1R7Q9BYUN7EJM,R7PB9YYX02O1S,R407TEVC3CYBY,R1TQ2SCBEDK1NZ"/>
    <s v="Tools,Good product,Small yet powerful,Pretty good for the price,Good quality,More than price worthy,MUST BUY IT,Great product!"/>
    <n v="714450"/>
    <x v="0"/>
    <x v="0"/>
  </r>
  <r>
    <s v="B07J9KXQCC"/>
    <x v="1101"/>
    <x v="1"/>
    <n v="949"/>
    <n v="2299"/>
    <n v="0.59"/>
    <s v="Yes"/>
    <m/>
    <n v="3.6"/>
    <n v="550"/>
    <n v="3.6"/>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n v="1264450"/>
    <x v="5"/>
    <x v="1"/>
  </r>
  <r>
    <s v="B0B3G5XZN5"/>
    <x v="1102"/>
    <x v="1"/>
    <n v="2799"/>
    <n v="3499"/>
    <n v="0.2"/>
    <s v="No"/>
    <n v="695"/>
    <n v="4.5"/>
    <n v="546"/>
    <n v="4.5"/>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n v="1910454"/>
    <x v="4"/>
    <x v="1"/>
  </r>
  <r>
    <s v="B08BG4M4N7"/>
    <x v="1103"/>
    <x v="0"/>
    <n v="199"/>
    <n v="499"/>
    <n v="0.6"/>
    <s v="Yes"/>
    <m/>
    <n v="3.8"/>
    <n v="538"/>
    <n v="3.8"/>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n v="268462"/>
    <x v="5"/>
    <x v="2"/>
  </r>
  <r>
    <s v="B0B2DJDCPX"/>
    <x v="1104"/>
    <x v="2"/>
    <n v="209"/>
    <n v="499"/>
    <n v="0.57999999999999996"/>
    <s v="Yes"/>
    <m/>
    <n v="3.9"/>
    <n v="536"/>
    <n v="3.9"/>
    <s v="R2LX1M52C4KNJA,R2BXIXVBJUUUEC,R19EYLO6N0AKLG,R2PGJZAQVR5XQE,R20A9E5E100YPR,RTSX75DFGY3VC,R1WGYKGMT7EHPY,R1ZXKR6UFH5VNW"/>
    <s v="Value for money,Nice product,timely delivered with good packeging,Good in quality,Quite nice cable,  Go for it,Good product , value for money,Worth buying,Nice"/>
    <n v="267464"/>
    <x v="5"/>
    <x v="0"/>
  </r>
  <r>
    <s v="B0B7FJNSZR"/>
    <x v="1105"/>
    <x v="1"/>
    <n v="5395"/>
    <n v="19990"/>
    <n v="0.73"/>
    <s v="Yes"/>
    <m/>
    <n v="4.4000000000000004"/>
    <n v="535"/>
    <n v="4.4000000000000004"/>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n v="10694650"/>
    <x v="2"/>
    <x v="1"/>
  </r>
  <r>
    <s v="B0977CGNJJ"/>
    <x v="1106"/>
    <x v="1"/>
    <n v="5999"/>
    <n v="11495"/>
    <n v="0.48"/>
    <s v="No"/>
    <n v="695"/>
    <n v="4.3"/>
    <n v="534"/>
    <n v="4.3"/>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n v="6138330"/>
    <x v="6"/>
    <x v="1"/>
  </r>
  <r>
    <s v="B09W9V2PXG"/>
    <x v="1107"/>
    <x v="1"/>
    <n v="759"/>
    <n v="1999"/>
    <n v="0.62"/>
    <s v="Yes"/>
    <m/>
    <n v="4.3"/>
    <n v="532"/>
    <n v="4.3"/>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n v="1063468"/>
    <x v="0"/>
    <x v="1"/>
  </r>
  <r>
    <s v="B09PTT8DZF"/>
    <x v="1108"/>
    <x v="2"/>
    <n v="417.44"/>
    <n v="670"/>
    <n v="0.38"/>
    <s v="No"/>
    <n v="695"/>
    <n v="3.9"/>
    <n v="523"/>
    <n v="3.9"/>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n v="350410"/>
    <x v="1"/>
    <x v="0"/>
  </r>
  <r>
    <s v="B098LCVYPW"/>
    <x v="1109"/>
    <x v="0"/>
    <n v="349"/>
    <n v="999"/>
    <n v="0.65"/>
    <s v="Yes"/>
    <m/>
    <n v="4.2"/>
    <n v="513"/>
    <n v="4.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n v="512487"/>
    <x v="0"/>
    <x v="0"/>
  </r>
  <r>
    <s v="B09TT6BFDX"/>
    <x v="1110"/>
    <x v="0"/>
    <n v="399"/>
    <n v="1999"/>
    <n v="0.8"/>
    <s v="Yes"/>
    <m/>
    <n v="4.5"/>
    <n v="505"/>
    <n v="4.5"/>
    <s v="R175A66P22YRW5,R1UO8F94EK9479,R10MKW1UG3KEPV,R1LK4Q221ZFEZJ,RIDD37MLHUPMC,R3PMLB832O0JFF,R2MQKPT7ABOBFJ,R26NZETS68YSC5"/>
    <s v="Good,Good,Nice Product,Good looking üëå good protection for remote control,It's a very good cover..I liked it.,Good,Expensive,Nice"/>
    <n v="1009495"/>
    <x v="2"/>
    <x v="0"/>
  </r>
  <r>
    <s v="B09L8DSSFH"/>
    <x v="1111"/>
    <x v="0"/>
    <n v="399"/>
    <n v="999"/>
    <n v="0.6"/>
    <s v="Yes"/>
    <m/>
    <n v="3.6"/>
    <n v="493"/>
    <n v="3.6"/>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n v="492507"/>
    <x v="5"/>
    <x v="0"/>
  </r>
  <r>
    <s v="B09C6FML9B"/>
    <x v="1112"/>
    <x v="2"/>
    <n v="320"/>
    <n v="599"/>
    <n v="0.47"/>
    <s v="No"/>
    <n v="695"/>
    <n v="4.0999999999999996"/>
    <n v="491"/>
    <n v="4.0999999999999996"/>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n v="294109"/>
    <x v="6"/>
    <x v="0"/>
  </r>
  <r>
    <s v="B0B9LDCX89"/>
    <x v="1113"/>
    <x v="2"/>
    <n v="129"/>
    <n v="999"/>
    <n v="0.87"/>
    <s v="Yes"/>
    <m/>
    <n v="4.2"/>
    <n v="491"/>
    <n v="4.2"/>
    <s v="R3ET8JTEIDTNU0,R1FAH4M3BSL55F,R3I8GGSZJCEUGV,R2GKER5LJ744AO,R3OF9WES5OOK6,R2QSNY4PHB2LDU,R24EFZ4RGA54HI,R2XNIDW8U1KWC1"/>
    <s v="Decent quality,Good for the price,Value buy,It's good value,Ok ok quality,It have enough thickness. Good quality,Easy and smooth,Fine"/>
    <n v="490509"/>
    <x v="8"/>
    <x v="2"/>
  </r>
  <r>
    <s v="B08GJNM9N7"/>
    <x v="1114"/>
    <x v="0"/>
    <n v="299"/>
    <n v="1199"/>
    <n v="0.75"/>
    <s v="Yes"/>
    <m/>
    <n v="3.7"/>
    <n v="490"/>
    <n v="3.7"/>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n v="587510"/>
    <x v="2"/>
    <x v="0"/>
  </r>
  <r>
    <s v="B09BL2KHQW"/>
    <x v="1115"/>
    <x v="1"/>
    <n v="231"/>
    <n v="260"/>
    <n v="0.11"/>
    <s v="No"/>
    <n v="695"/>
    <n v="4.0999999999999996"/>
    <n v="490"/>
    <n v="4.0999999999999996"/>
    <s v="R2MP3ZHMZJIHPO,RMTBPDSRHUOO0,R1ZJ2RU3C1TION,R3H5OE1VNUKGEV,R17IUC88WS63E5,R1NWPQN902104,R3QSZKBK7BXCOP,RRJES0SUCXLVP"/>
    <s v="Good product,Delivery at door step,Price is greater than printed price.,Original spare part,Original product,Sediment filter,Good,Authentic product"/>
    <n v="127400"/>
    <x v="4"/>
    <x v="0"/>
  </r>
  <r>
    <s v="B08Y57TPDM"/>
    <x v="1116"/>
    <x v="0"/>
    <n v="116"/>
    <n v="200"/>
    <n v="0.42"/>
    <s v="No"/>
    <n v="695"/>
    <n v="4.3"/>
    <n v="485"/>
    <n v="4.3"/>
    <s v="RKDNXHI6GT6UZ,R2665SN6A29V01,R2J30R8O3UHZRI,R35EO3S4EWYA5S,R2LI2GPYRBO35C,R1JYP2Y4BB5L6K,R2MQ6PENPS15K6,R4ZVFDLVBQV07"/>
    <s v="Good product üëå,5 bati,Charge seems to be very low.,Good batteries.,working fine with my car remote,Original Duracell,Great,SANTOSH PRASAD"/>
    <n v="97000"/>
    <x v="6"/>
    <x v="2"/>
  </r>
  <r>
    <s v="B08DCVRW98"/>
    <x v="1117"/>
    <x v="0"/>
    <n v="209"/>
    <n v="499"/>
    <n v="0.57999999999999996"/>
    <s v="Yes"/>
    <m/>
    <n v="4"/>
    <n v="479"/>
    <n v="4"/>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n v="239021"/>
    <x v="5"/>
    <x v="0"/>
  </r>
  <r>
    <s v="B0B4KPCBSH"/>
    <x v="1118"/>
    <x v="1"/>
    <n v="244"/>
    <n v="499"/>
    <n v="0.51"/>
    <s v="Yes"/>
    <m/>
    <n v="3.3"/>
    <n v="478"/>
    <n v="3.3"/>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n v="238522"/>
    <x v="5"/>
    <x v="0"/>
  </r>
  <r>
    <s v="B084MZYBTV"/>
    <x v="1119"/>
    <x v="2"/>
    <n v="599"/>
    <n v="849"/>
    <n v="0.28999999999999998"/>
    <s v="No"/>
    <n v="695"/>
    <n v="4.5"/>
    <n v="474"/>
    <n v="4.5"/>
    <s v="RJX93LCK9FMRS,R14T5CARLGB2KJ,R31ADVYIHSBKCJ,RJ2RFRYTSYWQ6,R1NT2YXBX91W6Z,R1CN84T7CDAFE,RIZF30TNXEI0C,R3MOOJUBKCJ0VR"/>
    <s v="Osm,Very good build quality,supports fast charging,Worth the price.,Very nice,Quality,Durability King,Good quality at an affordable price."/>
    <n v="402426"/>
    <x v="3"/>
    <x v="1"/>
  </r>
  <r>
    <s v="B009P2LIL4"/>
    <x v="1120"/>
    <x v="1"/>
    <n v="2219"/>
    <n v="3080"/>
    <n v="0.28000000000000003"/>
    <s v="No"/>
    <n v="695"/>
    <n v="3.6"/>
    <n v="468"/>
    <n v="3.6"/>
    <s v="R1TLRJVW4STY5I,R2O455KRN493R1,R3Q5MVGBRIAS2G,RDUWK5R7MYO0F,R2PLXU82PLNOS,R3OGEQWZH4DYFA,R5I0WH8YY7K9V,R1MC4M4R6ZDUBE"/>
    <s v="very good,Work but front melt after 2 month,Good one,It is durable,Review.,DEFECTIVE PRODUCT,Nice product,Nice product"/>
    <n v="1441440"/>
    <x v="3"/>
    <x v="1"/>
  </r>
  <r>
    <s v="B07V5YF4ND"/>
    <x v="1121"/>
    <x v="0"/>
    <n v="299"/>
    <n v="1199"/>
    <n v="0.75"/>
    <s v="Yes"/>
    <m/>
    <n v="3.5"/>
    <n v="466"/>
    <n v="3.5"/>
    <s v="RDCJBFGUBZWFJ,R3F0Y39XWNLO8Z,R38S8FL4YF9JD0,R1MCQ2MLQ7C4DU,RMVTEJJSA64Y1,R35XHV3UC3PEXZ,R2MQ9H1NKP4BDO,R2HOVLX6WT4I6J"/>
    <s v="Good product,Switches,Remote is working,Center main button is very weak ,not working well,Punctuality. Delivered in time. Excellent,Remote,Sony Tv Remote,It works"/>
    <n v="558734"/>
    <x v="2"/>
    <x v="0"/>
  </r>
  <r>
    <s v="B0B298D54H"/>
    <x v="1122"/>
    <x v="0"/>
    <n v="265"/>
    <n v="999"/>
    <n v="0.73"/>
    <s v="Yes"/>
    <m/>
    <n v="3.7"/>
    <n v="465"/>
    <n v="3.7"/>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n v="464535"/>
    <x v="2"/>
    <x v="0"/>
  </r>
  <r>
    <s v="B09SZ5TWHW"/>
    <x v="1123"/>
    <x v="1"/>
    <n v="1547"/>
    <n v="2890"/>
    <n v="0.46"/>
    <s v="No"/>
    <n v="695"/>
    <n v="3.9"/>
    <n v="463"/>
    <n v="3.9"/>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n v="1338070"/>
    <x v="6"/>
    <x v="1"/>
  </r>
  <r>
    <s v="B09C6HWG18"/>
    <x v="1124"/>
    <x v="2"/>
    <n v="970"/>
    <n v="1999"/>
    <n v="0.51"/>
    <s v="Yes"/>
    <m/>
    <n v="4.2"/>
    <n v="462"/>
    <n v="4.2"/>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n v="923538"/>
    <x v="5"/>
    <x v="1"/>
  </r>
  <r>
    <s v="B09J4YQYX3"/>
    <x v="1125"/>
    <x v="1"/>
    <n v="1399"/>
    <n v="2290"/>
    <n v="0.39"/>
    <s v="No"/>
    <n v="695"/>
    <n v="4.4000000000000004"/>
    <n v="461"/>
    <n v="4.4000000000000004"/>
    <s v="R2UIJV14OIMCZV,R1458J40NJSVIT,RXW8PLIUVJ2OE,R9A1OF3EW7MGN,R28WD8ETADFIKR,R1PELVV3KOBO73,R3P3AYLYQSCIHC,R218TWEQR99LCG"/>
    <s v="Over all good,Good product, but power switch,Good product,Quality product by Borosil!,Awesome üëå,Easy to use,Excellent,Its a very user friendly product."/>
    <n v="1055690"/>
    <x v="1"/>
    <x v="1"/>
  </r>
  <r>
    <s v="B0B9XN9S3W"/>
    <x v="1126"/>
    <x v="0"/>
    <n v="7999"/>
    <n v="14990"/>
    <n v="0.47"/>
    <s v="No"/>
    <n v="695"/>
    <n v="4.3"/>
    <n v="457"/>
    <n v="4.3"/>
    <s v="R3FTW5HNPCX66C,RM7IFDV9KNC2O,RK9JKA9U9LZ49,R15UN38LGPS71W,RCBVF30PUU6UT,R1I75CYBWWYB2G,R2Z5R4CWX4B3KB,RX4O8WQ6VY2AS"/>
    <s v="Value for Money,Good product,Great excellent picture quality,value for money,Worth for the money,Good,100% Value for money,Value for money"/>
    <n v="6850430"/>
    <x v="6"/>
    <x v="1"/>
  </r>
  <r>
    <s v="B09LMMFW3S"/>
    <x v="1127"/>
    <x v="1"/>
    <n v="229"/>
    <n v="399"/>
    <n v="0.43"/>
    <s v="No"/>
    <n v="695"/>
    <n v="3.6"/>
    <n v="451"/>
    <n v="3.6"/>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n v="179949"/>
    <x v="6"/>
    <x v="0"/>
  </r>
  <r>
    <s v="B09Q8HMKZX"/>
    <x v="1128"/>
    <x v="2"/>
    <n v="263"/>
    <n v="699"/>
    <n v="0.62"/>
    <s v="Yes"/>
    <m/>
    <n v="4.0999999999999996"/>
    <n v="450"/>
    <n v="4.0999999999999996"/>
    <s v="R1LG3XV2XYCQQB,RPVNHPEU1HG9F,R1MD4LW015PP00,R5RCZRA2XSJVU,R1TPVT7TXNNW2,R1GYI0Y69RU13,R3S5U7BJ1KTKAU,R3F02OAHFU646V"/>
    <s v="Iphone User,Overall good,Perfect price, perfect fit,Good,Worth,Perfect replacement for Apple cable,At this price it's a steal.,Good cable with decent price"/>
    <n v="314550"/>
    <x v="0"/>
    <x v="0"/>
  </r>
  <r>
    <s v="B09DL9978Y"/>
    <x v="1129"/>
    <x v="1"/>
    <n v="2399"/>
    <n v="4590"/>
    <n v="0.48"/>
    <s v="No"/>
    <n v="695"/>
    <n v="4.0999999999999996"/>
    <n v="444"/>
    <n v="4.0999999999999996"/>
    <s v="R3DYK05V939SQQ,R3KM8XQNWHJ7SW,R1SJ4CTWGTJ76Q,R2U2FM7CGUNYST,R315NLYKTWFJX2,R2D852O0DSZ1EG,R1QTNL2ADP427,R30ZEL9WYE5DVP"/>
    <s v="Good heater, and delivery and installation was easy,Good but comes without Plug,Nice,Bestbest,Good,Good product,Ok,Good"/>
    <n v="2037960"/>
    <x v="6"/>
    <x v="1"/>
  </r>
  <r>
    <s v="B0B5KZ3C53"/>
    <x v="1130"/>
    <x v="1"/>
    <n v="1599"/>
    <n v="2900"/>
    <n v="0.45"/>
    <s v="No"/>
    <n v="695"/>
    <n v="3.7"/>
    <n v="441"/>
    <n v="3.7"/>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n v="1278900"/>
    <x v="6"/>
    <x v="1"/>
  </r>
  <r>
    <s v="B0B935YNR7"/>
    <x v="1131"/>
    <x v="1"/>
    <n v="1349"/>
    <n v="2999"/>
    <n v="0.55000000000000004"/>
    <s v="Yes"/>
    <m/>
    <n v="3.8"/>
    <n v="441"/>
    <n v="3.8"/>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n v="1322559"/>
    <x v="5"/>
    <x v="1"/>
  </r>
  <r>
    <s v="B0BCVJ3PVP"/>
    <x v="1132"/>
    <x v="2"/>
    <n v="499"/>
    <n v="1299"/>
    <n v="0.62"/>
    <s v="Yes"/>
    <m/>
    <n v="4.5"/>
    <n v="434"/>
    <n v="4.5"/>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n v="563766"/>
    <x v="0"/>
    <x v="0"/>
  </r>
  <r>
    <s v="B097ZQTDVZ"/>
    <x v="1133"/>
    <x v="0"/>
    <n v="399"/>
    <n v="899"/>
    <n v="0.56000000000000005"/>
    <s v="Yes"/>
    <m/>
    <n v="3.4"/>
    <n v="431"/>
    <n v="3.4"/>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n v="387469"/>
    <x v="5"/>
    <x v="0"/>
  </r>
  <r>
    <s v="B09GBBJV72"/>
    <x v="1134"/>
    <x v="2"/>
    <n v="1409"/>
    <n v="2199"/>
    <n v="0.36"/>
    <s v="No"/>
    <n v="695"/>
    <n v="3.9"/>
    <n v="427"/>
    <n v="3.9"/>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n v="938973"/>
    <x v="1"/>
    <x v="1"/>
  </r>
  <r>
    <s v="B09VT6JKRP"/>
    <x v="1135"/>
    <x v="2"/>
    <n v="199"/>
    <n v="999"/>
    <n v="0.8"/>
    <s v="Yes"/>
    <m/>
    <n v="4.0999999999999996"/>
    <n v="425"/>
    <n v="4.0999999999999996"/>
    <s v="R3ET6IRJTU70BS,R3589B83QJ7IR8,R19UEB6ST57UVR,RG7D4BZAWAW7I,R32C8DOWXVBIQP,R14MFGZY1ZD0M6,RD2T9Z6AG9GBY,ROTSX1QO0ZBS6"/>
    <s v="Does its Job fine,Working perfect,working fine,Disappointed,Does the job.,Nice product with good quality,Good product,Nice Product"/>
    <n v="424575"/>
    <x v="2"/>
    <x v="2"/>
  </r>
  <r>
    <s v="B09127FZCK"/>
    <x v="1136"/>
    <x v="0"/>
    <n v="299"/>
    <n v="899"/>
    <n v="0.67"/>
    <s v="Yes"/>
    <m/>
    <n v="3.8"/>
    <n v="425"/>
    <n v="3.8"/>
    <s v="R1SGO9WPFCHYNN,R1RRH5FRHDD5BO,RFXQZHQJTAHZ0,R3EVQJSY23T8P1,R22WRBGK72Y12Z,R1BJGSXI1QZJ1E,RY57UJXJ6PFU9,RLGRM2EQJBC20"/>
    <s v="Good product,Bit price high.,Not the best,Issue with On off Button since first day.,Nice remote,Good,Stopped working in 1 month,Awesome product"/>
    <n v="382075"/>
    <x v="0"/>
    <x v="0"/>
  </r>
  <r>
    <s v="B09Y358DZQ"/>
    <x v="1137"/>
    <x v="1"/>
    <n v="2033"/>
    <n v="4295"/>
    <n v="0.53"/>
    <s v="Yes"/>
    <m/>
    <n v="3.4"/>
    <n v="422"/>
    <n v="3.4"/>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n v="1812490"/>
    <x v="5"/>
    <x v="1"/>
  </r>
  <r>
    <s v="B099S26HWG"/>
    <x v="1138"/>
    <x v="5"/>
    <n v="300"/>
    <n v="300"/>
    <n v="0"/>
    <s v="No"/>
    <n v="695"/>
    <n v="4.2"/>
    <n v="419"/>
    <n v="4.2"/>
    <s v="R3I568NWPF5187,R19KS9NAHZME09,R384JBLG7VAYNP,R3T6PJ40WKL2M2,R2HOVG7RABKNQ7,R2PVJY6ZKTLSAS,R2PIAZDEUTARUA,R8S61DB3WGBVT"/>
    <s v="Pages size is small but good quality,Okay,Quality,Best,Classmate pulse,Best paper,Good,I loved it..."/>
    <n v="125700"/>
    <x v="7"/>
    <x v="0"/>
  </r>
  <r>
    <s v="B08S74GTBT"/>
    <x v="1139"/>
    <x v="0"/>
    <n v="799"/>
    <n v="1999"/>
    <n v="0.6"/>
    <s v="Yes"/>
    <m/>
    <n v="3.7"/>
    <n v="418"/>
    <n v="3.7"/>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n v="835582"/>
    <x v="5"/>
    <x v="1"/>
  </r>
  <r>
    <s v="B09RFB2SJQ"/>
    <x v="1140"/>
    <x v="0"/>
    <n v="499"/>
    <n v="1899"/>
    <n v="0.74"/>
    <s v="Yes"/>
    <m/>
    <n v="4.0999999999999996"/>
    <n v="412"/>
    <n v="4.0999999999999996"/>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n v="782388"/>
    <x v="2"/>
    <x v="0"/>
  </r>
  <r>
    <s v="B08498H13H"/>
    <x v="1141"/>
    <x v="2"/>
    <n v="1519"/>
    <n v="3499"/>
    <n v="0.56999999999999995"/>
    <s v="Yes"/>
    <m/>
    <n v="4.3"/>
    <n v="408"/>
    <n v="4.3"/>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n v="1427592"/>
    <x v="5"/>
    <x v="1"/>
  </r>
  <r>
    <s v="B0BCKWZ884"/>
    <x v="1142"/>
    <x v="0"/>
    <n v="547"/>
    <n v="2999"/>
    <n v="0.82"/>
    <s v="Yes"/>
    <m/>
    <n v="4.3"/>
    <n v="407"/>
    <n v="4.3"/>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n v="1220593"/>
    <x v="8"/>
    <x v="1"/>
  </r>
  <r>
    <s v="B0BBMPH39N"/>
    <x v="1143"/>
    <x v="2"/>
    <n v="289"/>
    <n v="999"/>
    <n v="0.71"/>
    <s v="Yes"/>
    <m/>
    <n v="4.0999999999999996"/>
    <n v="401"/>
    <n v="4.0999999999999996"/>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n v="400599"/>
    <x v="2"/>
    <x v="0"/>
  </r>
  <r>
    <s v="B09ZPM4C2C"/>
    <x v="1144"/>
    <x v="0"/>
    <n v="10901"/>
    <n v="30990"/>
    <n v="0.65"/>
    <s v="Yes"/>
    <m/>
    <n v="4.0999999999999996"/>
    <n v="398"/>
    <n v="4.0999999999999996"/>
    <s v="R95AYORS91NWX,R345JC4508EPTU,R20E3IUW7O236Z,R2QP52L8FNG8EN,RS73FA8EPYION,R134725GEKQE0F,RSQ14DVNFLV3C,R2OSJ4YOGUTXNR"/>
    <s v="Good, Value for Money,Picture quality was nice....over all product nice,Till today everything okay,Y,Good,Outstanding Performance,Must buy,Value for money"/>
    <n v="12334020"/>
    <x v="0"/>
    <x v="1"/>
  </r>
  <r>
    <s v="B09VL9KFDB"/>
    <x v="1145"/>
    <x v="1"/>
    <n v="2399"/>
    <n v="4200"/>
    <n v="0.43"/>
    <s v="No"/>
    <n v="695"/>
    <n v="3.8"/>
    <n v="397"/>
    <n v="3.8"/>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n v="1667400"/>
    <x v="6"/>
    <x v="1"/>
  </r>
  <r>
    <s v="B09HCH3JZG"/>
    <x v="1146"/>
    <x v="0"/>
    <n v="699"/>
    <n v="1899"/>
    <n v="0.63"/>
    <s v="Yes"/>
    <m/>
    <n v="4.4000000000000004"/>
    <n v="390"/>
    <n v="4.4000000000000004"/>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n v="740610"/>
    <x v="0"/>
    <x v="1"/>
  </r>
  <r>
    <s v="B095X38CJS"/>
    <x v="1147"/>
    <x v="5"/>
    <n v="99"/>
    <n v="99"/>
    <n v="0"/>
    <s v="No"/>
    <n v="695"/>
    <n v="4.3"/>
    <n v="388"/>
    <n v="4.3"/>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n v="38412"/>
    <x v="7"/>
    <x v="2"/>
  </r>
  <r>
    <s v="B018SJJ0GE"/>
    <x v="1148"/>
    <x v="1"/>
    <n v="1999"/>
    <n v="2999"/>
    <n v="0.33"/>
    <s v="No"/>
    <n v="695"/>
    <n v="4.4000000000000004"/>
    <n v="388"/>
    <n v="4.4000000000000004"/>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n v="1163612"/>
    <x v="1"/>
    <x v="1"/>
  </r>
  <r>
    <s v="B09C6H53KH"/>
    <x v="1149"/>
    <x v="2"/>
    <n v="368"/>
    <n v="699"/>
    <n v="0.47"/>
    <s v="No"/>
    <n v="695"/>
    <n v="4.2"/>
    <n v="387"/>
    <n v="4.2"/>
    <s v="R10G3GXLZIE38O,R806LMS8MHN8Y,R10XDKD7Z4R4WL,R1WTLGHP5CFLH,R1JU8Q6B3XA8CB,R3VN34M1FH4YAZ,R11NPIORD8W3HB,RHOJTWXKPNHNT"/>
    <s v="Superb,Reviewing after 3 months of use,Good braided cable.,The best cable. Very useful.,0k,Does The Job,superb  Product !!!,It's fast charging cable."/>
    <n v="270513"/>
    <x v="6"/>
    <x v="0"/>
  </r>
  <r>
    <s v="B09474JWN6"/>
    <x v="1150"/>
    <x v="1"/>
    <n v="999"/>
    <n v="1500"/>
    <n v="0.33"/>
    <s v="No"/>
    <n v="695"/>
    <n v="4.2"/>
    <n v="386"/>
    <n v="4.2"/>
    <s v="RVV3VEBYM65XS,R25CPGMH2YOEGC,RL1N0IR94UURO,RJDDXBOXLND1S,R1RIAS936O3KJB,R2HJLACK6M123R,R37WC2OOJ7EH00,R552K8E1PGVSB"/>
    <s v=" nice,Lint removed instantly and effortlessly,Amazing product...worth the money,Best purchase till date,Good,Works as expected,Good quality,Must have product for Winter clothes"/>
    <n v="579000"/>
    <x v="1"/>
    <x v="1"/>
  </r>
  <r>
    <s v="B0BDS8MY8J"/>
    <x v="1151"/>
    <x v="2"/>
    <n v="199"/>
    <n v="999"/>
    <n v="0.8"/>
    <s v="Yes"/>
    <m/>
    <n v="4.2"/>
    <n v="362"/>
    <n v="4.2"/>
    <s v="R1WLBATEAWUA8W,R39NO1SN8E0IFY,R2HHNNLIN82NKF,RDL2RYETBREO3,R27PDPH941DJ28,RT7VNN6MKVQIW,R3ZUCD78I2REL,R2AHEFOKBSIJZ9"/>
    <s v="Good product,Nice product,Product quality is good and price is also very good,Easy to install,Nice product at this rate,Not gona regret after buying it,Best caddy in the market"/>
    <n v="361638"/>
    <x v="2"/>
    <x v="2"/>
  </r>
  <r>
    <s v="B08Y5QJTVK"/>
    <x v="1152"/>
    <x v="0"/>
    <n v="116"/>
    <n v="200"/>
    <n v="0.42"/>
    <s v="No"/>
    <n v="695"/>
    <n v="4.4000000000000004"/>
    <n v="357"/>
    <n v="4.4000000000000004"/>
    <s v="R3P3UORQU1RBUS,R2HBDV18FAU41T,R8K9J0PO0U7SZ,R3DVQHUR48AQ50,R299I3R11BG6DW,RB4G46R1235AZ,R2BTB8CU6EX1ZM,R3BRKYAMSBIRZI"/>
    <s v="Very good,Worth the Buy,Good,manufacturing date is old,Great,Good, but not Great,Genuine product,Cr2025"/>
    <n v="71400"/>
    <x v="6"/>
    <x v="2"/>
  </r>
  <r>
    <s v="B09JSW16QD"/>
    <x v="1153"/>
    <x v="2"/>
    <n v="848.99"/>
    <n v="1490"/>
    <n v="0.43"/>
    <s v="No"/>
    <n v="695"/>
    <n v="3.9"/>
    <n v="356"/>
    <n v="3.9"/>
    <s v="R2BSJW1NHF0ZF2,R3CAZGSJ16RU2X,R222GCN4UA2IL5,R29YB9SHNRANAH,R1CLB7L1MCFLZ5,R1JYZM5JZE1ZCZ,R2VODN64HRU6XL,R15PFT9ZSOZ1T5"/>
    <s v="Low quality material use,Good one,Cable is good,Charging,Good,Good,Best car charging cable,Subscribe My channel - Tunetworks GAming"/>
    <n v="530440"/>
    <x v="6"/>
    <x v="1"/>
  </r>
  <r>
    <s v="B01M265AAK"/>
    <x v="1154"/>
    <x v="1"/>
    <n v="3711"/>
    <n v="4495"/>
    <n v="0.17"/>
    <s v="No"/>
    <n v="695"/>
    <n v="4.3"/>
    <n v="356"/>
    <n v="4.3"/>
    <s v="R1RIXV8K7LNZPG,RV401DJ0XBW51,RXUB8YDK5V29B,R39J7BNAZRV82W,R19LI8LD47VTRC,R2MH08WHCZODCE,R3FSG9EKSAV3RH,RLS3Q3GQ6V9X5"/>
    <s v="Sleek , Silent and Effective,Good product,100 % satisfied and recommended....,Bad product. Fan makes lot of noise,Its good with a flaw,Overall best.,Number 1,works decently."/>
    <n v="1600220"/>
    <x v="4"/>
    <x v="1"/>
  </r>
  <r>
    <s v="B008FWZGSG"/>
    <x v="1155"/>
    <x v="2"/>
    <n v="599"/>
    <n v="599"/>
    <n v="0"/>
    <s v="No"/>
    <n v="695"/>
    <n v="4.3"/>
    <n v="355"/>
    <n v="4.3"/>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n v="212645"/>
    <x v="7"/>
    <x v="1"/>
  </r>
  <r>
    <s v="B09VC2D2WG"/>
    <x v="1156"/>
    <x v="2"/>
    <n v="469"/>
    <n v="1499"/>
    <n v="0.69"/>
    <s v="Yes"/>
    <m/>
    <n v="4.0999999999999996"/>
    <n v="352"/>
    <n v="4.0999999999999996"/>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n v="527648"/>
    <x v="0"/>
    <x v="0"/>
  </r>
  <r>
    <s v="B0B466C3G4"/>
    <x v="1157"/>
    <x v="0"/>
    <n v="8990"/>
    <n v="18990"/>
    <n v="0.53"/>
    <s v="Yes"/>
    <m/>
    <n v="3.9"/>
    <n v="350"/>
    <n v="3.9"/>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n v="6646500"/>
    <x v="5"/>
    <x v="1"/>
  </r>
  <r>
    <s v="B09JKNF147"/>
    <x v="1158"/>
    <x v="0"/>
    <n v="339"/>
    <n v="1999"/>
    <n v="0.83"/>
    <s v="Yes"/>
    <m/>
    <n v="4"/>
    <n v="343"/>
    <n v="4"/>
    <s v="RHS375RK0RRAQ,R2OLOBJVH48MQN,RL1RO7M4UDHQ3,R1KWLMO9CERVVU,R388XN4X4H2PXE,RADPOOEFMJQBU,R1D5KHBDG240AT,R1EZ4UBKOJYKKC"/>
    <s v="really good producers,Thompson smart tv remote control,Best for Kodak tv,I love it,Not feather touch,Working fine,Best without voice control,Value for Money"/>
    <n v="685657"/>
    <x v="8"/>
    <x v="0"/>
  </r>
  <r>
    <s v="B09MB3DKG1"/>
    <x v="1159"/>
    <x v="1"/>
    <n v="2199"/>
    <n v="3999"/>
    <n v="0.45"/>
    <s v="No"/>
    <n v="695"/>
    <n v="3.5"/>
    <n v="340"/>
    <n v="3.5"/>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n v="1359660"/>
    <x v="6"/>
    <x v="1"/>
  </r>
  <r>
    <s v="B08CKW1KH9"/>
    <x v="1160"/>
    <x v="0"/>
    <n v="204"/>
    <n v="599"/>
    <n v="0.66"/>
    <s v="Yes"/>
    <m/>
    <n v="3.6"/>
    <n v="339"/>
    <n v="3.6"/>
    <s v="R23VU14H85GINN,RD8Y8FJWLK3XY,RU5K3FZ0CXHM7,R17Q98YONHJWHJ,R3TFFDWEHT3NTP,R2OSACKU5SYG47,RWWWFTZ9CN3TK,R10A14SK3WPO23"/>
    <s v="its not Universal,Tatasky remote from Amazon is cheapest, best,Good services by amazon,Okay product,1 item missing,Nice product,Ok,Good for general use"/>
    <n v="203061"/>
    <x v="0"/>
    <x v="0"/>
  </r>
  <r>
    <s v="B08VGDBF3B"/>
    <x v="1161"/>
    <x v="1"/>
    <n v="395"/>
    <n v="499"/>
    <n v="0.21"/>
    <s v="No"/>
    <n v="695"/>
    <n v="4"/>
    <n v="330"/>
    <n v="4"/>
    <s v="R1STWXMMXCIH5R,R2NMOFESF8XUH0,R1ZCZPBQQ9KJK5,R1ENHRHV4PYK80,R3JYYAE7E8XMB7,R23AXNSZOR242M,RS4EISO2SVH41,R19H4V5VDOUHHC"/>
    <s v="Kids toys,Value for money, good product in this range,Can go for this one,Good,Nice,Ok,Ok,Durable and bigger than my expectations"/>
    <n v="164670"/>
    <x v="3"/>
    <x v="0"/>
  </r>
  <r>
    <s v="B0836JGZ74"/>
    <x v="1162"/>
    <x v="1"/>
    <n v="1049"/>
    <n v="2499"/>
    <n v="0.57999999999999996"/>
    <s v="Yes"/>
    <m/>
    <n v="3.6"/>
    <n v="328"/>
    <n v="3.6"/>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n v="819672"/>
    <x v="5"/>
    <x v="1"/>
  </r>
  <r>
    <s v="B0B1MDZV9C"/>
    <x v="1163"/>
    <x v="1"/>
    <n v="2286"/>
    <n v="4495"/>
    <n v="0.49"/>
    <s v="No"/>
    <n v="695"/>
    <n v="3.9"/>
    <n v="326"/>
    <n v="3.9"/>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n v="1465370"/>
    <x v="6"/>
    <x v="1"/>
  </r>
  <r>
    <s v="B09B125CFJ"/>
    <x v="1164"/>
    <x v="0"/>
    <n v="349"/>
    <n v="799"/>
    <n v="0.56000000000000005"/>
    <s v="Yes"/>
    <m/>
    <n v="3.6"/>
    <n v="323"/>
    <n v="3.6"/>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n v="258077"/>
    <x v="5"/>
    <x v="0"/>
  </r>
  <r>
    <s v="B0B2RBP83P"/>
    <x v="1165"/>
    <x v="2"/>
    <n v="37247"/>
    <n v="59890"/>
    <n v="0.38"/>
    <s v="No"/>
    <n v="695"/>
    <n v="4"/>
    <n v="323"/>
    <n v="4"/>
    <s v="R2WGS6Q7F9F4Y5,R1VS2WU12H9Z2C,RMPKJJKZC848Y,R4AMYK7Z8U971,R2RU2H3FY7R8JW,R2BQB4B9QNZ12P,R1B7GP3CDJYWX3,R1XRDM19EARF9P"/>
    <s v="Value for money laptop for normal usage,Works well, no issues,Worth it,RAM upgradability an issue,Value for Money,Kopalli,Excellent product....worth it...,Battery 3 h"/>
    <n v="19344470"/>
    <x v="1"/>
    <x v="1"/>
  </r>
  <r>
    <s v="B08MZNT7GP"/>
    <x v="1166"/>
    <x v="1"/>
    <n v="12499"/>
    <n v="19825"/>
    <n v="0.37"/>
    <s v="No"/>
    <n v="695"/>
    <n v="4.0999999999999996"/>
    <n v="322"/>
    <n v="4.0999999999999996"/>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n v="6383650"/>
    <x v="1"/>
    <x v="1"/>
  </r>
  <r>
    <s v="B0BFWGBX61"/>
    <x v="1167"/>
    <x v="2"/>
    <n v="199"/>
    <n v="349"/>
    <n v="0.43"/>
    <s v="No"/>
    <n v="695"/>
    <n v="4.0999999999999996"/>
    <n v="314"/>
    <n v="4.0999999999999996"/>
    <s v="RQAF3Q7KCEGHP,R3CBLDFSRTKKYA,R3PZ3ENFIS7IJG,R2ACW4FTIVQJ77,R3K8YFINS1P9XN,R16G76XSWF9WTZ,R3O8ZTH4RRO02J,RXCDPPX5ZV2WX"/>
    <s v="Good product,Strong and powerful,Useful product.,Very nice üëå üëç product,Good üëçüèª,Good,USB,Strong buid , study design , charging speed ‚òπÔ∏è"/>
    <n v="109586"/>
    <x v="6"/>
    <x v="2"/>
  </r>
  <r>
    <s v="B07YQ5SN4H"/>
    <x v="1168"/>
    <x v="1"/>
    <n v="299"/>
    <n v="595"/>
    <n v="0.5"/>
    <s v="Yes"/>
    <m/>
    <n v="4"/>
    <n v="314"/>
    <n v="4"/>
    <s v="R2P5LLM3NUTV98,R2T24WJDYF97OT,R1H22LPZ4C01LF,R2Q0K2ZG4X5GOR,RMKFA51N2GL3C,R25ABQM4CM6CPA,R1JXDDZO9EMZD4,R1IBNDHUOM6FD6"/>
    <s v="Very good product,Good,Good,Good product,Not a quality product.,good,Not value for money,Great purchase."/>
    <n v="186830"/>
    <x v="6"/>
    <x v="0"/>
  </r>
  <r>
    <s v="B09L8DT7D6"/>
    <x v="1169"/>
    <x v="0"/>
    <n v="205"/>
    <n v="499"/>
    <n v="0.59"/>
    <s v="Yes"/>
    <m/>
    <n v="3.8"/>
    <n v="313"/>
    <n v="3.8"/>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n v="156187"/>
    <x v="5"/>
    <x v="0"/>
  </r>
  <r>
    <s v="B09KRHXTLN"/>
    <x v="1170"/>
    <x v="1"/>
    <n v="1069"/>
    <n v="1699"/>
    <n v="0.37"/>
    <s v="No"/>
    <n v="695"/>
    <n v="3.9"/>
    <n v="313"/>
    <n v="3.9"/>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n v="531787"/>
    <x v="1"/>
    <x v="1"/>
  </r>
  <r>
    <s v="B0B2CZTCL2"/>
    <x v="1171"/>
    <x v="1"/>
    <n v="1299"/>
    <n v="1999"/>
    <n v="0.35"/>
    <s v="No"/>
    <n v="695"/>
    <n v="3.8"/>
    <n v="311"/>
    <n v="3.8"/>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n v="621689"/>
    <x v="1"/>
    <x v="1"/>
  </r>
  <r>
    <s v="B0BBW521YC"/>
    <x v="1172"/>
    <x v="0"/>
    <n v="99"/>
    <n v="999"/>
    <n v="0.9"/>
    <s v="Yes"/>
    <m/>
    <n v="4.4000000000000004"/>
    <n v="305"/>
    <n v="4.4000000000000004"/>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n v="304695"/>
    <x v="8"/>
    <x v="2"/>
  </r>
  <r>
    <s v="B094G9L9LT"/>
    <x v="1173"/>
    <x v="1"/>
    <n v="999"/>
    <n v="1950"/>
    <n v="0.49"/>
    <s v="No"/>
    <n v="695"/>
    <n v="3.8"/>
    <n v="305"/>
    <n v="3.8"/>
    <s v="R18T6LNT4V3WIK,R3J5KJWXWZ9BTL,R27KT7RSJUJ9WK,R24X9LMOOX690Y,RUN0V9GG0NY3K,R898UMT5A5N06,R3EGALHA5I1H5M,RHNR43R07U1HL"/>
    <s v="Need to improve the outlook.,Scratch on product and noisy one,Excellent Product,good,Fabulous,Good item.,Very bad experience,Best market price"/>
    <n v="594750"/>
    <x v="6"/>
    <x v="1"/>
  </r>
  <r>
    <s v="B09J2QCKKM"/>
    <x v="1174"/>
    <x v="1"/>
    <n v="1499"/>
    <n v="3500"/>
    <n v="0.56999999999999995"/>
    <s v="Yes"/>
    <m/>
    <n v="4.0999999999999996"/>
    <n v="303"/>
    <n v="4.0999999999999996"/>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n v="1060500"/>
    <x v="5"/>
    <x v="1"/>
  </r>
  <r>
    <s v="B0B8VQ7KDS"/>
    <x v="1175"/>
    <x v="0"/>
    <n v="1299"/>
    <n v="2499"/>
    <n v="0.48"/>
    <s v="No"/>
    <n v="695"/>
    <n v="4.3"/>
    <n v="301"/>
    <n v="4.3"/>
    <s v="R1SLOPXHKI14S6,R1OXLNAD6QN3PK,R4RAOBEKJMT1E,R2DJOU9710152I,R3FXVCBQCGNPLW,R12LALSYGQEMTT,R2XY6WL3YCCBBU,R2VRNRRSOHXHYW"/>
    <s v="Good ptoduct,Overall good product,, and good choice,, ‚ò∫Ô∏è,Cable is short,Good,All channel  view nice,Very fast and good service,Ok,The product was üôå"/>
    <n v="752199"/>
    <x v="6"/>
    <x v="1"/>
  </r>
  <r>
    <s v="B0BBWJFK5C"/>
    <x v="1176"/>
    <x v="1"/>
    <n v="4899"/>
    <n v="8999"/>
    <n v="0.46"/>
    <s v="No"/>
    <n v="695"/>
    <n v="4.0999999999999996"/>
    <n v="297"/>
    <n v="4.0999999999999996"/>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n v="2672703"/>
    <x v="6"/>
    <x v="1"/>
  </r>
  <r>
    <s v="B08W9BK4MD"/>
    <x v="1177"/>
    <x v="1"/>
    <n v="351"/>
    <n v="899"/>
    <n v="0.61"/>
    <s v="Yes"/>
    <m/>
    <n v="3.9"/>
    <n v="296"/>
    <n v="3.9"/>
    <s v="R2OA6WLUYP9I0P,R2HMQ0VOKWQ62Y,R2HSP5VBSX6NB1,R5R3XSEYG901F,R127MA65JNSOWI,RYSCU07717MB5,REWASLCJXLZ0P,R3LMQYP4S3TZ1D"/>
    <s v="Good,Product is good bt smell like hell.,Amazing,Good Bag ‚ò∫Ô∏è,Good quality and quick delivery,Worth money,Good and big bag,Good product"/>
    <n v="266104"/>
    <x v="0"/>
    <x v="0"/>
  </r>
  <r>
    <s v="B09BW2GP18"/>
    <x v="1178"/>
    <x v="2"/>
    <n v="129"/>
    <n v="1000"/>
    <n v="0.87"/>
    <s v="Yes"/>
    <m/>
    <n v="3.9"/>
    <n v="295"/>
    <n v="3.9"/>
    <s v="R1TBHUMR0RV7AZ,R2BN9ZX0H3ZQV2,R2PMUD745GQT3E,RR9I6SN1YILLK,R307WJGWC40TMF,RNVPA6MFR64PA,RL9O5LBT420FW,R1JEUHJMZ3O6MW"/>
    <s v="Great value for money,Iys good,Poor quality,Good Quality &amp; Great Charging Speed,Slow charging,Durable and fast,It doesn't fit to Samsung mobile,Very fast charge"/>
    <n v="295000"/>
    <x v="8"/>
    <x v="2"/>
  </r>
  <r>
    <s v="B09LV1CMGH"/>
    <x v="1179"/>
    <x v="1"/>
    <n v="899"/>
    <n v="2000"/>
    <n v="0.55000000000000004"/>
    <s v="Yes"/>
    <m/>
    <n v="3.6"/>
    <n v="291"/>
    <n v="3.6"/>
    <s v="R2GKWK7SWXRZHR,R3ME9LEM264R7O,R2B4QC6Z8AM7H1,RZLN7G4GGELUS,R26JLYEZYUE691,R2ZHISR958ZRRA,R2GXFJHTKM6SQ5,R29Z3ZW915UAB9"/>
    <s v="For medium sized room,Best product,For bed only,not for full room,Damage,Its okay,Does the job,Not Good , Power cord  very short,Not satisfied"/>
    <n v="582000"/>
    <x v="5"/>
    <x v="1"/>
  </r>
  <r>
    <s v="B09SFRNKSR"/>
    <x v="1180"/>
    <x v="1"/>
    <n v="298"/>
    <n v="499"/>
    <n v="0.4"/>
    <s v="No"/>
    <n v="695"/>
    <n v="4.4000000000000004"/>
    <n v="290"/>
    <n v="4.4000000000000004"/>
    <s v="R3CXWGXJIO3QD4,R317WT80E3F4I2,R2TEW122AFHO0N,R2L87VHBYI2A1V,R2NO3GT7CX9TX1,R1H7XDUE2AFTOJ,RW5LMN5G0IGL3,R38ZOGEKGSJBCV"/>
    <s v="Nice product, a must have,It works like magic üí´üí´,Useful and beneficial,Good,Good and useful,Easy to use,Go for it,Easy to use but expensive"/>
    <n v="144710"/>
    <x v="1"/>
    <x v="0"/>
  </r>
  <r>
    <s v="B09XHXXCFH"/>
    <x v="1181"/>
    <x v="1"/>
    <n v="3685"/>
    <n v="5495"/>
    <n v="0.33"/>
    <s v="No"/>
    <n v="695"/>
    <n v="4.0999999999999996"/>
    <n v="290"/>
    <n v="4.0999999999999996"/>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n v="1593550"/>
    <x v="1"/>
    <x v="1"/>
  </r>
  <r>
    <s v="B0BJ6P3LSK"/>
    <x v="1182"/>
    <x v="1"/>
    <n v="4999"/>
    <n v="24999"/>
    <n v="0.8"/>
    <s v="Yes"/>
    <m/>
    <n v="4.5"/>
    <n v="287"/>
    <n v="4.5"/>
    <s v="R3PB7I71NCM2LX,R3GDZTWTAD4D5O,R1VOJ065EWW8BS,RHL803DXBI13J,R3SSR4ROJ92G30,R3DL0H9U8GEQNJ,RCKKIEW0YW52N,R3PCVDWZGC3I2B"/>
    <s v="Good,Value for money,Good,Under 500 tds, it gets the job done.,Installation was delayed,Nice product,Worst product,NIce"/>
    <n v="7174713"/>
    <x v="2"/>
    <x v="1"/>
  </r>
  <r>
    <s v="B09HS1NDRQ"/>
    <x v="1183"/>
    <x v="1"/>
    <n v="390"/>
    <n v="799"/>
    <n v="0.51"/>
    <s v="Yes"/>
    <m/>
    <n v="3.8"/>
    <n v="287"/>
    <n v="3.8"/>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n v="229313"/>
    <x v="5"/>
    <x v="0"/>
  </r>
  <r>
    <s v="B08RX8G496"/>
    <x v="1184"/>
    <x v="0"/>
    <n v="655"/>
    <n v="1099"/>
    <n v="0.4"/>
    <s v="No"/>
    <n v="695"/>
    <n v="3.2"/>
    <n v="285"/>
    <n v="3.2"/>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n v="313215"/>
    <x v="1"/>
    <x v="1"/>
  </r>
  <r>
    <s v="B09MM6P76N"/>
    <x v="1185"/>
    <x v="0"/>
    <n v="349"/>
    <n v="599"/>
    <n v="0.42"/>
    <s v="No"/>
    <n v="695"/>
    <n v="4.2"/>
    <n v="284"/>
    <n v="4.2"/>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n v="170116"/>
    <x v="6"/>
    <x v="0"/>
  </r>
  <r>
    <s v="B0BMGB3CH9"/>
    <x v="1186"/>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B2TPR"/>
    <x v="1187"/>
    <x v="0"/>
    <n v="9499"/>
    <n v="11999"/>
    <n v="0.21"/>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407716"/>
    <x v="3"/>
    <x v="1"/>
  </r>
  <r>
    <s v="B0BMGG6NKT"/>
    <x v="1188"/>
    <x v="0"/>
    <n v="10499"/>
    <n v="13499"/>
    <n v="0.22"/>
    <s v="No"/>
    <n v="695"/>
    <n v="4.2"/>
    <n v="284"/>
    <n v="4.2"/>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n v="3833716"/>
    <x v="3"/>
    <x v="1"/>
  </r>
  <r>
    <s v="B09LRZYBH1"/>
    <x v="1189"/>
    <x v="0"/>
    <n v="2299"/>
    <n v="3999"/>
    <n v="0.43"/>
    <s v="No"/>
    <n v="695"/>
    <n v="3.8"/>
    <n v="282"/>
    <n v="3.8"/>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n v="1127718"/>
    <x v="6"/>
    <x v="1"/>
  </r>
  <r>
    <s v="B0B2DD8BQ8"/>
    <x v="1190"/>
    <x v="1"/>
    <n v="2079"/>
    <n v="3099"/>
    <n v="0.33"/>
    <s v="No"/>
    <n v="695"/>
    <n v="4.0999999999999996"/>
    <n v="282"/>
    <n v="4.0999999999999996"/>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n v="873918"/>
    <x v="1"/>
    <x v="1"/>
  </r>
  <r>
    <s v="B09NY6TRXG"/>
    <x v="1191"/>
    <x v="0"/>
    <n v="8499"/>
    <n v="11999"/>
    <n v="0.28999999999999998"/>
    <s v="No"/>
    <n v="695"/>
    <n v="3.9"/>
    <n v="276"/>
    <n v="3.9"/>
    <s v="R2FHGVLNMCEDS3,R1AHSDM5M325MM,R3E7Z6ZZCWNVTP,R2ARI9ILETH6A0,R1KRTG4TU6MUCU,R3SBJYLLR84FNM,R10IL98NTGTQH1,R2MS0CPATDN53O"/>
    <s v="Decent,Sad But Don't Buy,√ìk,Nice mobile in this bugdet,Performance below low budget phone,Good performance,Budget phone,Very good product nice photo and display"/>
    <n v="3311724"/>
    <x v="3"/>
    <x v="1"/>
  </r>
  <r>
    <s v="B09SB6SJB4"/>
    <x v="1192"/>
    <x v="2"/>
    <n v="129"/>
    <n v="599"/>
    <n v="0.78"/>
    <s v="Yes"/>
    <m/>
    <n v="4.0999999999999996"/>
    <n v="265"/>
    <n v="4.0999999999999996"/>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n v="158735"/>
    <x v="2"/>
    <x v="2"/>
  </r>
  <r>
    <s v="B09XTQFFCG"/>
    <x v="1193"/>
    <x v="1"/>
    <n v="2669"/>
    <n v="3199"/>
    <n v="0.17"/>
    <s v="No"/>
    <n v="695"/>
    <n v="3.9"/>
    <n v="260"/>
    <n v="3.9"/>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n v="831740"/>
    <x v="4"/>
    <x v="1"/>
  </r>
  <r>
    <s v="B09KNMLH4Y"/>
    <x v="1194"/>
    <x v="1"/>
    <n v="398"/>
    <n v="1999"/>
    <n v="0.8"/>
    <s v="Yes"/>
    <m/>
    <n v="4.0999999999999996"/>
    <n v="257"/>
    <n v="4.0999999999999996"/>
    <s v="R27SHBAT3K3F1R,R3EMA46KP56OXK,R2D7V4YKNKCXD4,R3UHV5AN1DF5H3,RV77H2T0BJN4V,R3O7GL8KXFAPBF,R2HXBI1ECJPV3J,R2QICML7QBXEC0"/>
    <s v="The Best Purchase,Very useful product,Good products,Very handy to remove lint,Good product,Good product,Good,It's worth it."/>
    <n v="513743"/>
    <x v="2"/>
    <x v="0"/>
  </r>
  <r>
    <s v="B09RF2QXGX"/>
    <x v="1195"/>
    <x v="2"/>
    <n v="69"/>
    <n v="299"/>
    <n v="0.77"/>
    <s v="Yes"/>
    <m/>
    <n v="4.3"/>
    <n v="255"/>
    <n v="4.3"/>
    <s v="R73A6T8MRDZIC,R2JEX8R7VL6Y0W,R11E62NE328JVS,R3A3FOYWKUNHMM,RIQXPCOM8RRPS,R3VCIW3UM7QMO0,R1KGLT77FP3X13,R375ZRISQJ6XN5"/>
    <s v="Good,Decent purchase,Awesome product,Worth,Does exactly what it meant to do !!!,Good product,Good,Worth buying"/>
    <n v="76245"/>
    <x v="2"/>
    <x v="2"/>
  </r>
  <r>
    <s v="B08RWCZ6SY"/>
    <x v="1196"/>
    <x v="0"/>
    <n v="399"/>
    <n v="899"/>
    <n v="0.56000000000000005"/>
    <s v="Yes"/>
    <m/>
    <n v="3.9"/>
    <n v="254"/>
    <n v="3.9"/>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n v="228346"/>
    <x v="5"/>
    <x v="0"/>
  </r>
  <r>
    <s v="B07H5PBN54"/>
    <x v="1197"/>
    <x v="1"/>
    <n v="999"/>
    <n v="2600"/>
    <n v="0.62"/>
    <s v="Yes"/>
    <m/>
    <n v="3.4"/>
    <n v="252"/>
    <n v="3.4"/>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n v="655200"/>
    <x v="0"/>
    <x v="1"/>
  </r>
  <r>
    <s v="B0B84KSH3X"/>
    <x v="1198"/>
    <x v="1"/>
    <n v="1049"/>
    <n v="1950"/>
    <n v="0.46"/>
    <s v="No"/>
    <n v="695"/>
    <n v="3.8"/>
    <n v="250"/>
    <n v="3.8"/>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n v="487500"/>
    <x v="6"/>
    <x v="1"/>
  </r>
  <r>
    <s v="B09H39KTTB"/>
    <x v="1199"/>
    <x v="0"/>
    <n v="213"/>
    <n v="499"/>
    <n v="0.56999999999999995"/>
    <s v="Yes"/>
    <m/>
    <n v="3.7"/>
    <n v="246"/>
    <n v="3.7"/>
    <s v="R344C7U6JUIR8M,R1H13BW2E325NO,R1LB6DCH3CVZ4M,R1CZD6C0CHJ2A9,R1Z01G5G30GIQ3,R1VMGF3IL5KE9D,RT44HXN50X2AN,R3E4TI9911D1M6"/>
    <s v="Nice product.... Works well... Satisfactory purchase....,Not original Samsung remote,Nice,Not a bad deal,very good,Plastic quality,Works perfect!,Work well"/>
    <n v="122754"/>
    <x v="5"/>
    <x v="0"/>
  </r>
  <r>
    <s v="B0B9BXKBC7"/>
    <x v="1200"/>
    <x v="0"/>
    <n v="1799"/>
    <n v="3999"/>
    <n v="0.55000000000000004"/>
    <s v="Yes"/>
    <m/>
    <n v="4.5999999999999996"/>
    <n v="245"/>
    <n v="4.5999999999999996"/>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n v="979755"/>
    <x v="5"/>
    <x v="1"/>
  </r>
  <r>
    <s v="B0B5F3YZY4"/>
    <x v="1201"/>
    <x v="2"/>
    <n v="449"/>
    <n v="1099"/>
    <n v="0.59"/>
    <s v="Yes"/>
    <m/>
    <n v="4"/>
    <n v="242"/>
    <n v="4"/>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n v="265958"/>
    <x v="5"/>
    <x v="0"/>
  </r>
  <r>
    <s v="B09N6TTHT6"/>
    <x v="1202"/>
    <x v="2"/>
    <n v="89"/>
    <n v="99"/>
    <n v="0.1"/>
    <s v="No"/>
    <n v="695"/>
    <n v="4.2"/>
    <n v="241"/>
    <n v="4.2"/>
    <s v="R1YVU5NMCJDX8M,R3MG5C14NRKOHR,R1T3DO26SFI3TL,R2MM0U3FL0ZO3T,R36Y3XNBK12QV8,R23WOLPX6D4VDT,R8BJJZVA7O7SE,R1P2BGW89EV4L3"/>
    <s v="Good &amp; attractive,Very versatile,Good,Good Product....,Good night light at 5Volt.,Pretty good product,Good,Nice bt it should be in direct plug not in usb"/>
    <n v="23859"/>
    <x v="7"/>
    <x v="2"/>
  </r>
  <r>
    <s v="B0BMVWKZ8G"/>
    <x v="1203"/>
    <x v="0"/>
    <n v="1999"/>
    <n v="8499"/>
    <n v="0.76"/>
    <s v="Yes"/>
    <m/>
    <n v="4.3"/>
    <n v="240"/>
    <n v="4.3"/>
    <s v="R3673WOUZQ8VY4,R3129KHZHX9V13,RDPHA1Q2BUYT2,R1Z655ELTMOH4N,R1J3D9HLJQKZTS,R2B7BEQ6YQOWVO,R2SF8G03AVZDBK,R9UEQQ3FCV3UD"/>
    <s v="Sensors burnt my wrist upon wearing overnight,Worst to buy,üëçüëç,It's  good,Low battery life and it's okay to buy,Superb üòò,Good,Good product"/>
    <n v="2039760"/>
    <x v="2"/>
    <x v="1"/>
  </r>
  <r>
    <s v="B09CGLY5CX"/>
    <x v="1204"/>
    <x v="1"/>
    <n v="1959"/>
    <n v="2400"/>
    <n v="0.18"/>
    <s v="No"/>
    <n v="695"/>
    <n v="4"/>
    <n v="237"/>
    <n v="4"/>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n v="568800"/>
    <x v="4"/>
    <x v="1"/>
  </r>
  <r>
    <s v="B09NNZ1GF7"/>
    <x v="1205"/>
    <x v="1"/>
    <n v="445"/>
    <n v="999"/>
    <n v="0.55000000000000004"/>
    <s v="Yes"/>
    <m/>
    <n v="4.3"/>
    <n v="229"/>
    <n v="4.3"/>
    <s v="R26RPJGPU2YT4M,R3QTAOTV6O9TGA,R2376RVNIQR2EU,R1KC6358QHQUG6,R1P61XNPIFGZLF,R1PD5KYOWDRSRF,R30SUJFMTAMCL2,R2ITYTNUV06OJE"/>
    <s v="Lint remover,So nice but takes longer then expected,Perfect,Works as promised,Very useful product,easy to use,Amazing product,Value for money"/>
    <n v="228771"/>
    <x v="5"/>
    <x v="0"/>
  </r>
  <r>
    <s v="B09P8M18QM"/>
    <x v="1206"/>
    <x v="0"/>
    <n v="1369"/>
    <n v="2999"/>
    <n v="0.54"/>
    <s v="Yes"/>
    <m/>
    <n v="3.3"/>
    <n v="227"/>
    <n v="3.3"/>
    <s v="R2D1HX7B0ZNR2Y,RC6F71GCW3ITC,R2R5PXQ6I47FLE,R377ECW39RO5EJ,R2HOVN3GT9RJUX,R123XHZAU0Z0E5,R2WKLOLAJF59CQ,R17GETTD9A405E"/>
    <s v="Good, But Disappointed,Perfect replacement,Have to press buttons harder,Very expensive,Not working properly after one month,Product quality,Not satisfactory,Good"/>
    <n v="680773"/>
    <x v="5"/>
    <x v="1"/>
  </r>
  <r>
    <s v="B0B8ZM9RVV"/>
    <x v="1207"/>
    <x v="1"/>
    <n v="419"/>
    <n v="999"/>
    <n v="0.57999999999999996"/>
    <s v="Yes"/>
    <m/>
    <n v="4.4000000000000004"/>
    <n v="227"/>
    <n v="4.4000000000000004"/>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n v="226773"/>
    <x v="5"/>
    <x v="0"/>
  </r>
  <r>
    <s v="B09LQQYNZQ"/>
    <x v="1208"/>
    <x v="0"/>
    <n v="4699"/>
    <n v="4699"/>
    <n v="0"/>
    <s v="No"/>
    <n v="695"/>
    <n v="4.5"/>
    <n v="224"/>
    <n v="4.5"/>
    <s v="R1PBLR66RA2JLZ,R2Q6NGR94WBB6N,R2DIHIFERXYMB,R3C50JNQ3ZC6R9"/>
    <s v="Great Product,Very good and working very nice,Horrible user experience on account of poor hardware,Not worthy. Laggy sometimes"/>
    <n v="1052576"/>
    <x v="7"/>
    <x v="1"/>
  </r>
  <r>
    <s v="B0B8CB7MHW"/>
    <x v="1209"/>
    <x v="1"/>
    <n v="426"/>
    <n v="999"/>
    <n v="0.56999999999999995"/>
    <s v="Yes"/>
    <m/>
    <n v="4.0999999999999996"/>
    <n v="222"/>
    <n v="4.0999999999999996"/>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n v="221778"/>
    <x v="5"/>
    <x v="0"/>
  </r>
  <r>
    <s v="B09MMD1FDN"/>
    <x v="1210"/>
    <x v="0"/>
    <n v="349"/>
    <n v="699"/>
    <n v="0.5"/>
    <s v="Yes"/>
    <m/>
    <n v="3.9"/>
    <n v="214"/>
    <n v="3.9"/>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n v="149586"/>
    <x v="6"/>
    <x v="0"/>
  </r>
  <r>
    <s v="B09FHHTL8L"/>
    <x v="1211"/>
    <x v="1"/>
    <n v="85"/>
    <n v="199"/>
    <n v="0.56999999999999995"/>
    <s v="Yes"/>
    <m/>
    <n v="4.0999999999999996"/>
    <n v="212"/>
    <n v="4.0999999999999996"/>
    <s v="RI4YLH4V4IERV,R2THKSNJBC1AYW,R17K7CV4XKY9NU,RZHKJKK72JDBZ,R3GR6V9CYLXCTA,R2GO7U6SPLE8AJ,R2DJXMAU9UMPGI,R2FIRLO44T48YT"/>
    <s v="Not satisfied,Nice,Low quality,Amazing product,Best in its category,Very good sprayer,Good,Not sturdy"/>
    <n v="42188"/>
    <x v="5"/>
    <x v="2"/>
  </r>
  <r>
    <s v="B0B97D658R"/>
    <x v="1212"/>
    <x v="1"/>
    <n v="499"/>
    <n v="799"/>
    <n v="0.38"/>
    <s v="No"/>
    <n v="695"/>
    <n v="3.6"/>
    <n v="212"/>
    <n v="3.6"/>
    <s v="RP44N8NRPVZ64,R1FETO75Q18Y6N,R3QS7GCDG4CKQ5,R1OAWG0HEQ62FT,R32BTYN4QF56J9,R1D0MOCMENKIT1,R3V1DRV00BSNS5,R2CVEAXB0MKT2Q"/>
    <s v="I would not really recommend it,Good,Over all good, not suitable for living room,NOT USEFUL,Great product! Works perfectly fine,Smells good,Ok,Worth it"/>
    <n v="169388"/>
    <x v="1"/>
    <x v="0"/>
  </r>
  <r>
    <s v="B0BB3CBFBM"/>
    <x v="1213"/>
    <x v="0"/>
    <n v="29990"/>
    <n v="65000"/>
    <n v="0.54"/>
    <s v="Yes"/>
    <m/>
    <n v="4.0999999999999996"/>
    <n v="211"/>
    <n v="4.0999999999999996"/>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n v="13715000"/>
    <x v="5"/>
    <x v="1"/>
  </r>
  <r>
    <s v="B0B5ZF3NRK"/>
    <x v="1214"/>
    <x v="2"/>
    <n v="349"/>
    <n v="599"/>
    <n v="0.42"/>
    <s v="No"/>
    <n v="695"/>
    <n v="4.0999999999999996"/>
    <n v="210"/>
    <n v="4.0999999999999996"/>
    <s v="R27HJ954EMEOQK,R2EPGPZGPWXR4I,R1KUXERHI948E7,R1YRGKI6652QR,R3DCUTJ6CQCASZ,R11TECZ2LD0OKP,R276HYHWQ5B09O,R2HOVRWP63K3OL"/>
    <s v="Good.,Good product,Ultimate product,Good Product,Not that good. But ok for the price.,Fast cable,Fast charging üëç,Best Alternative to Original Cable"/>
    <n v="125790"/>
    <x v="6"/>
    <x v="0"/>
  </r>
  <r>
    <s v="B07QZ3CZ48"/>
    <x v="1215"/>
    <x v="0"/>
    <n v="399"/>
    <n v="1290"/>
    <n v="0.69"/>
    <s v="Yes"/>
    <m/>
    <n v="4.2"/>
    <n v="206"/>
    <n v="4.2"/>
    <s v="RUVNSVGR3C0ZK,R3IZIBJ48U0KDN,REZOPKFLKI7YE,R3G7FE8ICIL8K5,R1G7WNTY9MC6H4,RV51Y63DBOCWS,RSYBU38UVWSP6,RADZV5UTZTYWO"/>
    <s v="Boats are the best.,Just awesome,it is good in this range .....,Great product in the price range,Awesome product,Nice,Perfect,Quality"/>
    <n v="265740"/>
    <x v="0"/>
    <x v="0"/>
  </r>
  <r>
    <s v="B099FDW2ZF"/>
    <x v="1216"/>
    <x v="1"/>
    <n v="1235"/>
    <n v="1499"/>
    <n v="0.18"/>
    <s v="No"/>
    <n v="695"/>
    <n v="4.0999999999999996"/>
    <n v="203"/>
    <n v="4.0999999999999996"/>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n v="304297"/>
    <x v="4"/>
    <x v="1"/>
  </r>
  <r>
    <s v="B08YXJJW8H"/>
    <x v="1217"/>
    <x v="0"/>
    <n v="247"/>
    <n v="399"/>
    <n v="0.38"/>
    <s v="No"/>
    <n v="695"/>
    <n v="3.9"/>
    <n v="200"/>
    <n v="3.9"/>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n v="79800"/>
    <x v="1"/>
    <x v="0"/>
  </r>
  <r>
    <s v="B08RHPDNVV"/>
    <x v="1218"/>
    <x v="0"/>
    <n v="235"/>
    <n v="599"/>
    <n v="0.61"/>
    <s v="Yes"/>
    <m/>
    <n v="3.5"/>
    <n v="197"/>
    <n v="3.5"/>
    <s v="R1NJ3CZKH3NT4T,R2OBDZG9GNKOYX,RHU5ZL65TEJAD,RY1WB55L5EA2V,RQ93EWXEO7QN8,R3CDY2Z4FRV14A,RZ5IVVOT5LORO,R3OMWY6WL6XFF1"/>
    <s v="Value for money,Does the job,Waste of money product,Ok types,Waste product,Good for the price and works well with Tatasky remote,Don't buy it,It works"/>
    <n v="118003"/>
    <x v="0"/>
    <x v="0"/>
  </r>
  <r>
    <s v="B098TV3L96"/>
    <x v="1219"/>
    <x v="0"/>
    <n v="349"/>
    <n v="1999"/>
    <n v="0.83"/>
    <s v="Yes"/>
    <m/>
    <n v="3.8"/>
    <n v="197"/>
    <n v="3.8"/>
    <s v="R2LH0W21RI2HB3,R2NTYGKM6R1PXH,R2TR5PF6IUMOXH,R3MX15QTIQ0BXG,ROKY7UXCNAYLZ,R3JWZ3QRTVLQ14,R7MVBDVHW7FGJ,R1BGEUL7PDFQ3"/>
    <s v="Good,Good,Good,Mic is not working,Voice not working. You can't enable voice assistant in this remote,Quality is average, buttons are not smooth,Very good,Good"/>
    <n v="393803"/>
    <x v="8"/>
    <x v="0"/>
  </r>
  <r>
    <s v="B07K19NYZ8"/>
    <x v="1220"/>
    <x v="1"/>
    <n v="2320"/>
    <n v="3290"/>
    <n v="0.28999999999999998"/>
    <s v="No"/>
    <n v="695"/>
    <n v="3.8"/>
    <n v="195"/>
    <n v="3.8"/>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n v="641550"/>
    <x v="3"/>
    <x v="1"/>
  </r>
  <r>
    <s v="B09RQRZW2X"/>
    <x v="1221"/>
    <x v="0"/>
    <n v="499"/>
    <n v="899"/>
    <n v="0.44"/>
    <s v="No"/>
    <n v="695"/>
    <n v="3.7"/>
    <n v="185"/>
    <n v="3.7"/>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n v="166315"/>
    <x v="6"/>
    <x v="0"/>
  </r>
  <r>
    <s v="B0BDG6QDYD"/>
    <x v="1222"/>
    <x v="1"/>
    <n v="899"/>
    <n v="1990"/>
    <n v="0.55000000000000004"/>
    <s v="Yes"/>
    <m/>
    <n v="4.0999999999999996"/>
    <n v="185"/>
    <n v="4.0999999999999996"/>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n v="368150"/>
    <x v="5"/>
    <x v="1"/>
  </r>
  <r>
    <s v="B09X5HD5T1"/>
    <x v="1223"/>
    <x v="1"/>
    <n v="229"/>
    <n v="499"/>
    <n v="0.54"/>
    <s v="Yes"/>
    <m/>
    <n v="3.5"/>
    <n v="185"/>
    <n v="3.5"/>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n v="92315"/>
    <x v="5"/>
    <x v="0"/>
  </r>
  <r>
    <s v="B09W5XR9RT"/>
    <x v="1224"/>
    <x v="2"/>
    <n v="970"/>
    <n v="1999"/>
    <n v="0.51"/>
    <s v="Yes"/>
    <m/>
    <n v="4.4000000000000004"/>
    <n v="184"/>
    <n v="4.400000000000000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n v="367816"/>
    <x v="5"/>
    <x v="1"/>
  </r>
  <r>
    <s v="B09HN7LD5L"/>
    <x v="1225"/>
    <x v="0"/>
    <n v="1850"/>
    <n v="4500"/>
    <n v="0.59"/>
    <s v="Yes"/>
    <m/>
    <n v="4"/>
    <n v="184"/>
    <n v="4"/>
    <s v="R34S7CW9IYNOUR,RI06LTB0D8TP,R1677YPJIH6H3F,R3MT3F6SGDQJH9,R385ELCSDCDIZF,R3URBXHQ9H8DAF,R27YXZVKCB0BHO,R1925KJ9EPGG39"/>
    <s v="A Good Product.,Does the job,Overpriced Item,A bit over priced,Recommended,There is not fit to my tv so that why I return it,Nice product,Not worth !"/>
    <n v="828000"/>
    <x v="5"/>
    <x v="1"/>
  </r>
  <r>
    <s v="B09H7JDJCW"/>
    <x v="1226"/>
    <x v="1"/>
    <n v="2999"/>
    <n v="3595"/>
    <n v="0.17"/>
    <s v="No"/>
    <n v="695"/>
    <n v="4"/>
    <n v="178"/>
    <n v="4"/>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n v="639910"/>
    <x v="4"/>
    <x v="1"/>
  </r>
  <r>
    <s v="B07VJ9ZTXS"/>
    <x v="1227"/>
    <x v="0"/>
    <n v="299"/>
    <n v="599"/>
    <n v="0.5"/>
    <s v="Yes"/>
    <m/>
    <n v="4"/>
    <n v="171"/>
    <n v="4"/>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n v="102429"/>
    <x v="6"/>
    <x v="0"/>
  </r>
  <r>
    <s v="B0B2CWRDB1"/>
    <x v="1228"/>
    <x v="1"/>
    <n v="5999"/>
    <n v="9999"/>
    <n v="0.4"/>
    <s v="No"/>
    <n v="695"/>
    <n v="4.2"/>
    <n v="170"/>
    <n v="4.2"/>
    <s v="RWSKUEMV0AS0P,R2YZOJVWTFMYAH,R17E9QT7OVVJVX,R3KPQIECAK271I,R2UJ9SFJ6B6U93,R1670TIBLR378H,R14R0I9YVONH86,R1FIR49JO1CT41"/>
    <s v="It is very good,Good product,Just go for it,Good product,Value For Money.,Good product easy to use,Pressure is very good but mtr shows 115bar,Nice Product."/>
    <n v="1699830"/>
    <x v="1"/>
    <x v="1"/>
  </r>
  <r>
    <s v="B09P182Z2H"/>
    <x v="1229"/>
    <x v="1"/>
    <n v="3290"/>
    <n v="5799"/>
    <n v="0.43"/>
    <s v="No"/>
    <n v="695"/>
    <n v="4.3"/>
    <n v="168"/>
    <n v="4.3"/>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n v="974232"/>
    <x v="6"/>
    <x v="1"/>
  </r>
  <r>
    <s v="B09H34V36W"/>
    <x v="1230"/>
    <x v="1"/>
    <n v="1349"/>
    <n v="2495"/>
    <n v="0.46"/>
    <s v="No"/>
    <n v="695"/>
    <n v="3.8"/>
    <n v="166"/>
    <n v="3.8"/>
    <s v="R1QHY0304RCZS6,RV3GIBR7FUXWH,R3M83QIXOQMO9J,R227LWX8C4MTYQ,R1B938V5HN71BQ,R2K9QFBTB6FYEF,R2K0ND1WP31RYH,R35YG940TYIGK5"/>
    <s v="Worth Buying,Very good,Good and sturdy room heater with compact design.,Inalsa Hotty Heater,Good for winter,Don't buy it go for Amazon brand,Package,Decent"/>
    <n v="414170"/>
    <x v="6"/>
    <x v="1"/>
  </r>
  <r>
    <s v="B08G43CCLC"/>
    <x v="1231"/>
    <x v="2"/>
    <n v="218"/>
    <n v="999"/>
    <n v="0.78"/>
    <s v="Yes"/>
    <m/>
    <n v="4.2"/>
    <n v="163"/>
    <n v="4.2"/>
    <s v="R34OST6S1F8457,R6Z0QUUTZU58T,R3QNKPNSUIZP59,R3R9Y258UAOCTI,R2NB1AHZCTD44B,R1IPFAF5DDZQ57,R2WSQL1YCAREKS,RCDYRGDMI1WOA"/>
    <s v="Thank you,Satisfying product,Keeps disconnecting,Very nice product essy to use,Very nice,Nice and compatible product,Good,Solid product hai"/>
    <n v="162837"/>
    <x v="2"/>
    <x v="0"/>
  </r>
  <r>
    <s v="B0BBLHTRM9"/>
    <x v="1232"/>
    <x v="1"/>
    <n v="199"/>
    <n v="699"/>
    <n v="0.72"/>
    <s v="Yes"/>
    <m/>
    <n v="2.9"/>
    <n v="159"/>
    <n v="2.9"/>
    <s v="R9GL8284FSYUG,R1Q6Z3DZDJMDPN,R25CLTZM7X33KC,R3EZN6N234M56M,R3V5ZJK278N7DE,R2D7IYLDOK44OG,R3E1T8ZS17TP57,R388P83LV3P6PH"/>
    <s v="Stop working after few days,Ok. Changing every 4 months toomuch,Tap filter,Quality,Doesn't purify water,Very good product,REALLY GOOD!,Bad"/>
    <n v="111141"/>
    <x v="2"/>
    <x v="2"/>
  </r>
  <r>
    <s v="B09MQ9PDHR"/>
    <x v="1233"/>
    <x v="1"/>
    <n v="979"/>
    <n v="1999"/>
    <n v="0.51"/>
    <s v="Yes"/>
    <m/>
    <n v="3.9"/>
    <n v="157"/>
    <n v="3.9"/>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n v="313843"/>
    <x v="5"/>
    <x v="1"/>
  </r>
  <r>
    <s v="B0BL11S5QK"/>
    <x v="1234"/>
    <x v="1"/>
    <n v="1601"/>
    <n v="3890"/>
    <n v="0.59"/>
    <s v="Yes"/>
    <m/>
    <n v="4.2"/>
    <n v="156"/>
    <n v="4.2"/>
    <s v="R3UZ9QELD4SGH9,R26LJ3T0R1C2OW,R10OPU90E2KOS8,R368PRLFS9U4NM,R2DG70LW5AVK2U,RX8N5J1JQM4W5,R2L5GQ8S1BOJX8,R3GVWLF89Q0HCU"/>
    <s v="It is nice ..and user-friendly,Really great product,Nice and easy to use,Good for light usage,Overall a valuable product in this range.,Good,Nice product,Nice product"/>
    <n v="606840"/>
    <x v="5"/>
    <x v="1"/>
  </r>
  <r>
    <s v="B0BNV7JM5Y"/>
    <x v="1235"/>
    <x v="0"/>
    <n v="2999"/>
    <n v="7990"/>
    <n v="0.62"/>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BNVBJW2S"/>
    <x v="1236"/>
    <x v="0"/>
    <n v="2499"/>
    <n v="7990"/>
    <n v="0.69"/>
    <s v="Yes"/>
    <m/>
    <n v="4.0999999999999996"/>
    <n v="154"/>
    <n v="4.0999999999999996"/>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n v="1230460"/>
    <x v="0"/>
    <x v="1"/>
  </r>
  <r>
    <s v="B08G1RW2Q3"/>
    <x v="1237"/>
    <x v="2"/>
    <n v="299"/>
    <n v="799"/>
    <n v="0.63"/>
    <s v="Yes"/>
    <m/>
    <n v="4"/>
    <n v="151"/>
    <n v="4"/>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n v="120649"/>
    <x v="0"/>
    <x v="0"/>
  </r>
  <r>
    <s v="B0B86CDHL1"/>
    <x v="1238"/>
    <x v="2"/>
    <n v="349"/>
    <n v="899"/>
    <n v="0.61"/>
    <s v="Yes"/>
    <m/>
    <n v="4.5"/>
    <n v="149"/>
    <n v="4.5"/>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n v="133951"/>
    <x v="0"/>
    <x v="0"/>
  </r>
  <r>
    <s v="B09VPH38JS"/>
    <x v="1239"/>
    <x v="1"/>
    <n v="697"/>
    <n v="1499"/>
    <n v="0.54"/>
    <s v="Yes"/>
    <m/>
    <n v="3.8"/>
    <n v="144"/>
    <n v="3.8"/>
    <s v="R8P1LH1QES7X5,R3P0F39HVQX1F2,R1F4WX53SB8ZKQ,RU9DOPO6AYDMQ,R8GI3QXXT6HDE,R14LR72Y74A8AE,R146T7C5DJS2HC,RAZSYIJNF6OTY"/>
    <s v="Works well enough,Overall good,Performance,Good For Tea , Coffee and Hot water Only...,Yes it's only coal heater,Na,Very good item..,Good buy"/>
    <n v="215856"/>
    <x v="5"/>
    <x v="1"/>
  </r>
  <r>
    <s v="B08QHLXWV3"/>
    <x v="1240"/>
    <x v="1"/>
    <n v="6850"/>
    <n v="11990"/>
    <n v="0.43"/>
    <s v="No"/>
    <n v="695"/>
    <n v="3.9"/>
    <n v="144"/>
    <n v="3.9"/>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n v="1726560"/>
    <x v="6"/>
    <x v="1"/>
  </r>
  <r>
    <s v="B09YHLPQYT"/>
    <x v="1241"/>
    <x v="0"/>
    <n v="246"/>
    <n v="600"/>
    <n v="0.59"/>
    <s v="Yes"/>
    <m/>
    <n v="4.2"/>
    <n v="143"/>
    <n v="4.2"/>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n v="85800"/>
    <x v="5"/>
    <x v="0"/>
  </r>
  <r>
    <s v="B08PKBMJKS"/>
    <x v="1242"/>
    <x v="0"/>
    <n v="197"/>
    <n v="499"/>
    <n v="0.61"/>
    <s v="Yes"/>
    <m/>
    <n v="3.8"/>
    <n v="136"/>
    <n v="3.8"/>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n v="67864"/>
    <x v="0"/>
    <x v="2"/>
  </r>
  <r>
    <s v="B0B8XNPQPN"/>
    <x v="1243"/>
    <x v="1"/>
    <n v="3599"/>
    <n v="7950"/>
    <n v="0.55000000000000004"/>
    <s v="Yes"/>
    <m/>
    <n v="4.2"/>
    <n v="136"/>
    <n v="4.2"/>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n v="1081200"/>
    <x v="5"/>
    <x v="1"/>
  </r>
  <r>
    <s v="B0BDZWMGZ1"/>
    <x v="1244"/>
    <x v="1"/>
    <n v="1199"/>
    <n v="2990"/>
    <n v="0.6"/>
    <s v="Yes"/>
    <m/>
    <n v="3.8"/>
    <n v="133"/>
    <n v="3.8"/>
    <s v="R9G633VF65R7,R1QYOV6VB55XDP,R10DO46U5X7BFU,R1LRIP1E8ZWQHM,R2FZMTECL2LFIB,R3L17NRMB2AJKW,RKAF5JOIWID2G,R28BGB7K15JUSW"/>
    <s v="Goodüëç,A nice product in budget price üëå,Not good,A good product .,Good Product,Good,Jar was leaking even after replacing the product,Good"/>
    <n v="397670"/>
    <x v="5"/>
    <x v="1"/>
  </r>
  <r>
    <s v="B0B21C4BMX"/>
    <x v="1245"/>
    <x v="2"/>
    <n v="228"/>
    <n v="899"/>
    <n v="0.75"/>
    <s v="Yes"/>
    <m/>
    <n v="3.8"/>
    <n v="132"/>
    <n v="3.8"/>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n v="118668"/>
    <x v="2"/>
    <x v="0"/>
  </r>
  <r>
    <s v="B09XB1R2F3"/>
    <x v="1246"/>
    <x v="1"/>
    <n v="179"/>
    <n v="799"/>
    <n v="0.78"/>
    <s v="Yes"/>
    <m/>
    <n v="3.5"/>
    <n v="132"/>
    <n v="3.5"/>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n v="105468"/>
    <x v="2"/>
    <x v="2"/>
  </r>
  <r>
    <s v="B09NNJ9WYM"/>
    <x v="1247"/>
    <x v="0"/>
    <n v="10990"/>
    <n v="19990"/>
    <n v="0.45"/>
    <s v="No"/>
    <n v="695"/>
    <n v="3.7"/>
    <n v="129"/>
    <n v="3.7"/>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n v="2578710"/>
    <x v="6"/>
    <x v="1"/>
  </r>
  <r>
    <s v="B0BMXMLSMM"/>
    <x v="1248"/>
    <x v="2"/>
    <n v="199"/>
    <n v="999"/>
    <n v="0.8"/>
    <s v="Yes"/>
    <m/>
    <n v="4.5"/>
    <n v="127"/>
    <n v="4.5"/>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n v="126873"/>
    <x v="2"/>
    <x v="2"/>
  </r>
  <r>
    <s v="B09NY7W8YD"/>
    <x v="1249"/>
    <x v="0"/>
    <n v="7998"/>
    <n v="11999"/>
    <n v="0.33"/>
    <s v="No"/>
    <n v="695"/>
    <n v="3.8"/>
    <n v="125"/>
    <n v="3.8"/>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n v="1499875"/>
    <x v="1"/>
    <x v="1"/>
  </r>
  <r>
    <s v="B09JN37WBX"/>
    <x v="1250"/>
    <x v="1"/>
    <n v="319"/>
    <n v="749"/>
    <n v="0.56999999999999995"/>
    <s v="Yes"/>
    <m/>
    <n v="4.5999999999999996"/>
    <n v="124"/>
    <n v="4.5999999999999996"/>
    <s v="R1XULCDQK9G8I7,RHPQ553ZWQIME,RNQB4SFH4DX7B,RMGGBMIVVTPJU,RDJVGMEMJEEZM,R11I303S1BQCT9,R1H7KY4OIM4XC3,R13OEY5VD2OOR7"/>
    <s v="good,Overall good product but got stop inbetween there is some gap for long term use.,Perfect,Useful,Must buy,Overall nice product,Good product,Amazing product"/>
    <n v="92876"/>
    <x v="5"/>
    <x v="0"/>
  </r>
  <r>
    <s v="B0BJ966M5K"/>
    <x v="1251"/>
    <x v="1"/>
    <n v="4999"/>
    <n v="24999"/>
    <n v="0.8"/>
    <s v="Yes"/>
    <m/>
    <n v="4.5999999999999996"/>
    <n v="124"/>
    <n v="4.5999999999999996"/>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n v="3099876"/>
    <x v="2"/>
    <x v="1"/>
  </r>
  <r>
    <s v="B08RZ12GKR"/>
    <x v="1252"/>
    <x v="0"/>
    <n v="215"/>
    <n v="499"/>
    <n v="0.56999999999999995"/>
    <s v="Yes"/>
    <m/>
    <n v="3.5"/>
    <n v="121"/>
    <n v="3.5"/>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n v="60379"/>
    <x v="5"/>
    <x v="0"/>
  </r>
  <r>
    <s v="B0B54Y2SNX"/>
    <x v="1253"/>
    <x v="0"/>
    <n v="799"/>
    <n v="3990"/>
    <n v="0.8"/>
    <s v="Yes"/>
    <m/>
    <n v="3.8"/>
    <n v="119"/>
    <n v="3.8"/>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n v="474810"/>
    <x v="2"/>
    <x v="1"/>
  </r>
  <r>
    <s v="B0B2DZ5S6R"/>
    <x v="1254"/>
    <x v="1"/>
    <n v="749"/>
    <n v="1299"/>
    <n v="0.42"/>
    <s v="No"/>
    <n v="695"/>
    <n v="4"/>
    <n v="119"/>
    <n v="4"/>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n v="154581"/>
    <x v="6"/>
    <x v="1"/>
  </r>
  <r>
    <s v="B0B9JZW1SQ"/>
    <x v="1255"/>
    <x v="1"/>
    <n v="498"/>
    <n v="1200"/>
    <n v="0.59"/>
    <s v="Yes"/>
    <m/>
    <n v="3.2"/>
    <n v="113"/>
    <n v="3.2"/>
    <s v="R3N2A5DV7IPG6R,RXX6FP17PFNBS,R1JENN8Y0UV8G,RXPE5ZQ9LKS94,RGJ8L0BDZJ7U8,R3122SJIEKZ4O2"/>
    <s v="Cutter speed and power is very low,Nt happy wit d prdct,Not as expected,Not even worth a star,Very poor product,Not good"/>
    <n v="135600"/>
    <x v="5"/>
    <x v="0"/>
  </r>
  <r>
    <s v="B08XXVXP3J"/>
    <x v="1256"/>
    <x v="2"/>
    <n v="249"/>
    <n v="999"/>
    <n v="0.75"/>
    <s v="Yes"/>
    <m/>
    <n v="4.3"/>
    <n v="112"/>
    <n v="4.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n v="111888"/>
    <x v="2"/>
    <x v="0"/>
  </r>
  <r>
    <s v="B09ZTZ9N3Q"/>
    <x v="1257"/>
    <x v="1"/>
    <n v="1049"/>
    <n v="1699"/>
    <n v="0.38"/>
    <s v="No"/>
    <n v="695"/>
    <n v="3.1"/>
    <n v="111"/>
    <n v="3.1"/>
    <s v="R3VGVVQLQT97ML,R1Y56E8635Y7QD,RT5YXKE0NNQ8F,R2GEEMC0X545J5,R3KWBNS9ODP471,R3JEC32DYAIG6W,R1VD5AUGPRPO7H,R17S3I8NWLC4F1"/>
    <s v="It's good üëç,Good...,Good Product,Satisfied,Good for small room,Unsure,Not bad,Don't bye it...."/>
    <n v="188589"/>
    <x v="1"/>
    <x v="1"/>
  </r>
  <r>
    <s v="B0B467CCB9"/>
    <x v="1258"/>
    <x v="0"/>
    <n v="6999"/>
    <n v="16990"/>
    <n v="0.59"/>
    <s v="Yes"/>
    <m/>
    <n v="3.8"/>
    <n v="110"/>
    <n v="3.8"/>
    <s v="R1CENZ33411CCP,R1GSPMTXEMBLHP,RNICXWCGHEGNR,RXG29ZHDAZJ1Q,RO5SV6PIRUVQH,R2OCF75VV6W3GT,R1LCV30N6RKEEM,R1GQGOJ2RHOS26"/>
    <s v="Nice,Nice product,Value for money,Karbonn,Good,Nice product,Not suitable for external monitor purpose,Good"/>
    <n v="1868900"/>
    <x v="5"/>
    <x v="1"/>
  </r>
  <r>
    <s v="B0BNDGL26T"/>
    <x v="1259"/>
    <x v="1"/>
    <n v="499"/>
    <n v="2199"/>
    <n v="0.77"/>
    <s v="Yes"/>
    <m/>
    <n v="2.8"/>
    <n v="109"/>
    <n v="2.8"/>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n v="239691"/>
    <x v="2"/>
    <x v="0"/>
  </r>
  <r>
    <s v="B0B8ZKWGKD"/>
    <x v="1260"/>
    <x v="0"/>
    <n v="893"/>
    <n v="1052"/>
    <n v="0.15"/>
    <s v="No"/>
    <n v="695"/>
    <n v="4.3"/>
    <n v="106"/>
    <n v="4.3"/>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n v="111512"/>
    <x v="4"/>
    <x v="1"/>
  </r>
  <r>
    <s v="B0B3DV7S9B"/>
    <x v="1261"/>
    <x v="0"/>
    <n v="209"/>
    <n v="499"/>
    <n v="0.57999999999999996"/>
    <s v="Yes"/>
    <m/>
    <n v="3.6"/>
    <n v="104"/>
    <n v="3.6"/>
    <s v="R3M6TF2LH1H23Q,RT3G3MB3U8LC1,R3GU8IR94309OK,R2LWF5MF37BRFN,R16HGOYD8RITO8,RS7K2VARSRPPH,R29RY4BYVG8N55,R1WPHPSV5DKHQJ"/>
    <s v="Ok but not bad,Good stand but not quality product,Not so good,Low quality,Worth and good quality,Very useful,Very use ful and easy to carry,I like the product"/>
    <n v="51896"/>
    <x v="5"/>
    <x v="0"/>
  </r>
  <r>
    <s v="B09F6D21BY"/>
    <x v="1262"/>
    <x v="0"/>
    <n v="790"/>
    <n v="1999"/>
    <n v="0.6"/>
    <s v="Yes"/>
    <m/>
    <n v="3"/>
    <n v="103"/>
    <n v="3"/>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n v="205897"/>
    <x v="5"/>
    <x v="1"/>
  </r>
  <r>
    <s v="B0B59K1C8F"/>
    <x v="1263"/>
    <x v="1"/>
    <n v="179"/>
    <n v="799"/>
    <n v="0.78"/>
    <s v="Yes"/>
    <m/>
    <n v="3.6"/>
    <n v="101"/>
    <n v="3.6"/>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n v="80699"/>
    <x v="2"/>
    <x v="2"/>
  </r>
  <r>
    <s v="B0B4PPD89B"/>
    <x v="1264"/>
    <x v="1"/>
    <n v="79"/>
    <n v="79"/>
    <n v="0"/>
    <s v="No"/>
    <n v="695"/>
    <n v="4"/>
    <n v="97"/>
    <n v="4"/>
    <s v="R2YLDT44YPDA2G,R39360RU5VF8V5,R17JJCUW7LT3JK,R2XRDEM927X3FR,R337QVI8OQCWBB,R2Z2ZTUR54RPC9,R3P4FG9657U0PS,RMKT12XVNLW9K"/>
    <s v="Good clips.,Second quality,Value for money.,Not bad,Good,Worth the price,Worth purchasing,Average"/>
    <n v="7663"/>
    <x v="7"/>
    <x v="2"/>
  </r>
  <r>
    <s v="B0BCYQY9X5"/>
    <x v="1265"/>
    <x v="1"/>
    <n v="8499"/>
    <n v="16490"/>
    <n v="0.48"/>
    <s v="No"/>
    <n v="695"/>
    <n v="4.3"/>
    <n v="97"/>
    <n v="4.3"/>
    <s v="R2ZPWCXL5SRL4K,RZQBPVMZ63GKC,R3PZ9M9NRLFCBK,R2VMQ0VVXS5IEG,R2C46FNV1C79UY,R3BAG45K66JWS0,R2L5BXFZ44VH08,R1DNIFUE8H5EEW"/>
    <s v="Livpure water filter reviews,Good product,overall good product, works great,Livepure Water purifier,Excellent.,Amazing product,Superb performance,Very good"/>
    <n v="1599530"/>
    <x v="6"/>
    <x v="1"/>
  </r>
  <r>
    <s v="B0B9RZ4G4W"/>
    <x v="1266"/>
    <x v="1"/>
    <n v="799"/>
    <n v="1699"/>
    <n v="0.53"/>
    <s v="Yes"/>
    <m/>
    <n v="4"/>
    <n v="97"/>
    <n v="4"/>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n v="164803"/>
    <x v="5"/>
    <x v="1"/>
  </r>
  <r>
    <s v="B08MVSGXMY"/>
    <x v="1267"/>
    <x v="1"/>
    <n v="1498"/>
    <n v="2300"/>
    <n v="0.35"/>
    <s v="No"/>
    <n v="695"/>
    <n v="3.8"/>
    <n v="95"/>
    <n v="3.8"/>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n v="218500"/>
    <x v="1"/>
    <x v="1"/>
  </r>
  <r>
    <s v="B09Z7YGV3R"/>
    <x v="1268"/>
    <x v="2"/>
    <n v="269"/>
    <n v="699"/>
    <n v="0.62"/>
    <s v="Yes"/>
    <m/>
    <n v="4"/>
    <n v="93"/>
    <n v="4"/>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n v="65007"/>
    <x v="0"/>
    <x v="0"/>
  </r>
  <r>
    <s v="B0B84QN4CN"/>
    <x v="1269"/>
    <x v="1"/>
    <n v="660"/>
    <n v="1100"/>
    <n v="0.4"/>
    <s v="No"/>
    <n v="695"/>
    <n v="3.6"/>
    <n v="91"/>
    <n v="3.6"/>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n v="100100"/>
    <x v="1"/>
    <x v="1"/>
  </r>
  <r>
    <s v="B0B61GCHC1"/>
    <x v="1270"/>
    <x v="2"/>
    <n v="199"/>
    <n v="999"/>
    <n v="0.8"/>
    <s v="Yes"/>
    <m/>
    <n v="4.3"/>
    <n v="87"/>
    <n v="4.3"/>
    <s v="R111DGF0O8W1N8,R1GA29NLMK5T1,R1RAVFTKKIOGQ6,R12RIAF7LEVYRN,R1TK93TBAVEFG6,R2VED6OCTD3DK8,R3K8JF3L64IV9B,R3T6IUBAYZZ3KO"/>
    <s v="Good product,Good,  work fine,Thickness of cable to be reduced.,Morho,This product is very good.,original product,USB ke pass or mjbuti Dena chahiye,Good product"/>
    <n v="86913"/>
    <x v="2"/>
    <x v="2"/>
  </r>
  <r>
    <s v="B0BBVKRP7B"/>
    <x v="1271"/>
    <x v="0"/>
    <n v="281"/>
    <n v="1999"/>
    <n v="0.86"/>
    <s v="Yes"/>
    <m/>
    <n v="2.8"/>
    <n v="87"/>
    <n v="2.8"/>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n v="173913"/>
    <x v="8"/>
    <x v="0"/>
  </r>
  <r>
    <s v="B0B61HYR92"/>
    <x v="1272"/>
    <x v="2"/>
    <n v="199"/>
    <n v="999"/>
    <n v="0.8"/>
    <s v="Yes"/>
    <m/>
    <n v="4.2"/>
    <n v="85"/>
    <n v="4.2"/>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n v="84915"/>
    <x v="2"/>
    <x v="2"/>
  </r>
  <r>
    <s v="B081RLM75M"/>
    <x v="1273"/>
    <x v="1"/>
    <n v="369"/>
    <n v="599"/>
    <n v="0.38"/>
    <s v="No"/>
    <n v="695"/>
    <n v="3.9"/>
    <n v="82"/>
    <n v="3.9"/>
    <s v="R3OSR4OYTNNMCV,RPOYK3GUC98ZU,R27D0SFEZ5LMSP,R2AQW90XQ58J8X,R2E1CJLY710609,R3RQYH6EH78GZM,R3KQSMQH0W45XR,R1OD2KDJ4RH6QE"/>
    <s v="Great Product!!,Good product,Adhesion,Amazing product, value for money,Works just the way it is advertised,Good One !,Easy to use,Poor quality"/>
    <n v="49118"/>
    <x v="1"/>
    <x v="0"/>
  </r>
  <r>
    <s v="B09X79PP8F"/>
    <x v="1274"/>
    <x v="2"/>
    <n v="179"/>
    <n v="299"/>
    <n v="0.4"/>
    <s v="No"/>
    <n v="695"/>
    <n v="3.9"/>
    <n v="81"/>
    <n v="3.9"/>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n v="24219"/>
    <x v="1"/>
    <x v="2"/>
  </r>
  <r>
    <s v="B0BN6M3TCM"/>
    <x v="1275"/>
    <x v="1"/>
    <n v="499"/>
    <n v="999"/>
    <n v="0.5"/>
    <s v="Yes"/>
    <m/>
    <n v="4.5999999999999996"/>
    <n v="79"/>
    <n v="4.5999999999999996"/>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n v="78921"/>
    <x v="6"/>
    <x v="0"/>
  </r>
  <r>
    <s v="B09M3F4HGB"/>
    <x v="1276"/>
    <x v="1"/>
    <n v="9495"/>
    <n v="18990"/>
    <n v="0.5"/>
    <s v="Yes"/>
    <m/>
    <n v="4.2"/>
    <n v="79"/>
    <n v="4.2"/>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n v="1500210"/>
    <x v="6"/>
    <x v="1"/>
  </r>
  <r>
    <s v="B0BHVPTM2C"/>
    <x v="1277"/>
    <x v="2"/>
    <n v="398"/>
    <n v="1949"/>
    <n v="0.8"/>
    <s v="Yes"/>
    <m/>
    <n v="4"/>
    <n v="75"/>
    <n v="4"/>
    <s v="RLHRP9RFNLBWY,R2C5QG39XNO5MS,R18G29NPVIGLWJ,RX6C2AZO7L6A3,R17FIVZES7T2LX,R2KKPSW7W1WW38,R322DDJFFCLA2H,RHR04GI4R2ULD"/>
    <s v="Good product but one-leg-rubber missing,Stong and sturdy,Good,Height Adjustable,Superb,Value for money,fabulous,A valuable purchase, good one"/>
    <n v="146175"/>
    <x v="2"/>
    <x v="0"/>
  </r>
  <r>
    <s v="B0BG62HMDJ"/>
    <x v="1278"/>
    <x v="2"/>
    <n v="499"/>
    <n v="775"/>
    <n v="0.36"/>
    <s v="No"/>
    <n v="695"/>
    <n v="4.3"/>
    <n v="74"/>
    <n v="4.3"/>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n v="57350"/>
    <x v="1"/>
    <x v="0"/>
  </r>
  <r>
    <s v="B098T9CJVQ"/>
    <x v="1279"/>
    <x v="1"/>
    <n v="210"/>
    <n v="699"/>
    <n v="0.7"/>
    <s v="Yes"/>
    <m/>
    <n v="3.7"/>
    <n v="74"/>
    <n v="3.7"/>
    <s v="R3V76M88BH6XO4,R11F7S14S5Z1DR,R2K6M2964OJY62,RZQSRHICMZS4I,R3QJ8DYTSW3N7V,R6223NK3BQ0MR,R1Y2FUQ6U2C4TT,R3DARIZBJ8DE4P"/>
    <s v="A little weak but over all good,Value for money!,Not working,Nyc product,Good,Average quality product,Very good product,Affordable"/>
    <n v="51726"/>
    <x v="0"/>
    <x v="0"/>
  </r>
  <r>
    <s v="B09TY4MSH3"/>
    <x v="1280"/>
    <x v="0"/>
    <n v="1289"/>
    <n v="2499"/>
    <n v="0.48"/>
    <s v="No"/>
    <n v="695"/>
    <n v="3.3"/>
    <n v="73"/>
    <n v="3.3"/>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n v="182427"/>
    <x v="6"/>
    <x v="1"/>
  </r>
  <r>
    <s v="B0BP18W8TM"/>
    <x v="1281"/>
    <x v="0"/>
    <n v="3999"/>
    <n v="9999"/>
    <n v="0.6"/>
    <s v="Yes"/>
    <m/>
    <n v="4.4000000000000004"/>
    <n v="73"/>
    <n v="4.4000000000000004"/>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n v="729927"/>
    <x v="5"/>
    <x v="1"/>
  </r>
  <r>
    <s v="B0BPBXNQQT"/>
    <x v="1282"/>
    <x v="1"/>
    <n v="799"/>
    <n v="1989"/>
    <n v="0.6"/>
    <s v="Yes"/>
    <m/>
    <n v="4.3"/>
    <n v="70"/>
    <n v="4.3"/>
    <s v="RZO6XGE3P1DX,R3RCHNNZ1GVHBL,R32VH8C2WKSPBO,RHPUY1L6EN7BY,RIVPXD585WKHV,RJBJT7A32QWPV,R1E92T2MFYX7MK,R2K5O9IMJOXBEX"/>
    <s v="Good for small rooms,Better,Good quality,Nice product,Good product,Potable room heater,Room heater is useful,Good Heater"/>
    <n v="139230"/>
    <x v="5"/>
    <x v="1"/>
  </r>
  <r>
    <s v="B0BHNHMR3H"/>
    <x v="1283"/>
    <x v="1"/>
    <n v="499"/>
    <n v="1299"/>
    <n v="0.62"/>
    <s v="Yes"/>
    <m/>
    <n v="3.9"/>
    <n v="65"/>
    <n v="3.9"/>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n v="84435"/>
    <x v="0"/>
    <x v="0"/>
  </r>
  <r>
    <s v="B09ZPJT8B2"/>
    <x v="1284"/>
    <x v="0"/>
    <n v="11990"/>
    <n v="31990"/>
    <n v="0.63"/>
    <s v="Yes"/>
    <m/>
    <n v="4.2"/>
    <n v="64"/>
    <n v="4.2"/>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n v="2047360"/>
    <x v="0"/>
    <x v="1"/>
  </r>
  <r>
    <s v="B0B694PXQJ"/>
    <x v="1285"/>
    <x v="1"/>
    <n v="799"/>
    <n v="2999"/>
    <n v="0.73"/>
    <s v="Yes"/>
    <m/>
    <n v="4.5"/>
    <n v="63"/>
    <n v="4.5"/>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n v="188937"/>
    <x v="2"/>
    <x v="1"/>
  </r>
  <r>
    <s v="B08MVXPTDG"/>
    <x v="1286"/>
    <x v="1"/>
    <n v="2590"/>
    <n v="4200"/>
    <n v="0.38"/>
    <s v="No"/>
    <n v="695"/>
    <n v="4.0999999999999996"/>
    <n v="63"/>
    <n v="4.0999999999999996"/>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n v="264600"/>
    <x v="1"/>
    <x v="1"/>
  </r>
  <r>
    <s v="B08T8KWNQ9"/>
    <x v="1287"/>
    <x v="1"/>
    <n v="1449"/>
    <n v="4999"/>
    <n v="0.71"/>
    <s v="Yes"/>
    <m/>
    <n v="3.6"/>
    <n v="63"/>
    <n v="3.6"/>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n v="314937"/>
    <x v="2"/>
    <x v="1"/>
  </r>
  <r>
    <s v="B0B65MJ45G"/>
    <x v="1288"/>
    <x v="2"/>
    <n v="139"/>
    <n v="549"/>
    <n v="0.75"/>
    <s v="Yes"/>
    <m/>
    <n v="3.9"/>
    <n v="61"/>
    <n v="3.9"/>
    <s v="R2NO4JULWOQQ5N,R1RJ8AHYBK38PD,R3PU1G9HCGIUHP,R15GKRKHWQUWZ2,R39UZTTR3JREOM,R2BQX0C2NBBJEX,R24WP5GTU5ZFG5,R18BPTXYIORQ2D"/>
    <s v="Terrible,Charging status,Good quality,good charging,Nice product,Waste of Money.,Fast Charging Cable,Charching"/>
    <n v="33489"/>
    <x v="2"/>
    <x v="2"/>
  </r>
  <r>
    <s v="B0B65P827P"/>
    <x v="1289"/>
    <x v="2"/>
    <n v="128.31"/>
    <n v="549"/>
    <n v="0.77"/>
    <s v="Yes"/>
    <m/>
    <n v="3.9"/>
    <n v="61"/>
    <n v="3.9"/>
    <s v="R2NO4JULWOQQ5N,R1RJ8AHYBK38PD,R3PU1G9HCGIUHP,R15GKRKHWQUWZ2,R39UZTTR3JREOM,R2BQX0C2NBBJEX,R24WP5GTU5ZFG5,R18BPTXYIORQ2D"/>
    <s v="Terrible,Charging status,Good quality,good charging,Nice product,Waste of Money.,Fast Charging Cable,Charching"/>
    <n v="33489"/>
    <x v="2"/>
    <x v="2"/>
  </r>
  <r>
    <s v="B0B3RHX6B6"/>
    <x v="1290"/>
    <x v="2"/>
    <n v="149"/>
    <n v="399"/>
    <n v="0.63"/>
    <s v="Yes"/>
    <m/>
    <n v="3.9"/>
    <n v="57"/>
    <n v="3.9"/>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n v="22743"/>
    <x v="0"/>
    <x v="2"/>
  </r>
  <r>
    <s v="B09R1YFL6S"/>
    <x v="1291"/>
    <x v="1"/>
    <n v="1090"/>
    <n v="2999"/>
    <n v="0.64"/>
    <s v="Yes"/>
    <m/>
    <n v="3.5"/>
    <n v="57"/>
    <n v="3.5"/>
    <s v="RNDYBQHMT47QL,R279Z47TD2BTW0,R1KIQPBI7LXLZY,R18R9LYERVQDHJ,R1ESPXIP4APAI5,R1O99FX1SFVXWL,R2WZLXK8360X7Y"/>
    <s v="Best performance, Best in such that cost..,Nice,Not good,Nise product best use into winter ‚ùÑÔ∏è‚ùÑÔ∏è,Deamig,Durability,The air blow output is good"/>
    <n v="170943"/>
    <x v="0"/>
    <x v="1"/>
  </r>
  <r>
    <s v="B0B3TBY2YX"/>
    <x v="1292"/>
    <x v="1"/>
    <n v="1260"/>
    <n v="2299"/>
    <n v="0.45"/>
    <s v="No"/>
    <n v="695"/>
    <n v="4.3"/>
    <n v="55"/>
    <n v="4.3"/>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n v="126445"/>
    <x v="6"/>
    <x v="1"/>
  </r>
  <r>
    <s v="B0BLC2BYPX"/>
    <x v="1293"/>
    <x v="1"/>
    <n v="499"/>
    <n v="1299"/>
    <n v="0.62"/>
    <s v="Yes"/>
    <m/>
    <n v="4.7"/>
    <n v="54"/>
    <n v="4.7"/>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n v="70146"/>
    <x v="0"/>
    <x v="0"/>
  </r>
  <r>
    <s v="B0BNQMF152"/>
    <x v="1294"/>
    <x v="1"/>
    <n v="499"/>
    <n v="2199"/>
    <n v="0.77"/>
    <s v="Yes"/>
    <m/>
    <n v="3.7"/>
    <n v="53"/>
    <n v="3.7"/>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n v="116547"/>
    <x v="2"/>
    <x v="0"/>
  </r>
  <r>
    <s v="B09VH568H7"/>
    <x v="1295"/>
    <x v="2"/>
    <n v="119"/>
    <n v="299"/>
    <n v="0.6"/>
    <s v="Yes"/>
    <m/>
    <n v="3.8"/>
    <n v="51"/>
    <n v="3.8"/>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n v="15249"/>
    <x v="5"/>
    <x v="2"/>
  </r>
  <r>
    <s v="B099PR2GQJ"/>
    <x v="1296"/>
    <x v="1"/>
    <n v="649"/>
    <n v="999"/>
    <n v="0.35"/>
    <s v="No"/>
    <n v="695"/>
    <n v="3.8"/>
    <n v="49"/>
    <n v="3.8"/>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n v="48951"/>
    <x v="1"/>
    <x v="1"/>
  </r>
  <r>
    <s v="B0BBMGLQDW"/>
    <x v="1297"/>
    <x v="0"/>
    <n v="599"/>
    <n v="1999"/>
    <n v="0.7"/>
    <s v="Yes"/>
    <m/>
    <n v="4.2"/>
    <n v="47"/>
    <n v="4.2"/>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n v="93953"/>
    <x v="0"/>
    <x v="1"/>
  </r>
  <r>
    <s v="B0BPCJM7TB"/>
    <x v="1298"/>
    <x v="1"/>
    <n v="259"/>
    <n v="999"/>
    <n v="0.74"/>
    <s v="Yes"/>
    <m/>
    <n v="4"/>
    <n v="43"/>
    <n v="4"/>
    <s v="R35KB9ZGJU69DM,R2WAUSC1WTJAI1,R3602Y24JS49JI,R1TBI06WZKGIRG,R20MFO7K9BOV48,R3V4ZRTE667XFW,R1YAJKA5XF1GJY,R24VC2SIKJTTCC"/>
    <s v="Nice frother,Nice product I like this product,Best,Very low power and quality,Good quality,Waste of money,Awesome,Satisfied purchase"/>
    <n v="42957"/>
    <x v="2"/>
    <x v="0"/>
  </r>
  <r>
    <s v="B0941392C8"/>
    <x v="1299"/>
    <x v="2"/>
    <n v="129"/>
    <n v="449"/>
    <n v="0.71"/>
    <s v="Yes"/>
    <m/>
    <n v="3.7"/>
    <n v="41"/>
    <n v="3.7"/>
    <s v="R1HIYUVKS08YJP,RBC057ZTXOL5Y,R24VKY63J20SM0,R16UAQV9SOCSE,R23HQTXGR1DOIL,RZFMNMJ8EIG87,R2VYVQSV2YFY0T,R2SW6YDVZ9T4O8"/>
    <s v="Nice,‡§∏‡§æ‡§®‡§¶‡§æ‡§∞ ‡§π‡•à,Received damaged product,Good quality product,It's very good.,101% fake lava usb,Average product,Costless"/>
    <n v="18409"/>
    <x v="2"/>
    <x v="2"/>
  </r>
  <r>
    <s v="B0BJYSCWFQ"/>
    <x v="1300"/>
    <x v="1"/>
    <n v="899"/>
    <n v="1999"/>
    <n v="0.55000000000000004"/>
    <s v="Yes"/>
    <m/>
    <n v="4.2"/>
    <n v="39"/>
    <n v="4.2"/>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n v="77961"/>
    <x v="5"/>
    <x v="1"/>
  </r>
  <r>
    <s v="B0BMM7R92G"/>
    <x v="1301"/>
    <x v="0"/>
    <n v="249"/>
    <n v="999"/>
    <n v="0.75"/>
    <s v="Yes"/>
    <m/>
    <n v="4.5"/>
    <n v="38"/>
    <n v="4.5"/>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n v="37962"/>
    <x v="2"/>
    <x v="0"/>
  </r>
  <r>
    <s v="B0BHZCNC4P"/>
    <x v="1302"/>
    <x v="0"/>
    <n v="1499"/>
    <n v="3999"/>
    <n v="0.63"/>
    <s v="Yes"/>
    <m/>
    <n v="3.7"/>
    <n v="37"/>
    <n v="3.7"/>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n v="147963"/>
    <x v="0"/>
    <x v="1"/>
  </r>
  <r>
    <s v="B0BGSV43WY"/>
    <x v="1303"/>
    <x v="0"/>
    <n v="4499"/>
    <n v="7999"/>
    <n v="0.44"/>
    <s v="No"/>
    <n v="695"/>
    <n v="3.5"/>
    <n v="37"/>
    <n v="3.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n v="295963"/>
    <x v="6"/>
    <x v="1"/>
  </r>
  <r>
    <s v="B0BHYLCL19"/>
    <x v="1304"/>
    <x v="1"/>
    <n v="193"/>
    <n v="399"/>
    <n v="0.52"/>
    <s v="Yes"/>
    <m/>
    <n v="3.6"/>
    <n v="37"/>
    <n v="3.6"/>
    <s v="R2JQPA2EQ0WL1U,R3U349CN4O5SC6,R1J878MPQE23PD,R2R9RFXWTHCR3,R2X9MHLA6MM34,RHA2MO1Y7A64J,R19QO4H7S5AZSB,R2GYKQI0LU6PCG"/>
    <s v="Filter not effective,The best water purifier,Worth for money,Best water purifier,Sheer waste of money,Fits well for kitchen faucet,Lousy product,Waste of money"/>
    <n v="14763"/>
    <x v="5"/>
    <x v="2"/>
  </r>
  <r>
    <s v="B0BCZCQTJX"/>
    <x v="1280"/>
    <x v="0"/>
    <n v="1434"/>
    <n v="3999"/>
    <n v="0.64"/>
    <s v="Yes"/>
    <m/>
    <n v="4"/>
    <n v="32"/>
    <n v="4"/>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n v="127968"/>
    <x v="0"/>
    <x v="1"/>
  </r>
  <r>
    <s v="B0B9F9PT8R"/>
    <x v="1305"/>
    <x v="1"/>
    <n v="1529"/>
    <n v="2999"/>
    <n v="0.49"/>
    <s v="No"/>
    <n v="695"/>
    <n v="3.3"/>
    <n v="29"/>
    <n v="3.3"/>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n v="86971"/>
    <x v="6"/>
    <x v="1"/>
  </r>
  <r>
    <s v="B0BQ3K23Y1"/>
    <x v="1306"/>
    <x v="1"/>
    <n v="279"/>
    <n v="499"/>
    <n v="0.44"/>
    <s v="No"/>
    <n v="695"/>
    <n v="4.8"/>
    <n v="28"/>
    <n v="4.8"/>
    <s v="R3907SDNN9VR5Y,R1NNMXA39722T8,RXQNT49DKJ26S,R22MNVNS4IIKG3,R2CQDP0G85P8C0,RMJZ65KLW040B,R2M6EZZQ3RC4AX,RLWCOK6XMDAGC"/>
    <s v="Oratech Best Coffee Frother,Great,My review about Oratech Coffee Frother for milk,Good product,Easy to use üëç,Good product,best product,Easy to use"/>
    <n v="13972"/>
    <x v="6"/>
    <x v="0"/>
  </r>
  <r>
    <s v="B0BLV1GNLN"/>
    <x v="1307"/>
    <x v="0"/>
    <n v="6490"/>
    <n v="9990"/>
    <n v="0.35"/>
    <s v="No"/>
    <n v="695"/>
    <n v="4"/>
    <n v="27"/>
    <n v="4"/>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n v="269730"/>
    <x v="1"/>
    <x v="1"/>
  </r>
  <r>
    <s v="B016MDK4F4"/>
    <x v="1308"/>
    <x v="0"/>
    <n v="185"/>
    <n v="499"/>
    <n v="0.63"/>
    <s v="Yes"/>
    <m/>
    <n v="4.2"/>
    <n v="25"/>
    <n v="4.2"/>
    <s v="R2Q04IXOK0RA34,R2GRUN8Y7IDUPT,R1X7VRLKNOLTGJ,R351RRLG83JZDV,R18W7JDXECM6J5,RPU9M945SJ641,RTYY30I8B4PS4"/>
    <s v="Ok,Excellent product, must buy,Nice,Good product..i got this product rs 170,Good,Good Product. 5Meter cable. Purchase at 175.,Good product &amp; service"/>
    <n v="12475"/>
    <x v="0"/>
    <x v="2"/>
  </r>
  <r>
    <s v="B0B7NWGXS6"/>
    <x v="1309"/>
    <x v="1"/>
    <n v="2439"/>
    <n v="2545"/>
    <n v="0.04"/>
    <s v="No"/>
    <n v="695"/>
    <n v="4.0999999999999996"/>
    <n v="25"/>
    <n v="4.0999999999999996"/>
    <s v="R2TWO1XR7BGSHO,R1683BA4KIYFUI,R2BTLKVDN71QOW"/>
    <s v="Good product and budget price,I purchased this product from shop for Rs 1650 including everything so why to buy from Amazon,Worst product"/>
    <n v="63625"/>
    <x v="7"/>
    <x v="1"/>
  </r>
  <r>
    <s v="B07VSG5SXZ"/>
    <x v="1310"/>
    <x v="0"/>
    <n v="637"/>
    <n v="1499"/>
    <n v="0.57999999999999996"/>
    <s v="Yes"/>
    <m/>
    <n v="4.0999999999999996"/>
    <n v="24"/>
    <n v="4.0999999999999996"/>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n v="35976"/>
    <x v="5"/>
    <x v="1"/>
  </r>
  <r>
    <s v="B0B7L86YCB"/>
    <x v="1311"/>
    <x v="1"/>
    <n v="161"/>
    <n v="300"/>
    <n v="0.46"/>
    <s v="No"/>
    <n v="695"/>
    <n v="2.6"/>
    <n v="24"/>
    <n v="2.6"/>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n v="7200"/>
    <x v="6"/>
    <x v="2"/>
  </r>
  <r>
    <s v="B09NFSHCWN"/>
    <x v="1312"/>
    <x v="1"/>
    <n v="1149"/>
    <n v="1899"/>
    <n v="0.39"/>
    <s v="No"/>
    <n v="695"/>
    <n v="3.5"/>
    <n v="24"/>
    <n v="3.5"/>
    <s v="R3PHYNEGUHVNDJ,R3U3Q0ET3JUC76,R1AJYRLEYBQKHQ,RIJ0LF1TCS88U,R1U7C8WLUNQGS1,R1G0KB7WIUAYV6,RH81LB9FFSVDB,R8LK8I42MTY6L"/>
    <s v="Good,Good Design,NICE PRODUCT,Not sturdy,Good product,Best one out there!,Best in the market,Poor quality"/>
    <n v="45576"/>
    <x v="1"/>
    <x v="1"/>
  </r>
  <r>
    <s v="B09LV13JFB"/>
    <x v="1313"/>
    <x v="0"/>
    <n v="399"/>
    <n v="999"/>
    <n v="0.6"/>
    <s v="Yes"/>
    <m/>
    <n v="3.3"/>
    <n v="23"/>
    <n v="3.3"/>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n v="22977"/>
    <x v="5"/>
    <x v="0"/>
  </r>
  <r>
    <s v="B09ZHCJDP1"/>
    <x v="1314"/>
    <x v="2"/>
    <n v="499"/>
    <n v="1000"/>
    <n v="0.5"/>
    <s v="Yes"/>
    <m/>
    <n v="5"/>
    <n v="23"/>
    <n v="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n v="23000"/>
    <x v="6"/>
    <x v="0"/>
  </r>
  <r>
    <s v="B07H8W9PB6"/>
    <x v="1315"/>
    <x v="2"/>
    <n v="175"/>
    <n v="499"/>
    <n v="0.65"/>
    <s v="Yes"/>
    <m/>
    <n v="4.0999999999999996"/>
    <n v="21"/>
    <n v="4.0999999999999996"/>
    <s v="R2JX4PS0VEXLP8,R2Z993M5W7NJG7,R3IGL48GSRQXBK,R1BYNHCUKYRIY7,R2UO0TB6OD6VT,R2XRTP1KSM2DSA,RTKFSPNDCXIKO,R3MBRCZ7N5RCQG"/>
    <s v="Fineü§òüèªüôèüèª,Good,Best for kids,Easy clean and use,Nice product,bahut accha,Really liked this product,Erase button not working ü§¨"/>
    <n v="10479"/>
    <x v="0"/>
    <x v="2"/>
  </r>
  <r>
    <s v="B08QW937WV"/>
    <x v="1316"/>
    <x v="1"/>
    <n v="1448"/>
    <n v="2999"/>
    <n v="0.52"/>
    <s v="Yes"/>
    <m/>
    <n v="4.5"/>
    <n v="19"/>
    <n v="4.5"/>
    <s v="RXW65D85E5PT7,R26KGH1T4JLVKC,R3M3ZC7HMK17L,R26H1DURWI8AZR,R3JH5EEXSYW5G6,R35C9T5EDL0MJG,R2RSK1JGLBTS0C,R1WSD60MD51CKK"/>
    <s v="Good product,Very Useful in winter,Good product,Good product must buy.,Best for kitchen,Apperance,Best productüòö,Good working"/>
    <n v="56981"/>
    <x v="5"/>
    <x v="1"/>
  </r>
  <r>
    <s v="B0BPBG712X"/>
    <x v="1317"/>
    <x v="1"/>
    <n v="799"/>
    <n v="1199"/>
    <n v="0.33"/>
    <s v="No"/>
    <n v="695"/>
    <n v="4.4000000000000004"/>
    <n v="17"/>
    <n v="4.4000000000000004"/>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n v="20383"/>
    <x v="1"/>
    <x v="1"/>
  </r>
  <r>
    <s v="B0BMZ6SY89"/>
    <x v="1318"/>
    <x v="1"/>
    <n v="899"/>
    <n v="1599"/>
    <n v="0.44"/>
    <s v="No"/>
    <n v="695"/>
    <n v="3.4"/>
    <n v="15"/>
    <n v="3.4"/>
    <s v="RRZOYTJL6LAHO,R3L2TDS1XKX1T7,R2RGIFD5MNW5ES,RWMH1CZ8YZVA1,R4ES2CY3SDLGW,R1Z3JXTI330QGA,RVC3N6LRSJBX6,RAA5Z4UFLIC05"/>
    <s v="It's working perfect,Excellent üëçü§† piece,Value for money,Very good product,Good product,Good Quality üëå,Late delivery 12 days,Totally money West"/>
    <n v="23985"/>
    <x v="6"/>
    <x v="1"/>
  </r>
  <r>
    <s v="B09VGKFM7Y"/>
    <x v="1319"/>
    <x v="0"/>
    <n v="219"/>
    <n v="499"/>
    <n v="0.56000000000000005"/>
    <s v="Yes"/>
    <m/>
    <n v="4.4000000000000004"/>
    <n v="14"/>
    <n v="4.4000000000000004"/>
    <s v="R33M2Q7OES3GBK,R125QF7WMZW3NW,RMDVRDSEK73L8"/>
    <s v="Quality product,Excellent, it's fast charging,After 12 days not working üòî"/>
    <n v="6986"/>
    <x v="5"/>
    <x v="0"/>
  </r>
  <r>
    <s v="B0BFBNXS94"/>
    <x v="1320"/>
    <x v="1"/>
    <n v="669"/>
    <n v="1499"/>
    <n v="0.55000000000000004"/>
    <s v="Yes"/>
    <m/>
    <n v="2.2999999999999998"/>
    <n v="13"/>
    <n v="2.2999999999999998"/>
    <s v="R1WJ8T3U9P42IU,RM9RH8FX9U95D,R31M8UXT7NLOMY,R18Q7M2R00EW68,R11NHZQ8OKA9U0"/>
    <s v="Nice product i recommend to buy,Do not buy!! Defective product,Wast of money,Very very bad portable,Waste of money its not working properly"/>
    <n v="19487"/>
    <x v="5"/>
    <x v="1"/>
  </r>
  <r>
    <s v="B09XJ1LM7R"/>
    <x v="1321"/>
    <x v="0"/>
    <n v="399"/>
    <n v="799"/>
    <n v="0.5"/>
    <s v="Yes"/>
    <m/>
    <n v="4.3"/>
    <n v="12"/>
    <n v="4.3"/>
    <s v="R38OAD16RVS9D4"/>
    <s v="do not buy"/>
    <n v="9588"/>
    <x v="6"/>
    <x v="0"/>
  </r>
  <r>
    <s v="B0BMFD94VD"/>
    <x v="1322"/>
    <x v="1"/>
    <n v="199"/>
    <n v="499"/>
    <n v="0.6"/>
    <s v="Yes"/>
    <m/>
    <n v="3.3"/>
    <n v="12"/>
    <n v="3.3"/>
    <s v="R34X4JUGZSMYZ3,R2TB24I6XAJI0Z,R3RXQPQONGB1ZD,R22SRYSCQLD82X,R21QE5K1YSVD6,R16HPFUZ08GGKB"/>
    <s v="Very useful product and value for money,Not working,Don't buy,Valuable product,Not working useless product,Return"/>
    <n v="5988"/>
    <x v="5"/>
    <x v="2"/>
  </r>
  <r>
    <s v="B0BMTZ4T1D"/>
    <x v="1323"/>
    <x v="1"/>
    <n v="784"/>
    <n v="1599"/>
    <n v="0.51"/>
    <s v="Yes"/>
    <m/>
    <n v="4.5"/>
    <n v="11"/>
    <n v="4.5"/>
    <s v="R2SBOJRVH87Z3A,R2JZAP6U9T86EI,R2FUR9B0B9PHCM,R31RUINAE4JQ9V,R1L8EBC22RKCG5"/>
    <s v="Good quality product and value for money. Recommend for buy,Average product,Good product at good price,Smelling like sumting smoking"/>
    <n v="17589"/>
    <x v="5"/>
    <x v="1"/>
  </r>
  <r>
    <s v="B09P1MFKG1"/>
    <x v="1324"/>
    <x v="1"/>
    <n v="998"/>
    <n v="2999"/>
    <n v="0.67"/>
    <s v="Yes"/>
    <m/>
    <n v="4.5999999999999996"/>
    <n v="9"/>
    <n v="4.5999999999999996"/>
    <s v="R2REMFEEN6UKBC,R29TQDV31QHMAP,RSC1YPIBXFW9B,R3M0C49RRYPXKN,R1P7N12X78US49,R17PHQ7LHY70GL,R1E8B0LMBUZ21K"/>
    <s v="It's good,Happy to purchase,Product is really good.,It was excellent,Very Good Product,Heater,The final finish product is not  elegant."/>
    <n v="26991"/>
    <x v="0"/>
    <x v="1"/>
  </r>
  <r>
    <s v="B09ZVJXN5L"/>
    <x v="1325"/>
    <x v="1"/>
    <n v="778"/>
    <n v="999"/>
    <n v="0.22"/>
    <s v="No"/>
    <n v="695"/>
    <n v="3.3"/>
    <n v="8"/>
    <n v="3.3"/>
    <s v="R2NR09K7JPREX9,R1BVHMQAEEK6Q0,R3JLTEYMK907F2,RXAU989TJMDX6,R2OBL8DBUTV157"/>
    <s v="Quality Product,The Packing is very poor so theswitch has gone inside the heater I cannot use iy,Very good üòä,Easy to use, comfortable, value for money, temperature control,Effective And creative product"/>
    <n v="7992"/>
    <x v="3"/>
    <x v="1"/>
  </r>
  <r>
    <s v="B0BNDD9TN6"/>
    <x v="1326"/>
    <x v="0"/>
    <n v="13990"/>
    <n v="28900"/>
    <n v="0.52"/>
    <s v="Yes"/>
    <m/>
    <n v="4.5"/>
    <n v="7"/>
    <n v="4.5"/>
    <s v="R15DQIQZ16IEL9,R3OT3GHKN7033E,R3B1OFFST3XKYU,RBB31LE5QA4LE"/>
    <s v="Very nice and good product at this price,Nothing,Good product for the budget,It's Perfect! Must Buy!! üòä"/>
    <n v="202300"/>
    <x v="5"/>
    <x v="1"/>
  </r>
  <r>
    <s v="B0B4SJKRDF"/>
    <x v="1327"/>
    <x v="1"/>
    <n v="239"/>
    <n v="239"/>
    <n v="0"/>
    <s v="No"/>
    <n v="695"/>
    <n v="4.3"/>
    <n v="7"/>
    <n v="4.3"/>
    <s v="R1UQOSA7I0B6CT,R1JP6NH8K5NZU5,R2I5H53LBQO3LU,R2GHLGUZHUPKYI,R2LGD1DSKBGHES,R2TZD3HUFR98EF"/>
    <s v="Good quality scale but I got defective piece,Nice product....,Product is very good üëç,About product,Must buy,Great device for kitchen"/>
    <n v="1673"/>
    <x v="7"/>
    <x v="0"/>
  </r>
  <r>
    <s v="B0BN2576GQ"/>
    <x v="1328"/>
    <x v="1"/>
    <n v="469"/>
    <n v="1599"/>
    <n v="0.71"/>
    <s v="Yes"/>
    <m/>
    <n v="3.7"/>
    <n v="6"/>
    <n v="3.7"/>
    <s v="R5GIMGF2NA526,R2XWYU5AL9FITX"/>
    <s v="Amazing results,Bestest product ever"/>
    <n v="9594"/>
    <x v="2"/>
    <x v="0"/>
  </r>
  <r>
    <s v="B0BP7XLX48"/>
    <x v="1329"/>
    <x v="2"/>
    <n v="399"/>
    <n v="1999"/>
    <n v="0.8"/>
    <s v="Yes"/>
    <m/>
    <n v="5"/>
    <n v="5"/>
    <n v="5"/>
    <s v="R1L2JNO4Y3BHYF,R2346F22YLZ9IG,R3A4GAQTCPE5U7,R2ATN54F3RWETQ,RGINUSORDHO9N"/>
    <s v="Good,Superb quality,Good products  nice one,Working well with iphone11.,I always rely on this companys products , so very good. Thank you so much"/>
    <n v="9995"/>
    <x v="2"/>
    <x v="0"/>
  </r>
  <r>
    <s v="B0BGPN4GGH"/>
    <x v="1330"/>
    <x v="1"/>
    <n v="1099"/>
    <n v="2400"/>
    <n v="0.54"/>
    <s v="Yes"/>
    <m/>
    <n v="3.8"/>
    <n v="4"/>
    <n v="3.8"/>
    <s v="R32KN5G7FW7ZJ9,RGFPF1FPU9POV,R166LGSC344H4W"/>
    <s v="Compact and effective,Very handy and useful product,Not satisfied"/>
    <n v="9600"/>
    <x v="5"/>
    <x v="1"/>
  </r>
  <r>
    <s v="B0BNLFQDG2"/>
    <x v="1331"/>
    <x v="1"/>
    <n v="929"/>
    <n v="2199"/>
    <n v="0.57999999999999996"/>
    <s v="Yes"/>
    <m/>
    <n v="3.7"/>
    <n v="4"/>
    <n v="3.7"/>
    <s v="R34GHCVBN6M7BX,R3OA62LXAITW86,R3YGN1PYLTA95"/>
    <s v="Ok product,Worth buying product,Must buyyyyy"/>
    <n v="8796"/>
    <x v="5"/>
    <x v="1"/>
  </r>
  <r>
    <s v="B0BL3R4RGS"/>
    <x v="1332"/>
    <x v="1"/>
    <n v="649"/>
    <n v="999"/>
    <n v="0.35"/>
    <s v="No"/>
    <n v="695"/>
    <n v="3.6"/>
    <n v="4"/>
    <n v="3.6"/>
    <s v="R27XB7WNFY9NJ3,R24HCMD10NT57S"/>
    <s v="As smooth as it can and as fast as possible,Wrost product"/>
    <n v="3996"/>
    <x v="1"/>
    <x v="1"/>
  </r>
  <r>
    <s v="B0BPJBTB3F"/>
    <x v="1333"/>
    <x v="1"/>
    <n v="1299"/>
    <n v="2495"/>
    <n v="0.48"/>
    <s v="No"/>
    <n v="695"/>
    <n v="2"/>
    <n v="2"/>
    <n v="2"/>
    <s v="R1OO2ED6615EX1,RR4S5JTJMCPA5"/>
    <s v="Bad quality,Amazing product.."/>
    <n v="4990"/>
    <x v="6"/>
    <x v="1"/>
  </r>
  <r>
    <s v="B0B3JSWG81"/>
    <x v="1334"/>
    <x v="1"/>
    <n v="199"/>
    <n v="999"/>
    <n v="0.8"/>
    <s v="Yes"/>
    <m/>
    <n v="3.1"/>
    <n v="2"/>
    <n v="3.1"/>
    <s v="R18OKMWGX8SA0L"/>
    <s v="Useless"/>
    <n v="1998"/>
    <x v="2"/>
    <x v="2"/>
  </r>
  <r>
    <s v="B0B94JPY2N"/>
    <x v="1335"/>
    <x v="2"/>
    <n v="199"/>
    <n v="999"/>
    <n v="0.8"/>
    <s v="Yes"/>
    <m/>
    <n v="3"/>
    <n v="0"/>
    <n v="3"/>
    <s v="RUB7U91HVZ30"/>
    <s v="The cable works but is not 65W as advertised"/>
    <n v="0"/>
    <x v="2"/>
    <x v="2"/>
  </r>
  <r>
    <s v="B0BQRJ3C47"/>
    <x v="1336"/>
    <x v="2"/>
    <n v="249"/>
    <n v="999"/>
    <n v="0.75"/>
    <s v="Yes"/>
    <m/>
    <n v="5"/>
    <n v="0"/>
    <n v="5"/>
    <s v="RQXD5SAMMPC6L"/>
    <s v="Awesome Product"/>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B3816E-20DE-44F5-9908-96A0E9265C7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ategory">
  <location ref="A16:B26" firstHeaderRow="1" firstDataRow="1" firstDataCol="1"/>
  <pivotFields count="16">
    <pivotField showAll="0"/>
    <pivotField dataField="1"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9">
    <format dxfId="76">
      <pivotArea outline="0" collapsedLevelsAreSubtotals="1" fieldPosition="0"/>
    </format>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grandRow="1" outline="0" fieldPosition="0"/>
    </format>
    <format dxfId="70">
      <pivotArea dataOnly="0" labelOnly="1" outline="0" axis="axisValues" fieldPosition="0"/>
    </format>
    <format dxfId="69">
      <pivotArea collapsedLevelsAreSubtotals="1" fieldPosition="0">
        <references count="1">
          <reference field="2" count="0"/>
        </references>
      </pivotArea>
    </format>
    <format dxfId="68">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47E2D-B623-4816-BE68-07E3F30C61A9}"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ategory">
  <location ref="A104:B114"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dataField="1"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13" baseField="2" baseItem="3" numFmtId="43"/>
  </dataFields>
  <formats count="10">
    <format dxfId="86">
      <pivotArea outline="0" collapsedLevelsAreSubtotals="1" fieldPosition="0"/>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fieldPosition="0">
        <references count="1">
          <reference field="2" count="0"/>
        </references>
      </pivotArea>
    </format>
    <format dxfId="81">
      <pivotArea dataOnly="0" labelOnly="1" grandRow="1" outline="0" fieldPosition="0"/>
    </format>
    <format dxfId="80">
      <pivotArea dataOnly="0" labelOnly="1" outline="0" axis="axisValues" fieldPosition="0"/>
    </format>
    <format dxfId="79">
      <pivotArea collapsedLevelsAreSubtotals="1" fieldPosition="0">
        <references count="1">
          <reference field="2" count="0"/>
        </references>
      </pivotArea>
    </format>
    <format dxfId="78">
      <pivotArea dataOnly="0" labelOnly="1" fieldPosition="0">
        <references count="1">
          <reference field="2" count="0"/>
        </references>
      </pivotArea>
    </format>
    <format dxfId="77">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55FDC-0D5B-4E11-9972-DC7E8BD265CB}"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A50:C60" firstHeaderRow="0" firstDataRow="1" firstDataCol="1"/>
  <pivotFields count="16">
    <pivotField showAll="0"/>
    <pivotField showAll="0"/>
    <pivotField axis="axisRow" showAll="0">
      <items count="10">
        <item x="8"/>
        <item x="2"/>
        <item x="0"/>
        <item x="7"/>
        <item x="1"/>
        <item x="6"/>
        <item x="3"/>
        <item x="5"/>
        <item x="4"/>
        <item t="default"/>
      </items>
    </pivotField>
    <pivotField dataField="1" showAll="0"/>
    <pivotField dataField="1" showAll="0"/>
    <pivotField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2"/>
    <dataField name="Average of discounted_price" fld="3" subtotal="average" baseField="2" baseItem="2"/>
  </dataFields>
  <formats count="9">
    <format dxfId="95">
      <pivotArea outline="0" collapsedLevelsAreSubtotals="1" fieldPosition="0"/>
    </format>
    <format dxfId="94">
      <pivotArea type="all" dataOnly="0" outline="0" fieldPosition="0"/>
    </format>
    <format dxfId="93">
      <pivotArea outline="0" collapsedLevelsAreSubtotals="1" fieldPosition="0"/>
    </format>
    <format dxfId="92">
      <pivotArea field="2" type="button" dataOnly="0" labelOnly="1" outline="0" axis="axisRow" fieldPosition="0"/>
    </format>
    <format dxfId="91">
      <pivotArea dataOnly="0" labelOnly="1" fieldPosition="0">
        <references count="1">
          <reference field="2" count="0"/>
        </references>
      </pivotArea>
    </format>
    <format dxfId="90">
      <pivotArea dataOnly="0" labelOnly="1" grandRow="1" outline="0" fieldPosition="0"/>
    </format>
    <format dxfId="89">
      <pivotArea dataOnly="0" labelOnly="1" outline="0" axis="axisValues" fieldPosition="0"/>
    </format>
    <format dxfId="88">
      <pivotArea collapsedLevelsAreSubtotals="1" fieldPosition="0">
        <references count="1">
          <reference field="2" count="0"/>
        </references>
      </pivotArea>
    </format>
    <format dxfId="87">
      <pivotArea dataOnly="0" labelOnly="1" fieldPosition="0">
        <references count="1">
          <reference field="2" count="0"/>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6B8BE9-CEE6-4EFD-9F17-557EBA3D979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A141:B151"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items count="11">
        <item x="7"/>
        <item x="4"/>
        <item x="3"/>
        <item x="1"/>
        <item x="6"/>
        <item x="5"/>
        <item x="0"/>
        <item x="2"/>
        <item x="8"/>
        <item x="9"/>
        <item t="default"/>
      </items>
    </pivotField>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2" baseItem="0" numFmtId="9"/>
  </dataFields>
  <formats count="10">
    <format dxfId="20">
      <pivotArea grandRow="1" outline="0" collapsedLevelsAreSubtotals="1" fieldPosition="0"/>
    </format>
    <format dxfId="19">
      <pivotArea dataOnly="0" labelOnly="1" fieldPosition="0">
        <references count="1">
          <reference field="2" count="1">
            <x v="0"/>
          </reference>
        </references>
      </pivotArea>
    </format>
    <format dxfId="14">
      <pivotArea outline="0" collapsedLevelsAreSubtotals="1" fieldPosition="0"/>
    </format>
    <format dxfId="8">
      <pivotArea outline="0" collapsedLevelsAreSubtotals="1" fieldPosition="0"/>
    </format>
    <format dxfId="7">
      <pivotArea dataOnly="0" labelOnly="1" fieldPosition="0">
        <references count="1">
          <reference field="2" count="8">
            <x v="1"/>
            <x v="2"/>
            <x v="3"/>
            <x v="4"/>
            <x v="5"/>
            <x v="6"/>
            <x v="7"/>
            <x v="8"/>
          </reference>
        </references>
      </pivotArea>
    </format>
    <format dxfId="6">
      <pivotArea dataOnly="0" labelOnly="1" grandRow="1" outline="0" fieldPosition="0"/>
    </format>
    <format dxfId="5">
      <pivotArea field="2" type="button" dataOnly="0" labelOnly="1" outline="0" axis="axisRow" fieldPosition="0"/>
    </format>
    <format dxfId="3">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CC46D0-10DA-430D-991E-26F260778C8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iscount Bucket">
  <location ref="A124:B135" firstHeaderRow="1" firstDataRow="1" firstDataCol="1"/>
  <pivotFields count="16">
    <pivotField showAll="0"/>
    <pivotField showAll="0"/>
    <pivotField showAll="0"/>
    <pivotField showAll="0"/>
    <pivotField showAll="0"/>
    <pivotField numFmtId="9" showAll="0"/>
    <pivotField showAll="0"/>
    <pivotField showAll="0"/>
    <pivotField showAll="0"/>
    <pivotField showAll="0"/>
    <pivotField dataField="1" showAll="0"/>
    <pivotField showAll="0"/>
    <pivotField showAll="0"/>
    <pivotField numFmtId="43" showAll="0"/>
    <pivotField axis="axisRow" showAll="0">
      <items count="11">
        <item x="7"/>
        <item x="4"/>
        <item x="3"/>
        <item x="1"/>
        <item x="6"/>
        <item x="5"/>
        <item x="0"/>
        <item x="2"/>
        <item x="8"/>
        <item x="9"/>
        <item t="default"/>
      </items>
    </pivotField>
    <pivotField showAll="0"/>
  </pivotFields>
  <rowFields count="1">
    <field x="14"/>
  </rowFields>
  <rowItems count="11">
    <i>
      <x/>
    </i>
    <i>
      <x v="1"/>
    </i>
    <i>
      <x v="2"/>
    </i>
    <i>
      <x v="3"/>
    </i>
    <i>
      <x v="4"/>
    </i>
    <i>
      <x v="5"/>
    </i>
    <i>
      <x v="6"/>
    </i>
    <i>
      <x v="7"/>
    </i>
    <i>
      <x v="8"/>
    </i>
    <i>
      <x v="9"/>
    </i>
    <i t="grand">
      <x/>
    </i>
  </rowItems>
  <colItems count="1">
    <i/>
  </colItems>
  <dataFields count="1">
    <dataField name="Average of rating " fld="10" subtotal="average" baseField="14" baseItem="0" numFmtId="167"/>
  </dataFields>
  <formats count="10">
    <format dxfId="105">
      <pivotArea collapsedLevelsAreSubtotals="1" fieldPosition="0">
        <references count="1">
          <reference field="14" count="0"/>
        </references>
      </pivotArea>
    </format>
    <format dxfId="104">
      <pivotArea grandRow="1" outline="0" collapsedLevelsAreSubtotals="1" fieldPosition="0"/>
    </format>
    <format dxfId="103">
      <pivotArea outline="0" collapsedLevelsAreSubtotals="1" fieldPosition="0"/>
    </format>
    <format dxfId="102">
      <pivotArea type="all" dataOnly="0" outline="0" fieldPosition="0"/>
    </format>
    <format dxfId="101">
      <pivotArea outline="0" collapsedLevelsAreSubtotals="1" fieldPosition="0"/>
    </format>
    <format dxfId="100">
      <pivotArea field="14" type="button" dataOnly="0" labelOnly="1" outline="0" axis="axisRow" fieldPosition="0"/>
    </format>
    <format dxfId="99">
      <pivotArea dataOnly="0" labelOnly="1" fieldPosition="0">
        <references count="1">
          <reference field="14" count="0"/>
        </references>
      </pivotArea>
    </format>
    <format dxfId="98">
      <pivotArea dataOnly="0" labelOnly="1" grandRow="1" outline="0" fieldPosition="0"/>
    </format>
    <format dxfId="97">
      <pivotArea dataOnly="0" labelOnly="1" outline="0" axis="axisValues" fieldPosition="0"/>
    </format>
    <format dxfId="96">
      <pivotArea dataOnly="0" fieldPosition="0">
        <references count="1">
          <reference field="14" count="0"/>
        </references>
      </pivotArea>
    </format>
  </format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64AFCE-D07A-4ED7-9127-4248DE89582E}"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rowHeaderCaption="Category">
  <location ref="A29:B39"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numFmtId="9" showAll="0"/>
    <pivotField showAll="0"/>
    <pivotField showAll="0"/>
    <pivotField showAll="0"/>
    <pivotField dataField="1"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9" baseField="2" baseItem="1" numFmtId="43"/>
  </dataFields>
  <formats count="12">
    <format dxfId="117">
      <pivotArea outline="0" collapsedLevelsAreSubtotals="1" fieldPosition="0"/>
    </format>
    <format dxfId="116">
      <pivotArea type="all" dataOnly="0" outline="0" fieldPosition="0"/>
    </format>
    <format dxfId="115">
      <pivotArea outline="0" collapsedLevelsAreSubtotals="1" fieldPosition="0"/>
    </format>
    <format dxfId="114">
      <pivotArea field="2" type="button" dataOnly="0" labelOnly="1" outline="0" axis="axisRow"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outline="0" axis="axisValues" fieldPosition="0"/>
    </format>
    <format dxfId="110">
      <pivotArea collapsedLevelsAreSubtotals="1" fieldPosition="0">
        <references count="1">
          <reference field="2" count="0"/>
        </references>
      </pivotArea>
    </format>
    <format dxfId="109">
      <pivotArea dataOnly="0" labelOnly="1" fieldPosition="0">
        <references count="1">
          <reference field="2" count="0"/>
        </references>
      </pivotArea>
    </format>
    <format dxfId="108">
      <pivotArea collapsedLevelsAreSubtotals="1" fieldPosition="0">
        <references count="1">
          <reference field="2" count="1">
            <x v="1"/>
          </reference>
        </references>
      </pivotArea>
    </format>
    <format dxfId="107">
      <pivotArea collapsedLevelsAreSubtotals="1" fieldPosition="0">
        <references count="1">
          <reference field="2" count="1">
            <x v="2"/>
          </reference>
        </references>
      </pivotArea>
    </format>
    <format dxfId="106">
      <pivotArea collapsedLevelsAreSubtotals="1" fieldPosition="0">
        <references count="1">
          <reference field="2" count="1">
            <x v="4"/>
          </reference>
        </references>
      </pivotArea>
    </format>
  </format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4" format="41" series="1">
      <pivotArea type="data" outline="0" fieldPosition="0">
        <references count="1">
          <reference field="4294967294" count="1" selected="0">
            <x v="0"/>
          </reference>
        </references>
      </pivotArea>
    </chartFormat>
    <chartFormat chart="24" format="42">
      <pivotArea type="data" outline="0" fieldPosition="0">
        <references count="2">
          <reference field="4294967294" count="1" selected="0">
            <x v="0"/>
          </reference>
          <reference field="2" count="1" selected="0">
            <x v="0"/>
          </reference>
        </references>
      </pivotArea>
    </chartFormat>
    <chartFormat chart="24" format="43">
      <pivotArea type="data" outline="0" fieldPosition="0">
        <references count="2">
          <reference field="4294967294" count="1" selected="0">
            <x v="0"/>
          </reference>
          <reference field="2" count="1" selected="0">
            <x v="1"/>
          </reference>
        </references>
      </pivotArea>
    </chartFormat>
    <chartFormat chart="24" format="44">
      <pivotArea type="data" outline="0" fieldPosition="0">
        <references count="2">
          <reference field="4294967294" count="1" selected="0">
            <x v="0"/>
          </reference>
          <reference field="2" count="1" selected="0">
            <x v="2"/>
          </reference>
        </references>
      </pivotArea>
    </chartFormat>
    <chartFormat chart="27" format="45" series="1">
      <pivotArea type="data" outline="0" fieldPosition="0">
        <references count="1">
          <reference field="4294967294" count="1" selected="0">
            <x v="0"/>
          </reference>
        </references>
      </pivotArea>
    </chartFormat>
    <chartFormat chart="27" format="46">
      <pivotArea type="data" outline="0" fieldPosition="0">
        <references count="2">
          <reference field="4294967294" count="1" selected="0">
            <x v="0"/>
          </reference>
          <reference field="2" count="1" selected="0">
            <x v="0"/>
          </reference>
        </references>
      </pivotArea>
    </chartFormat>
    <chartFormat chart="27" format="47">
      <pivotArea type="data" outline="0" fieldPosition="0">
        <references count="2">
          <reference field="4294967294" count="1" selected="0">
            <x v="0"/>
          </reference>
          <reference field="2" count="1" selected="0">
            <x v="1"/>
          </reference>
        </references>
      </pivotArea>
    </chartFormat>
    <chartFormat chart="27" format="4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673C6A-9C27-4870-93C7-DED29ADB4CF5}"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Price Bucket">
  <location ref="A117:B121" firstHeaderRow="1" firstDataRow="1" firstDataCol="1"/>
  <pivotFields count="16">
    <pivotField showAll="0"/>
    <pivotField dataField="1" showAll="0"/>
    <pivotField showAll="0">
      <items count="10">
        <item x="8"/>
        <item x="2"/>
        <item x="0"/>
        <item x="7"/>
        <item x="1"/>
        <item x="6"/>
        <item x="3"/>
        <item x="5"/>
        <item x="4"/>
        <item t="default"/>
      </items>
    </pivotField>
    <pivotField showAll="0"/>
    <pivotField showAll="0"/>
    <pivotField numFmtId="9" showAll="0"/>
    <pivotField showAll="0"/>
    <pivotField showAll="0"/>
    <pivotField showAll="0"/>
    <pivotField showAll="0"/>
    <pivotField showAll="0"/>
    <pivotField showAll="0"/>
    <pivotField showAll="0"/>
    <pivotField numFmtId="43" showAll="0"/>
    <pivotField showAll="0"/>
    <pivotField axis="axisRow" showAll="0">
      <items count="4">
        <item x="2"/>
        <item x="0"/>
        <item x="1"/>
        <item t="default"/>
      </items>
    </pivotField>
  </pivotFields>
  <rowFields count="1">
    <field x="15"/>
  </rowFields>
  <rowItems count="4">
    <i>
      <x/>
    </i>
    <i>
      <x v="1"/>
    </i>
    <i>
      <x v="2"/>
    </i>
    <i t="grand">
      <x/>
    </i>
  </rowItems>
  <colItems count="1">
    <i/>
  </colItems>
  <dataFields count="1">
    <dataField name="Count of product_name" fld="1" subtotal="count" baseField="0" baseItem="0"/>
  </dataFields>
  <formats count="9">
    <format dxfId="126">
      <pivotArea outline="0" collapsedLevelsAreSubtotals="1" fieldPosition="0"/>
    </format>
    <format dxfId="125">
      <pivotArea type="all" dataOnly="0" outline="0" fieldPosition="0"/>
    </format>
    <format dxfId="124">
      <pivotArea outline="0" collapsedLevelsAreSubtotals="1" fieldPosition="0"/>
    </format>
    <format dxfId="123">
      <pivotArea field="2" type="button" dataOnly="0" labelOnly="1" outline="0"/>
    </format>
    <format dxfId="122">
      <pivotArea dataOnly="0" labelOnly="1" grandRow="1" outline="0" fieldPosition="0"/>
    </format>
    <format dxfId="121">
      <pivotArea dataOnly="0" labelOnly="1" outline="0" axis="axisValues" fieldPosition="0"/>
    </format>
    <format dxfId="120">
      <pivotArea outline="0" collapsedLevelsAreSubtotals="1" fieldPosition="0"/>
    </format>
    <format dxfId="119">
      <pivotArea collapsedLevelsAreSubtotals="1" fieldPosition="0">
        <references count="1">
          <reference field="15" count="0"/>
        </references>
      </pivotArea>
    </format>
    <format dxfId="118">
      <pivotArea dataOnly="0" labelOnly="1" fieldPosition="0">
        <references count="1">
          <reference field="15" count="0"/>
        </references>
      </pivotArea>
    </format>
  </formats>
  <chartFormats count="1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0"/>
          </reference>
        </references>
      </pivotArea>
    </chartFormat>
    <chartFormat chart="3" format="7">
      <pivotArea type="data" outline="0" fieldPosition="0">
        <references count="2">
          <reference field="4294967294" count="1" selected="0">
            <x v="0"/>
          </reference>
          <reference field="15" count="1" selected="0">
            <x v="1"/>
          </reference>
        </references>
      </pivotArea>
    </chartFormat>
    <chartFormat chart="3" format="8">
      <pivotArea type="data" outline="0" fieldPosition="0">
        <references count="2">
          <reference field="4294967294" count="1" selected="0">
            <x v="0"/>
          </reference>
          <reference field="15"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5" count="1" selected="0">
            <x v="0"/>
          </reference>
        </references>
      </pivotArea>
    </chartFormat>
    <chartFormat chart="4" format="11">
      <pivotArea type="data" outline="0" fieldPosition="0">
        <references count="2">
          <reference field="4294967294" count="1" selected="0">
            <x v="0"/>
          </reference>
          <reference field="15" count="1" selected="0">
            <x v="1"/>
          </reference>
        </references>
      </pivotArea>
    </chartFormat>
    <chartFormat chart="4" format="12">
      <pivotArea type="data" outline="0" fieldPosition="0">
        <references count="2">
          <reference field="4294967294" count="1" selected="0">
            <x v="0"/>
          </reference>
          <reference field="15"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5" count="1" selected="0">
            <x v="0"/>
          </reference>
        </references>
      </pivotArea>
    </chartFormat>
    <chartFormat chart="5" format="15">
      <pivotArea type="data" outline="0" fieldPosition="0">
        <references count="2">
          <reference field="4294967294" count="1" selected="0">
            <x v="0"/>
          </reference>
          <reference field="15" count="1" selected="0">
            <x v="1"/>
          </reference>
        </references>
      </pivotArea>
    </chartFormat>
    <chartFormat chart="5" format="16">
      <pivotArea type="data" outline="0" fieldPosition="0">
        <references count="2">
          <reference field="4294967294" count="1" selected="0">
            <x v="0"/>
          </reference>
          <reference field="15" count="1" selected="0">
            <x v="2"/>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15" count="1" selected="0">
            <x v="0"/>
          </reference>
        </references>
      </pivotArea>
    </chartFormat>
    <chartFormat chart="15" format="31">
      <pivotArea type="data" outline="0" fieldPosition="0">
        <references count="2">
          <reference field="4294967294" count="1" selected="0">
            <x v="0"/>
          </reference>
          <reference field="15" count="1" selected="0">
            <x v="1"/>
          </reference>
        </references>
      </pivotArea>
    </chartFormat>
    <chartFormat chart="15" format="32">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103A1A-5996-440B-91B1-14C2893CFBA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Category">
  <location ref="A3:B13" firstHeaderRow="1" firstDataRow="1" firstDataCol="1"/>
  <pivotFields count="16">
    <pivotField showAll="0"/>
    <pivotField showAll="0"/>
    <pivotField axis="axisRow" showAll="0">
      <items count="10">
        <item x="8"/>
        <item x="2"/>
        <item x="0"/>
        <item x="7"/>
        <item x="1"/>
        <item x="6"/>
        <item x="3"/>
        <item x="5"/>
        <item x="4"/>
        <item t="default"/>
      </items>
    </pivotField>
    <pivotField showAll="0"/>
    <pivotField showAll="0"/>
    <pivotField dataField="1" numFmtId="9" showAll="0"/>
    <pivotField showAll="0"/>
    <pivotField showAll="0"/>
    <pivotField showAll="0"/>
    <pivotField showAll="0"/>
    <pivotField showAll="0"/>
    <pivotField showAll="0"/>
    <pivotField showAll="0"/>
    <pivotField numFmtId="43"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9"/>
  </dataFields>
  <formats count="15">
    <format dxfId="151">
      <pivotArea outline="0" collapsedLevelsAreSubtotals="1" fieldPosition="0"/>
    </format>
    <format dxfId="150">
      <pivotArea type="all" dataOnly="0" outline="0" fieldPosition="0"/>
    </format>
    <format dxfId="149">
      <pivotArea outline="0" collapsedLevelsAreSubtotals="1" fieldPosition="0"/>
    </format>
    <format dxfId="148">
      <pivotArea field="2" type="button" dataOnly="0" labelOnly="1" outline="0" axis="axisRow" fieldPosition="0"/>
    </format>
    <format dxfId="147">
      <pivotArea dataOnly="0" labelOnly="1" fieldPosition="0">
        <references count="1">
          <reference field="2" count="0"/>
        </references>
      </pivotArea>
    </format>
    <format dxfId="146">
      <pivotArea dataOnly="0" labelOnly="1" grandRow="1" outline="0" fieldPosition="0"/>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2" type="button" dataOnly="0" labelOnly="1" outline="0" axis="axisRow" fieldPosition="0"/>
    </format>
    <format dxfId="141">
      <pivotArea dataOnly="0" labelOnly="1" fieldPosition="0">
        <references count="1">
          <reference field="2" count="0"/>
        </references>
      </pivotArea>
    </format>
    <format dxfId="140">
      <pivotArea dataOnly="0" labelOnly="1" grandRow="1" outline="0" fieldPosition="0"/>
    </format>
    <format dxfId="139">
      <pivotArea dataOnly="0" labelOnly="1" outline="0" axis="axisValues" fieldPosition="0"/>
    </format>
    <format dxfId="138">
      <pivotArea collapsedLevelsAreSubtotals="1" fieldPosition="0">
        <references count="1">
          <reference field="2" count="0"/>
        </references>
      </pivotArea>
    </format>
    <format dxfId="137">
      <pivotArea dataOnly="0" labelOnly="1" fieldPosition="0">
        <references count="1">
          <reference field="2" count="0"/>
        </references>
      </pivotArea>
    </format>
  </formats>
  <chartFormats count="2">
    <chartFormat chart="2"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08CBB5-3ECA-488F-A15F-9F5AAFF4EB26}" name="Table2" displayName="Table2" ref="A1:Q1390" totalsRowShown="0">
  <autoFilter ref="A1:Q1390" xr:uid="{1A08CBB5-3ECA-488F-A15F-9F5AAFF4EB26}">
    <filterColumn colId="16">
      <filters>
        <filter val="₹200"/>
      </filters>
    </filterColumn>
  </autoFilter>
  <sortState xmlns:xlrd2="http://schemas.microsoft.com/office/spreadsheetml/2017/richdata2" ref="A2:Q1390">
    <sortCondition descending="1" ref="L1:L1390"/>
  </sortState>
  <tableColumns count="17">
    <tableColumn id="1" xr3:uid="{E59D7364-D7C7-44E5-8308-3D7CEA21F35F}" name="product_id"/>
    <tableColumn id="2" xr3:uid="{2F0CF200-793C-4A24-834B-C9FE80A25260}" name="product_name"/>
    <tableColumn id="3" xr3:uid="{4627DD60-573E-4121-B332-61107CFA92B5}" name=" category"/>
    <tableColumn id="4" xr3:uid="{59E9E1F0-42DB-4CCD-9592-94427E9AA3E0}" name="discounted_price" dataDxfId="161"/>
    <tableColumn id="5" xr3:uid="{897A86F8-0EA6-4117-8F28-F08845C78C20}" name="actual_price" dataDxfId="160"/>
    <tableColumn id="6" xr3:uid="{363440B1-6331-43EA-B769-58B8EB39A164}" name="discount_percentage" dataDxfId="159"/>
    <tableColumn id="7" xr3:uid="{F08E696D-F8A4-4A3D-A839-7E1EB532A146}" name="product disounted by 50%" dataDxfId="158">
      <calculatedColumnFormula>IF(F2&gt;=50%,"Yes","No")</calculatedColumnFormula>
    </tableColumn>
    <tableColumn id="18" xr3:uid="{C3B80AFD-9B8A-4999-8C57-E7552844EC66}" name="7. sum of product with 50%" dataDxfId="157" dataCellStyle="Percent">
      <calculatedColumnFormula>COUNTIF(Table2[product disounted by 50%],"Yes")</calculatedColumnFormula>
    </tableColumn>
    <tableColumn id="8" xr3:uid="{875E8AEE-518A-445E-BCAD-50CAECC74993}" name="rating"/>
    <tableColumn id="9" xr3:uid="{A1828E52-8DAB-49DD-9AB5-77B37D7D8510}" name="6 &amp; 12 rating_count" dataDxfId="156" dataCellStyle="Comma"/>
    <tableColumn id="16" xr3:uid="{3FC3BF1F-56F9-4545-A20D-FA46FA045045}" name="4. average rating column" dataDxfId="155" dataCellStyle="Comma">
      <calculatedColumnFormula>AVERAGE(Table2[[#This Row],[rating]])</calculatedColumnFormula>
    </tableColumn>
    <tableColumn id="15" xr3:uid="{57F750FF-0E05-4A4A-8136-1B6A93DC7C71}" name="14. top 5 product" dataDxfId="154" dataCellStyle="Comma">
      <calculatedColumnFormula>Table2[[#This Row],[4. average rating column]]+(Table2[[#This Row],[6 &amp; 12 rating_count]]/1000)</calculatedColumnFormula>
    </tableColumn>
    <tableColumn id="10" xr3:uid="{79385344-D3C8-4578-ABBA-349741FE8FF8}" name="review_id"/>
    <tableColumn id="11" xr3:uid="{8794499C-00F7-47A6-A25B-B0025F1905B8}" name="review_title"/>
    <tableColumn id="12" xr3:uid="{DFFC6504-4FAA-44F5-B1FE-CC902F1F8F53}" name="revenue" dataDxfId="153" dataCellStyle="Comma">
      <calculatedColumnFormula>E2*J2</calculatedColumnFormula>
    </tableColumn>
    <tableColumn id="13" xr3:uid="{667D90AB-67E9-45FC-9069-C56213979B93}" name="discount bucket">
      <calculatedColumnFormula>IF(F2&lt;=10%,"0-10%",IF(F2&lt;=20%,"11-20%",IF(F2&lt;=30%,"21-30%",IF(F2&lt;=40%,"31-40%",IF(F2&lt;=50%,"41-50%",IF(F2&lt;=60%,"51-60%",IF(F2&lt;=70%,"61-70%",IF(F2&lt;=80%,"71-80%",IF(F2&lt;=90%,"81-90%","91-100%")))))))))</calculatedColumnFormula>
    </tableColumn>
    <tableColumn id="14" xr3:uid="{0B57B602-7152-44AF-B0F0-D4C1CA1CC8B1}" name="price bucket" dataDxfId="152" dataCellStyle="Comma">
      <calculatedColumnFormula>IF(D2&lt;200,"₹200",IF(D2&lt;500,"₹200–₹500","₹500"))</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Q1390"/>
  <sheetViews>
    <sheetView topLeftCell="K1" workbookViewId="0">
      <selection activeCell="Q1" sqref="Q1:Q1048576"/>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7" max="7" width="25.3828125" customWidth="1"/>
    <col min="8" max="8" width="25.3828125" style="14" customWidth="1"/>
    <col min="10" max="11" width="14.84375" style="4" customWidth="1"/>
    <col min="13" max="13" width="12.3828125" customWidth="1"/>
    <col min="14" max="14" width="16.4609375" style="5" customWidth="1"/>
    <col min="15" max="15" width="16.61328125" customWidth="1"/>
    <col min="16" max="16" width="13.23046875" customWidth="1"/>
  </cols>
  <sheetData>
    <row r="1" spans="1:17">
      <c r="A1" t="s">
        <v>0</v>
      </c>
      <c r="B1" t="s">
        <v>1</v>
      </c>
      <c r="C1" t="s">
        <v>5094</v>
      </c>
      <c r="D1" t="s">
        <v>2</v>
      </c>
      <c r="E1" t="s">
        <v>3</v>
      </c>
      <c r="F1" t="s">
        <v>4</v>
      </c>
      <c r="G1" t="s">
        <v>5091</v>
      </c>
      <c r="H1" s="14" t="s">
        <v>5113</v>
      </c>
      <c r="I1" t="s">
        <v>5</v>
      </c>
      <c r="J1" s="4" t="s">
        <v>5132</v>
      </c>
      <c r="K1" s="4" t="s">
        <v>5112</v>
      </c>
      <c r="L1" s="4" t="s">
        <v>5135</v>
      </c>
      <c r="M1" t="s">
        <v>6</v>
      </c>
      <c r="N1" t="s">
        <v>7</v>
      </c>
      <c r="O1" s="5" t="s">
        <v>5074</v>
      </c>
      <c r="P1" t="s">
        <v>5092</v>
      </c>
      <c r="Q1" t="s">
        <v>5093</v>
      </c>
    </row>
    <row r="2" spans="1:17" hidden="1">
      <c r="A2" t="s">
        <v>52</v>
      </c>
      <c r="B2" s="13" t="s">
        <v>53</v>
      </c>
      <c r="C2" t="s">
        <v>5076</v>
      </c>
      <c r="D2">
        <v>219</v>
      </c>
      <c r="E2">
        <v>700</v>
      </c>
      <c r="F2" s="1">
        <v>0.69</v>
      </c>
      <c r="G2" s="1" t="str">
        <f t="shared" ref="G2:G65" si="0">IF(F2&gt;=50%,"Yes","No")</f>
        <v>Yes</v>
      </c>
      <c r="H2" s="15">
        <f>COUNTIF(Table2[product disounted by 50%],"Yes")</f>
        <v>695</v>
      </c>
      <c r="I2">
        <v>4.4000000000000004</v>
      </c>
      <c r="J2" s="12">
        <v>426973</v>
      </c>
      <c r="K2" s="4">
        <f>AVERAGE(Table2[[#This Row],[rating]])</f>
        <v>4.4000000000000004</v>
      </c>
      <c r="L2" s="12">
        <f>Table2[[#This Row],[4. average rating column]]+(Table2[[#This Row],[6 &amp; 12 rating_count]]/1000)</f>
        <v>431.37299999999999</v>
      </c>
      <c r="M2" t="s">
        <v>54</v>
      </c>
      <c r="N2" t="s">
        <v>55</v>
      </c>
      <c r="O2" s="8">
        <f t="shared" ref="O2:O65" si="1">E2*J2</f>
        <v>298881100</v>
      </c>
      <c r="P2" t="str">
        <f t="shared" ref="P2:P65" si="2">IF(F2&lt;=10%,"0-10%",IF(F2&lt;=20%,"11-20%",IF(F2&lt;=30%,"21-30%",IF(F2&lt;=40%,"31-40%",IF(F2&lt;=50%,"41-50%",IF(F2&lt;=60%,"51-60%",IF(F2&lt;=70%,"61-70%",IF(F2&lt;=80%,"71-80%",IF(F2&lt;=90%,"81-90%","91-100%")))))))))</f>
        <v>61-70%</v>
      </c>
      <c r="Q2" s="9" t="str">
        <f t="shared" ref="Q2:Q65" si="3">IF(D2&lt;200,"₹200",IF(D2&lt;500,"₹200–₹500","₹500"))</f>
        <v>₹200–₹500</v>
      </c>
    </row>
    <row r="3" spans="1:17" hidden="1">
      <c r="A3" t="s">
        <v>183</v>
      </c>
      <c r="B3" s="13" t="s">
        <v>184</v>
      </c>
      <c r="C3" t="s">
        <v>5076</v>
      </c>
      <c r="D3">
        <v>309</v>
      </c>
      <c r="E3">
        <v>475</v>
      </c>
      <c r="F3" s="1">
        <v>0.35</v>
      </c>
      <c r="G3" s="1" t="str">
        <f t="shared" si="0"/>
        <v>No</v>
      </c>
      <c r="H3" s="14">
        <f>COUNTIF(Table2[product disounted by 50%],"Yes")</f>
        <v>695</v>
      </c>
      <c r="I3">
        <v>4.4000000000000004</v>
      </c>
      <c r="J3" s="12">
        <v>426973</v>
      </c>
      <c r="K3" s="4">
        <f>AVERAGE(Table2[[#This Row],[rating]])</f>
        <v>4.4000000000000004</v>
      </c>
      <c r="L3" s="12">
        <f>Table2[[#This Row],[4. average rating column]]+(Table2[[#This Row],[6 &amp; 12 rating_count]]/1000)</f>
        <v>431.37299999999999</v>
      </c>
      <c r="M3" t="s">
        <v>54</v>
      </c>
      <c r="N3" t="s">
        <v>55</v>
      </c>
      <c r="O3" s="8">
        <f t="shared" si="1"/>
        <v>202812175</v>
      </c>
      <c r="P3" t="str">
        <f t="shared" si="2"/>
        <v>31-40%</v>
      </c>
      <c r="Q3" s="9" t="str">
        <f t="shared" si="3"/>
        <v>₹200–₹500</v>
      </c>
    </row>
    <row r="4" spans="1:17" hidden="1">
      <c r="A4" t="s">
        <v>247</v>
      </c>
      <c r="B4" s="13" t="s">
        <v>248</v>
      </c>
      <c r="C4" t="s">
        <v>5076</v>
      </c>
      <c r="D4">
        <v>309</v>
      </c>
      <c r="E4" s="2">
        <v>1400</v>
      </c>
      <c r="F4" s="1">
        <v>0.78</v>
      </c>
      <c r="G4" s="1" t="str">
        <f t="shared" si="0"/>
        <v>Yes</v>
      </c>
      <c r="I4">
        <v>4.4000000000000004</v>
      </c>
      <c r="J4" s="12">
        <v>426973</v>
      </c>
      <c r="K4" s="4">
        <f>AVERAGE(Table2[[#This Row],[rating]])</f>
        <v>4.4000000000000004</v>
      </c>
      <c r="L4" s="12">
        <f>Table2[[#This Row],[4. average rating column]]+(Table2[[#This Row],[6 &amp; 12 rating_count]]/1000)</f>
        <v>431.37299999999999</v>
      </c>
      <c r="M4" t="s">
        <v>54</v>
      </c>
      <c r="N4" t="s">
        <v>55</v>
      </c>
      <c r="O4" s="8">
        <f t="shared" si="1"/>
        <v>597762200</v>
      </c>
      <c r="P4" t="str">
        <f t="shared" si="2"/>
        <v>71-80%</v>
      </c>
      <c r="Q4" s="9" t="str">
        <f t="shared" si="3"/>
        <v>₹200–₹500</v>
      </c>
    </row>
    <row r="5" spans="1:17" hidden="1">
      <c r="A5" t="s">
        <v>52</v>
      </c>
      <c r="B5" s="13" t="s">
        <v>53</v>
      </c>
      <c r="C5" t="s">
        <v>5076</v>
      </c>
      <c r="D5">
        <v>219</v>
      </c>
      <c r="E5">
        <v>700</v>
      </c>
      <c r="F5" s="1">
        <v>0.69</v>
      </c>
      <c r="G5" s="1" t="str">
        <f t="shared" si="0"/>
        <v>Yes</v>
      </c>
      <c r="I5">
        <v>4.4000000000000004</v>
      </c>
      <c r="J5" s="4">
        <v>426972</v>
      </c>
      <c r="K5" s="4">
        <f>AVERAGE(Table2[[#This Row],[rating]])</f>
        <v>4.4000000000000004</v>
      </c>
      <c r="L5" s="12">
        <f>Table2[[#This Row],[4. average rating column]]+(Table2[[#This Row],[6 &amp; 12 rating_count]]/1000)</f>
        <v>431.37199999999996</v>
      </c>
      <c r="M5" t="s">
        <v>54</v>
      </c>
      <c r="N5" t="s">
        <v>55</v>
      </c>
      <c r="O5" s="8">
        <f t="shared" si="1"/>
        <v>298880400</v>
      </c>
      <c r="P5" t="str">
        <f t="shared" si="2"/>
        <v>61-70%</v>
      </c>
      <c r="Q5" s="9" t="str">
        <f t="shared" si="3"/>
        <v>₹200–₹500</v>
      </c>
    </row>
    <row r="6" spans="1:17" hidden="1">
      <c r="A6" t="s">
        <v>1245</v>
      </c>
      <c r="B6" s="13" t="s">
        <v>1246</v>
      </c>
      <c r="C6" t="s">
        <v>5076</v>
      </c>
      <c r="D6">
        <v>349</v>
      </c>
      <c r="E6">
        <v>999</v>
      </c>
      <c r="F6" s="1">
        <v>0.65</v>
      </c>
      <c r="G6" s="1" t="str">
        <f t="shared" si="0"/>
        <v>Yes</v>
      </c>
      <c r="I6">
        <v>4.0999999999999996</v>
      </c>
      <c r="J6" s="4">
        <v>363713</v>
      </c>
      <c r="K6" s="4">
        <f>AVERAGE(Table2[[#This Row],[rating]])</f>
        <v>4.0999999999999996</v>
      </c>
      <c r="L6" s="12">
        <f>Table2[[#This Row],[4. average rating column]]+(Table2[[#This Row],[6 &amp; 12 rating_count]]/1000)</f>
        <v>367.81300000000005</v>
      </c>
      <c r="M6" t="s">
        <v>1247</v>
      </c>
      <c r="N6" t="s">
        <v>1248</v>
      </c>
      <c r="O6" s="8">
        <f t="shared" si="1"/>
        <v>363349287</v>
      </c>
      <c r="P6" t="str">
        <f t="shared" si="2"/>
        <v>61-70%</v>
      </c>
      <c r="Q6" s="9" t="str">
        <f t="shared" si="3"/>
        <v>₹200–₹500</v>
      </c>
    </row>
    <row r="7" spans="1:17" hidden="1">
      <c r="A7" t="s">
        <v>1378</v>
      </c>
      <c r="B7" t="s">
        <v>1379</v>
      </c>
      <c r="C7" t="s">
        <v>5076</v>
      </c>
      <c r="D7">
        <v>379</v>
      </c>
      <c r="E7">
        <v>999</v>
      </c>
      <c r="F7" s="1">
        <v>0.62</v>
      </c>
      <c r="G7" s="1" t="str">
        <f t="shared" si="0"/>
        <v>Yes</v>
      </c>
      <c r="I7">
        <v>4.0999999999999996</v>
      </c>
      <c r="J7" s="4">
        <v>363713</v>
      </c>
      <c r="K7" s="4">
        <f>AVERAGE(Table2[[#This Row],[rating]])</f>
        <v>4.0999999999999996</v>
      </c>
      <c r="L7" s="4">
        <f>Table2[[#This Row],[4. average rating column]]+(Table2[[#This Row],[6 &amp; 12 rating_count]]/1000)</f>
        <v>367.81300000000005</v>
      </c>
      <c r="M7" t="s">
        <v>1247</v>
      </c>
      <c r="N7" t="s">
        <v>1248</v>
      </c>
      <c r="O7" s="8">
        <f t="shared" si="1"/>
        <v>363349287</v>
      </c>
      <c r="P7" t="str">
        <f t="shared" si="2"/>
        <v>61-70%</v>
      </c>
      <c r="Q7" s="9" t="str">
        <f t="shared" si="3"/>
        <v>₹200–₹500</v>
      </c>
    </row>
    <row r="8" spans="1:17" hidden="1">
      <c r="A8" t="s">
        <v>1908</v>
      </c>
      <c r="B8" t="s">
        <v>1909</v>
      </c>
      <c r="C8" t="s">
        <v>5076</v>
      </c>
      <c r="D8">
        <v>365</v>
      </c>
      <c r="E8">
        <v>999</v>
      </c>
      <c r="F8" s="1">
        <v>0.63</v>
      </c>
      <c r="G8" s="1" t="str">
        <f t="shared" si="0"/>
        <v>Yes</v>
      </c>
      <c r="I8">
        <v>4.0999999999999996</v>
      </c>
      <c r="J8" s="4">
        <v>363711</v>
      </c>
      <c r="K8" s="4">
        <f>AVERAGE(Table2[[#This Row],[rating]])</f>
        <v>4.0999999999999996</v>
      </c>
      <c r="L8" s="4">
        <f>Table2[[#This Row],[4. average rating column]]+(Table2[[#This Row],[6 &amp; 12 rating_count]]/1000)</f>
        <v>367.81100000000004</v>
      </c>
      <c r="M8" t="s">
        <v>1247</v>
      </c>
      <c r="N8" t="s">
        <v>1248</v>
      </c>
      <c r="O8" s="8">
        <f t="shared" si="1"/>
        <v>363347289</v>
      </c>
      <c r="P8" t="str">
        <f t="shared" si="2"/>
        <v>61-70%</v>
      </c>
      <c r="Q8" s="9" t="str">
        <f t="shared" si="3"/>
        <v>₹200–₹500</v>
      </c>
    </row>
    <row r="9" spans="1:17" hidden="1">
      <c r="A9" t="s">
        <v>1297</v>
      </c>
      <c r="B9" t="s">
        <v>1298</v>
      </c>
      <c r="C9" t="s">
        <v>5076</v>
      </c>
      <c r="D9" s="2">
        <v>8499</v>
      </c>
      <c r="E9" s="2">
        <v>10999</v>
      </c>
      <c r="F9" s="1">
        <v>0.23</v>
      </c>
      <c r="G9" s="1" t="str">
        <f t="shared" si="0"/>
        <v>No</v>
      </c>
      <c r="H9" s="14">
        <f>COUNTIF(Table2[product disounted by 50%],"Yes")</f>
        <v>695</v>
      </c>
      <c r="I9">
        <v>4.0999999999999996</v>
      </c>
      <c r="J9" s="4">
        <v>313836</v>
      </c>
      <c r="K9" s="4">
        <f>AVERAGE(Table2[[#This Row],[rating]])</f>
        <v>4.0999999999999996</v>
      </c>
      <c r="L9" s="4">
        <f>Table2[[#This Row],[4. average rating column]]+(Table2[[#This Row],[6 &amp; 12 rating_count]]/1000)</f>
        <v>317.93600000000004</v>
      </c>
      <c r="M9" t="s">
        <v>1299</v>
      </c>
      <c r="N9" t="s">
        <v>1300</v>
      </c>
      <c r="O9" s="8">
        <f t="shared" si="1"/>
        <v>3451882164</v>
      </c>
      <c r="P9" t="str">
        <f t="shared" si="2"/>
        <v>21-30%</v>
      </c>
      <c r="Q9" s="9" t="str">
        <f t="shared" si="3"/>
        <v>₹500</v>
      </c>
    </row>
    <row r="10" spans="1:17" hidden="1">
      <c r="A10" t="s">
        <v>1301</v>
      </c>
      <c r="B10" t="s">
        <v>1302</v>
      </c>
      <c r="C10" t="s">
        <v>5076</v>
      </c>
      <c r="D10" s="2">
        <v>6499</v>
      </c>
      <c r="E10" s="2">
        <v>8499</v>
      </c>
      <c r="F10" s="1">
        <v>0.24</v>
      </c>
      <c r="G10" s="1" t="str">
        <f t="shared" si="0"/>
        <v>No</v>
      </c>
      <c r="H10" s="14">
        <f>COUNTIF(Table2[product disounted by 50%],"Yes")</f>
        <v>695</v>
      </c>
      <c r="I10">
        <v>4.0999999999999996</v>
      </c>
      <c r="J10" s="4">
        <v>313836</v>
      </c>
      <c r="K10" s="4">
        <f>AVERAGE(Table2[[#This Row],[rating]])</f>
        <v>4.0999999999999996</v>
      </c>
      <c r="L10" s="4">
        <f>Table2[[#This Row],[4. average rating column]]+(Table2[[#This Row],[6 &amp; 12 rating_count]]/1000)</f>
        <v>317.93600000000004</v>
      </c>
      <c r="M10" t="s">
        <v>1299</v>
      </c>
      <c r="N10" t="s">
        <v>1300</v>
      </c>
      <c r="O10" s="8">
        <f t="shared" si="1"/>
        <v>2667292164</v>
      </c>
      <c r="P10" t="str">
        <f t="shared" si="2"/>
        <v>21-30%</v>
      </c>
      <c r="Q10" s="9" t="str">
        <f t="shared" si="3"/>
        <v>₹500</v>
      </c>
    </row>
    <row r="11" spans="1:17" hidden="1">
      <c r="A11" t="s">
        <v>1571</v>
      </c>
      <c r="B11" t="s">
        <v>1572</v>
      </c>
      <c r="C11" t="s">
        <v>5076</v>
      </c>
      <c r="D11" s="2">
        <v>6499</v>
      </c>
      <c r="E11" s="2">
        <v>7999</v>
      </c>
      <c r="F11" s="1">
        <v>0.19</v>
      </c>
      <c r="G11" s="1" t="str">
        <f t="shared" si="0"/>
        <v>No</v>
      </c>
      <c r="H11" s="14">
        <f>COUNTIF(Table2[product disounted by 50%],"Yes")</f>
        <v>695</v>
      </c>
      <c r="I11">
        <v>4.0999999999999996</v>
      </c>
      <c r="J11" s="4">
        <v>313832</v>
      </c>
      <c r="K11" s="4">
        <f>AVERAGE(Table2[[#This Row],[rating]])</f>
        <v>4.0999999999999996</v>
      </c>
      <c r="L11" s="4">
        <f>Table2[[#This Row],[4. average rating column]]+(Table2[[#This Row],[6 &amp; 12 rating_count]]/1000)</f>
        <v>317.93200000000002</v>
      </c>
      <c r="M11" t="s">
        <v>1299</v>
      </c>
      <c r="N11" t="s">
        <v>1300</v>
      </c>
      <c r="O11" s="8">
        <f t="shared" si="1"/>
        <v>2510342168</v>
      </c>
      <c r="P11" t="str">
        <f t="shared" si="2"/>
        <v>11-20%</v>
      </c>
      <c r="Q11" s="9" t="str">
        <f t="shared" si="3"/>
        <v>₹500</v>
      </c>
    </row>
    <row r="12" spans="1:17" hidden="1">
      <c r="A12" t="s">
        <v>1853</v>
      </c>
      <c r="B12" t="s">
        <v>1854</v>
      </c>
      <c r="C12" t="s">
        <v>5076</v>
      </c>
      <c r="D12" s="2">
        <v>7499</v>
      </c>
      <c r="E12" s="2">
        <v>9499</v>
      </c>
      <c r="F12" s="1">
        <v>0.21</v>
      </c>
      <c r="G12" s="1" t="str">
        <f t="shared" si="0"/>
        <v>No</v>
      </c>
      <c r="H12" s="14">
        <f>COUNTIF(Table2[product disounted by 50%],"Yes")</f>
        <v>695</v>
      </c>
      <c r="I12">
        <v>4.0999999999999996</v>
      </c>
      <c r="J12" s="4">
        <v>313832</v>
      </c>
      <c r="K12" s="4">
        <f>AVERAGE(Table2[[#This Row],[rating]])</f>
        <v>4.0999999999999996</v>
      </c>
      <c r="L12" s="4">
        <f>Table2[[#This Row],[4. average rating column]]+(Table2[[#This Row],[6 &amp; 12 rating_count]]/1000)</f>
        <v>317.93200000000002</v>
      </c>
      <c r="M12" t="s">
        <v>1299</v>
      </c>
      <c r="N12" t="s">
        <v>1300</v>
      </c>
      <c r="O12" s="8">
        <f t="shared" si="1"/>
        <v>2981090168</v>
      </c>
      <c r="P12" t="str">
        <f t="shared" si="2"/>
        <v>21-30%</v>
      </c>
      <c r="Q12" s="9" t="str">
        <f t="shared" si="3"/>
        <v>₹500</v>
      </c>
    </row>
    <row r="13" spans="1:17" hidden="1">
      <c r="A13" t="s">
        <v>2439</v>
      </c>
      <c r="B13" t="s">
        <v>2440</v>
      </c>
      <c r="C13" t="s">
        <v>5076</v>
      </c>
      <c r="D13">
        <v>699</v>
      </c>
      <c r="E13">
        <v>999</v>
      </c>
      <c r="F13" s="1">
        <v>0.3</v>
      </c>
      <c r="G13" s="1" t="str">
        <f t="shared" si="0"/>
        <v>No</v>
      </c>
      <c r="H13" s="14">
        <f>COUNTIF(Table2[product disounted by 50%],"Yes")</f>
        <v>695</v>
      </c>
      <c r="I13">
        <v>4.0999999999999996</v>
      </c>
      <c r="J13" s="4">
        <v>273189</v>
      </c>
      <c r="K13" s="4">
        <f>AVERAGE(Table2[[#This Row],[rating]])</f>
        <v>4.0999999999999996</v>
      </c>
      <c r="L13" s="4">
        <f>Table2[[#This Row],[4. average rating column]]+(Table2[[#This Row],[6 &amp; 12 rating_count]]/1000)</f>
        <v>277.28900000000004</v>
      </c>
      <c r="M13" t="s">
        <v>2441</v>
      </c>
      <c r="N13" t="s">
        <v>2442</v>
      </c>
      <c r="O13" s="8">
        <f t="shared" si="1"/>
        <v>272915811</v>
      </c>
      <c r="P13" t="str">
        <f t="shared" si="2"/>
        <v>21-30%</v>
      </c>
      <c r="Q13" s="9" t="str">
        <f t="shared" si="3"/>
        <v>₹500</v>
      </c>
    </row>
    <row r="14" spans="1:17">
      <c r="A14" t="s">
        <v>3327</v>
      </c>
      <c r="B14" t="s">
        <v>3328</v>
      </c>
      <c r="C14" t="s">
        <v>5079</v>
      </c>
      <c r="D14">
        <v>199</v>
      </c>
      <c r="E14">
        <v>495</v>
      </c>
      <c r="F14" s="1">
        <v>0.6</v>
      </c>
      <c r="G14" s="1" t="str">
        <f t="shared" si="0"/>
        <v>Yes</v>
      </c>
      <c r="I14">
        <v>4.0999999999999996</v>
      </c>
      <c r="J14" s="4">
        <v>270563</v>
      </c>
      <c r="K14" s="4">
        <f>AVERAGE(Table2[[#This Row],[rating]])</f>
        <v>4.0999999999999996</v>
      </c>
      <c r="L14" s="4">
        <f>Table2[[#This Row],[4. average rating column]]+(Table2[[#This Row],[6 &amp; 12 rating_count]]/1000)</f>
        <v>274.66300000000001</v>
      </c>
      <c r="M14" t="s">
        <v>3329</v>
      </c>
      <c r="N14" t="s">
        <v>3330</v>
      </c>
      <c r="O14" s="8">
        <f t="shared" si="1"/>
        <v>133928685</v>
      </c>
      <c r="P14" t="str">
        <f t="shared" si="2"/>
        <v>51-60%</v>
      </c>
      <c r="Q14" s="9" t="str">
        <f t="shared" si="3"/>
        <v>₹200</v>
      </c>
    </row>
    <row r="15" spans="1:17" hidden="1">
      <c r="A15" t="s">
        <v>1914</v>
      </c>
      <c r="B15" t="s">
        <v>1915</v>
      </c>
      <c r="C15" t="s">
        <v>5075</v>
      </c>
      <c r="D15">
        <v>289</v>
      </c>
      <c r="E15">
        <v>650</v>
      </c>
      <c r="F15" s="1">
        <v>0.56000000000000005</v>
      </c>
      <c r="G15" s="1" t="str">
        <f t="shared" si="0"/>
        <v>Yes</v>
      </c>
      <c r="I15">
        <v>4.3</v>
      </c>
      <c r="J15" s="4">
        <v>253105</v>
      </c>
      <c r="K15" s="4">
        <f>AVERAGE(Table2[[#This Row],[rating]])</f>
        <v>4.3</v>
      </c>
      <c r="L15" s="4">
        <f>Table2[[#This Row],[4. average rating column]]+(Table2[[#This Row],[6 &amp; 12 rating_count]]/1000)</f>
        <v>257.40499999999997</v>
      </c>
      <c r="M15" t="s">
        <v>1916</v>
      </c>
      <c r="N15" t="s">
        <v>1917</v>
      </c>
      <c r="O15" s="8">
        <f t="shared" si="1"/>
        <v>164518250</v>
      </c>
      <c r="P15" t="str">
        <f t="shared" si="2"/>
        <v>51-60%</v>
      </c>
      <c r="Q15" s="9" t="str">
        <f t="shared" si="3"/>
        <v>₹200–₹500</v>
      </c>
    </row>
    <row r="16" spans="1:17" hidden="1">
      <c r="A16" t="s">
        <v>2797</v>
      </c>
      <c r="B16" t="s">
        <v>2798</v>
      </c>
      <c r="C16" t="s">
        <v>5076</v>
      </c>
      <c r="D16">
        <v>939</v>
      </c>
      <c r="E16" s="2">
        <v>1800</v>
      </c>
      <c r="F16" s="1">
        <v>0.48</v>
      </c>
      <c r="G16" s="1" t="str">
        <f t="shared" si="0"/>
        <v>No</v>
      </c>
      <c r="H16" s="14">
        <f>COUNTIF(Table2[product disounted by 50%],"Yes")</f>
        <v>695</v>
      </c>
      <c r="I16">
        <v>4.5</v>
      </c>
      <c r="J16" s="4">
        <v>205052</v>
      </c>
      <c r="K16" s="12">
        <f>AVERAGE(Table2[[#This Row],[rating]])</f>
        <v>4.5</v>
      </c>
      <c r="L16" s="4">
        <f>Table2[[#This Row],[4. average rating column]]+(Table2[[#This Row],[6 &amp; 12 rating_count]]/1000)</f>
        <v>209.55199999999999</v>
      </c>
      <c r="M16" t="s">
        <v>2799</v>
      </c>
      <c r="N16" t="s">
        <v>2800</v>
      </c>
      <c r="O16" s="8">
        <f t="shared" si="1"/>
        <v>369093600</v>
      </c>
      <c r="P16" t="str">
        <f t="shared" si="2"/>
        <v>41-50%</v>
      </c>
      <c r="Q16" s="9" t="str">
        <f t="shared" si="3"/>
        <v>₹500</v>
      </c>
    </row>
    <row r="17" spans="1:17" hidden="1">
      <c r="A17" t="s">
        <v>1225</v>
      </c>
      <c r="B17" t="s">
        <v>1226</v>
      </c>
      <c r="C17" t="s">
        <v>5076</v>
      </c>
      <c r="D17">
        <v>599</v>
      </c>
      <c r="E17">
        <v>999</v>
      </c>
      <c r="F17" s="1">
        <v>0.4</v>
      </c>
      <c r="G17" s="1" t="str">
        <f t="shared" si="0"/>
        <v>No</v>
      </c>
      <c r="H17" s="14">
        <f>COUNTIF(Table2[product disounted by 50%],"Yes")</f>
        <v>695</v>
      </c>
      <c r="I17">
        <v>4.0999999999999996</v>
      </c>
      <c r="J17" s="4">
        <v>192590</v>
      </c>
      <c r="K17" s="4">
        <f>AVERAGE(Table2[[#This Row],[rating]])</f>
        <v>4.0999999999999996</v>
      </c>
      <c r="L17" s="4">
        <f>Table2[[#This Row],[4. average rating column]]+(Table2[[#This Row],[6 &amp; 12 rating_count]]/1000)</f>
        <v>196.69</v>
      </c>
      <c r="M17" t="s">
        <v>1227</v>
      </c>
      <c r="N17" t="s">
        <v>1228</v>
      </c>
      <c r="O17" s="8">
        <f t="shared" si="1"/>
        <v>192397410</v>
      </c>
      <c r="P17" t="str">
        <f t="shared" si="2"/>
        <v>31-40%</v>
      </c>
      <c r="Q17" s="9" t="str">
        <f t="shared" si="3"/>
        <v>₹500</v>
      </c>
    </row>
    <row r="18" spans="1:17" hidden="1">
      <c r="A18" t="s">
        <v>1589</v>
      </c>
      <c r="B18" t="s">
        <v>1590</v>
      </c>
      <c r="C18" t="s">
        <v>5076</v>
      </c>
      <c r="D18">
        <v>599</v>
      </c>
      <c r="E18" s="2">
        <v>1299</v>
      </c>
      <c r="F18" s="1">
        <v>0.54</v>
      </c>
      <c r="G18" s="1" t="str">
        <f t="shared" si="0"/>
        <v>Yes</v>
      </c>
      <c r="I18">
        <v>4.0999999999999996</v>
      </c>
      <c r="J18" s="4">
        <v>192589</v>
      </c>
      <c r="K18" s="4">
        <f>AVERAGE(Table2[[#This Row],[rating]])</f>
        <v>4.0999999999999996</v>
      </c>
      <c r="L18" s="4">
        <f>Table2[[#This Row],[4. average rating column]]+(Table2[[#This Row],[6 &amp; 12 rating_count]]/1000)</f>
        <v>196.68899999999999</v>
      </c>
      <c r="M18" t="s">
        <v>1227</v>
      </c>
      <c r="N18" t="s">
        <v>1228</v>
      </c>
      <c r="O18" s="8">
        <f t="shared" si="1"/>
        <v>250173111</v>
      </c>
      <c r="P18" t="str">
        <f t="shared" si="2"/>
        <v>51-60%</v>
      </c>
      <c r="Q18" s="9" t="str">
        <f t="shared" si="3"/>
        <v>₹500</v>
      </c>
    </row>
    <row r="19" spans="1:17" hidden="1">
      <c r="A19" t="s">
        <v>1225</v>
      </c>
      <c r="B19" t="s">
        <v>1226</v>
      </c>
      <c r="C19" t="s">
        <v>5076</v>
      </c>
      <c r="D19">
        <v>599</v>
      </c>
      <c r="E19">
        <v>999</v>
      </c>
      <c r="F19" s="1">
        <v>0.4</v>
      </c>
      <c r="G19" s="1" t="str">
        <f t="shared" si="0"/>
        <v>No</v>
      </c>
      <c r="H19" s="14">
        <f>COUNTIF(Table2[product disounted by 50%],"Yes")</f>
        <v>695</v>
      </c>
      <c r="I19">
        <v>4.0999999999999996</v>
      </c>
      <c r="J19" s="4">
        <v>192587</v>
      </c>
      <c r="K19" s="4">
        <f>AVERAGE(Table2[[#This Row],[rating]])</f>
        <v>4.0999999999999996</v>
      </c>
      <c r="L19" s="4">
        <f>Table2[[#This Row],[4. average rating column]]+(Table2[[#This Row],[6 &amp; 12 rating_count]]/1000)</f>
        <v>196.68699999999998</v>
      </c>
      <c r="M19" t="s">
        <v>1227</v>
      </c>
      <c r="N19" t="s">
        <v>1228</v>
      </c>
      <c r="O19" s="8">
        <f t="shared" si="1"/>
        <v>192394413</v>
      </c>
      <c r="P19" t="str">
        <f t="shared" si="2"/>
        <v>31-40%</v>
      </c>
      <c r="Q19" s="9" t="str">
        <f t="shared" si="3"/>
        <v>₹500</v>
      </c>
    </row>
    <row r="20" spans="1:17" hidden="1">
      <c r="A20" t="s">
        <v>2299</v>
      </c>
      <c r="B20" t="s">
        <v>2300</v>
      </c>
      <c r="C20" t="s">
        <v>5075</v>
      </c>
      <c r="D20">
        <v>579</v>
      </c>
      <c r="E20" s="2">
        <v>1400</v>
      </c>
      <c r="F20" s="1">
        <v>0.59</v>
      </c>
      <c r="G20" s="1" t="str">
        <f t="shared" si="0"/>
        <v>Yes</v>
      </c>
      <c r="I20">
        <v>4.3</v>
      </c>
      <c r="J20" s="4">
        <v>189104</v>
      </c>
      <c r="K20" s="4">
        <f>AVERAGE(Table2[[#This Row],[rating]])</f>
        <v>4.3</v>
      </c>
      <c r="L20" s="4">
        <f>Table2[[#This Row],[4. average rating column]]+(Table2[[#This Row],[6 &amp; 12 rating_count]]/1000)</f>
        <v>193.40400000000002</v>
      </c>
      <c r="M20" t="s">
        <v>2301</v>
      </c>
      <c r="N20" t="s">
        <v>2302</v>
      </c>
      <c r="O20" s="8">
        <f t="shared" si="1"/>
        <v>264745600</v>
      </c>
      <c r="P20" t="str">
        <f t="shared" si="2"/>
        <v>51-60%</v>
      </c>
      <c r="Q20" s="9" t="str">
        <f t="shared" si="3"/>
        <v>₹500</v>
      </c>
    </row>
    <row r="21" spans="1:17" hidden="1">
      <c r="A21" t="s">
        <v>1926</v>
      </c>
      <c r="B21" t="s">
        <v>1927</v>
      </c>
      <c r="C21" t="s">
        <v>5076</v>
      </c>
      <c r="D21" s="2">
        <v>1299</v>
      </c>
      <c r="E21" s="2">
        <v>2990</v>
      </c>
      <c r="F21" s="1">
        <v>0.56999999999999995</v>
      </c>
      <c r="G21" s="1" t="str">
        <f t="shared" si="0"/>
        <v>Yes</v>
      </c>
      <c r="I21">
        <v>3.8</v>
      </c>
      <c r="J21" s="4">
        <v>180998</v>
      </c>
      <c r="K21" s="4">
        <f>AVERAGE(Table2[[#This Row],[rating]])</f>
        <v>3.8</v>
      </c>
      <c r="L21" s="4">
        <f>Table2[[#This Row],[4. average rating column]]+(Table2[[#This Row],[6 &amp; 12 rating_count]]/1000)</f>
        <v>184.798</v>
      </c>
      <c r="M21" t="s">
        <v>1928</v>
      </c>
      <c r="N21" t="s">
        <v>1929</v>
      </c>
      <c r="O21" s="8">
        <f t="shared" si="1"/>
        <v>541184020</v>
      </c>
      <c r="P21" t="str">
        <f t="shared" si="2"/>
        <v>51-60%</v>
      </c>
      <c r="Q21" s="9" t="str">
        <f t="shared" si="3"/>
        <v>₹500</v>
      </c>
    </row>
    <row r="22" spans="1:17" hidden="1">
      <c r="A22" t="s">
        <v>514</v>
      </c>
      <c r="B22" t="s">
        <v>515</v>
      </c>
      <c r="C22" t="s">
        <v>5075</v>
      </c>
      <c r="D22">
        <v>749</v>
      </c>
      <c r="E22" s="2">
        <v>1339</v>
      </c>
      <c r="F22" s="1">
        <v>0.44</v>
      </c>
      <c r="G22" s="1" t="str">
        <f t="shared" si="0"/>
        <v>No</v>
      </c>
      <c r="H22" s="14">
        <f>COUNTIF(Table2[product disounted by 50%],"Yes")</f>
        <v>695</v>
      </c>
      <c r="I22">
        <v>4.2</v>
      </c>
      <c r="J22" s="4">
        <v>179692</v>
      </c>
      <c r="K22" s="4">
        <f>AVERAGE(Table2[[#This Row],[rating]])</f>
        <v>4.2</v>
      </c>
      <c r="L22" s="4">
        <f>Table2[[#This Row],[4. average rating column]]+(Table2[[#This Row],[6 &amp; 12 rating_count]]/1000)</f>
        <v>183.892</v>
      </c>
      <c r="M22" t="s">
        <v>42</v>
      </c>
      <c r="N22" t="s">
        <v>43</v>
      </c>
      <c r="O22" s="8">
        <f t="shared" si="1"/>
        <v>240607588</v>
      </c>
      <c r="P22" t="str">
        <f t="shared" si="2"/>
        <v>41-50%</v>
      </c>
      <c r="Q22" s="9" t="str">
        <f t="shared" si="3"/>
        <v>₹500</v>
      </c>
    </row>
    <row r="23" spans="1:17" hidden="1">
      <c r="A23" t="s">
        <v>40</v>
      </c>
      <c r="B23" t="s">
        <v>41</v>
      </c>
      <c r="C23" t="s">
        <v>5075</v>
      </c>
      <c r="D23">
        <v>499</v>
      </c>
      <c r="E23">
        <v>999</v>
      </c>
      <c r="F23" s="1">
        <v>0.5</v>
      </c>
      <c r="G23" s="1" t="str">
        <f t="shared" si="0"/>
        <v>Yes</v>
      </c>
      <c r="I23">
        <v>4.2</v>
      </c>
      <c r="J23" s="4">
        <v>179691</v>
      </c>
      <c r="K23" s="4">
        <f>AVERAGE(Table2[[#This Row],[rating]])</f>
        <v>4.2</v>
      </c>
      <c r="L23" s="4">
        <f>Table2[[#This Row],[4. average rating column]]+(Table2[[#This Row],[6 &amp; 12 rating_count]]/1000)</f>
        <v>183.89099999999999</v>
      </c>
      <c r="M23" t="s">
        <v>42</v>
      </c>
      <c r="N23" t="s">
        <v>43</v>
      </c>
      <c r="O23" s="8">
        <f t="shared" si="1"/>
        <v>179511309</v>
      </c>
      <c r="P23" t="str">
        <f t="shared" si="2"/>
        <v>41-50%</v>
      </c>
      <c r="Q23" s="9" t="str">
        <f t="shared" si="3"/>
        <v>₹200–₹500</v>
      </c>
    </row>
    <row r="24" spans="1:17" hidden="1">
      <c r="A24" t="s">
        <v>215</v>
      </c>
      <c r="B24" t="s">
        <v>216</v>
      </c>
      <c r="C24" t="s">
        <v>5075</v>
      </c>
      <c r="D24">
        <v>649</v>
      </c>
      <c r="E24" s="2">
        <v>1399</v>
      </c>
      <c r="F24" s="1">
        <v>0.54</v>
      </c>
      <c r="G24" s="1" t="str">
        <f t="shared" si="0"/>
        <v>Yes</v>
      </c>
      <c r="I24">
        <v>4.2</v>
      </c>
      <c r="J24" s="4">
        <v>179691</v>
      </c>
      <c r="K24" s="4">
        <f>AVERAGE(Table2[[#This Row],[rating]])</f>
        <v>4.2</v>
      </c>
      <c r="L24" s="4">
        <f>Table2[[#This Row],[4. average rating column]]+(Table2[[#This Row],[6 &amp; 12 rating_count]]/1000)</f>
        <v>183.89099999999999</v>
      </c>
      <c r="M24" t="s">
        <v>42</v>
      </c>
      <c r="N24" t="s">
        <v>43</v>
      </c>
      <c r="O24" s="8">
        <f t="shared" si="1"/>
        <v>251387709</v>
      </c>
      <c r="P24" t="str">
        <f t="shared" si="2"/>
        <v>51-60%</v>
      </c>
      <c r="Q24" s="9" t="str">
        <f t="shared" si="3"/>
        <v>₹500</v>
      </c>
    </row>
    <row r="25" spans="1:17" hidden="1">
      <c r="A25" t="s">
        <v>1191</v>
      </c>
      <c r="B25" t="s">
        <v>1192</v>
      </c>
      <c r="C25" t="s">
        <v>5076</v>
      </c>
      <c r="D25" s="2">
        <v>2049</v>
      </c>
      <c r="E25" s="2">
        <v>2199</v>
      </c>
      <c r="F25" s="1">
        <v>7.0000000000000007E-2</v>
      </c>
      <c r="G25" s="1" t="str">
        <f t="shared" si="0"/>
        <v>No</v>
      </c>
      <c r="H25" s="14">
        <f>COUNTIF(Table2[product disounted by 50%],"Yes")</f>
        <v>695</v>
      </c>
      <c r="I25">
        <v>4.3</v>
      </c>
      <c r="J25" s="4">
        <v>178912</v>
      </c>
      <c r="K25" s="4">
        <f>AVERAGE(Table2[[#This Row],[rating]])</f>
        <v>4.3</v>
      </c>
      <c r="L25" s="4">
        <f>Table2[[#This Row],[4. average rating column]]+(Table2[[#This Row],[6 &amp; 12 rating_count]]/1000)</f>
        <v>183.21200000000002</v>
      </c>
      <c r="M25" t="s">
        <v>1193</v>
      </c>
      <c r="N25" t="s">
        <v>1194</v>
      </c>
      <c r="O25" s="8">
        <f t="shared" si="1"/>
        <v>393427488</v>
      </c>
      <c r="P25" t="str">
        <f t="shared" si="2"/>
        <v>0-10%</v>
      </c>
      <c r="Q25" s="9" t="str">
        <f t="shared" si="3"/>
        <v>₹500</v>
      </c>
    </row>
    <row r="26" spans="1:17" hidden="1">
      <c r="A26" t="s">
        <v>1257</v>
      </c>
      <c r="B26" t="s">
        <v>1258</v>
      </c>
      <c r="C26" t="s">
        <v>5076</v>
      </c>
      <c r="D26" s="2">
        <v>1149</v>
      </c>
      <c r="E26" s="2">
        <v>2199</v>
      </c>
      <c r="F26" s="1">
        <v>0.48</v>
      </c>
      <c r="G26" s="1" t="str">
        <f t="shared" si="0"/>
        <v>No</v>
      </c>
      <c r="H26" s="14">
        <f>COUNTIF(Table2[product disounted by 50%],"Yes")</f>
        <v>695</v>
      </c>
      <c r="I26">
        <v>4.3</v>
      </c>
      <c r="J26" s="4">
        <v>178912</v>
      </c>
      <c r="K26" s="4">
        <f>AVERAGE(Table2[[#This Row],[rating]])</f>
        <v>4.3</v>
      </c>
      <c r="L26" s="4">
        <f>Table2[[#This Row],[4. average rating column]]+(Table2[[#This Row],[6 &amp; 12 rating_count]]/1000)</f>
        <v>183.21200000000002</v>
      </c>
      <c r="M26" t="s">
        <v>1193</v>
      </c>
      <c r="N26" t="s">
        <v>1194</v>
      </c>
      <c r="O26" s="8">
        <f t="shared" si="1"/>
        <v>393427488</v>
      </c>
      <c r="P26" t="str">
        <f t="shared" si="2"/>
        <v>41-50%</v>
      </c>
      <c r="Q26" s="9" t="str">
        <f t="shared" si="3"/>
        <v>₹500</v>
      </c>
    </row>
    <row r="27" spans="1:17" hidden="1">
      <c r="A27" t="s">
        <v>1490</v>
      </c>
      <c r="B27" t="s">
        <v>1491</v>
      </c>
      <c r="C27" t="s">
        <v>5076</v>
      </c>
      <c r="D27" s="2">
        <v>1149</v>
      </c>
      <c r="E27" s="2">
        <v>2199</v>
      </c>
      <c r="F27" s="1">
        <v>0.48</v>
      </c>
      <c r="G27" s="1" t="str">
        <f t="shared" si="0"/>
        <v>No</v>
      </c>
      <c r="H27" s="14">
        <f>COUNTIF(Table2[product disounted by 50%],"Yes")</f>
        <v>695</v>
      </c>
      <c r="I27">
        <v>4.3</v>
      </c>
      <c r="J27" s="4">
        <v>178912</v>
      </c>
      <c r="K27" s="4">
        <f>AVERAGE(Table2[[#This Row],[rating]])</f>
        <v>4.3</v>
      </c>
      <c r="L27" s="4">
        <f>Table2[[#This Row],[4. average rating column]]+(Table2[[#This Row],[6 &amp; 12 rating_count]]/1000)</f>
        <v>183.21200000000002</v>
      </c>
      <c r="M27" t="s">
        <v>1193</v>
      </c>
      <c r="N27" t="s">
        <v>1194</v>
      </c>
      <c r="O27" s="8">
        <f t="shared" si="1"/>
        <v>393427488</v>
      </c>
      <c r="P27" t="str">
        <f t="shared" si="2"/>
        <v>41-50%</v>
      </c>
      <c r="Q27" s="9" t="str">
        <f t="shared" si="3"/>
        <v>₹500</v>
      </c>
    </row>
    <row r="28" spans="1:17" hidden="1">
      <c r="A28" t="s">
        <v>671</v>
      </c>
      <c r="B28" t="s">
        <v>672</v>
      </c>
      <c r="C28" t="s">
        <v>5075</v>
      </c>
      <c r="D28">
        <v>709</v>
      </c>
      <c r="E28" s="2">
        <v>1999</v>
      </c>
      <c r="F28" s="1">
        <v>0.65</v>
      </c>
      <c r="G28" s="1" t="str">
        <f t="shared" si="0"/>
        <v>Yes</v>
      </c>
      <c r="I28">
        <v>4.0999999999999996</v>
      </c>
      <c r="J28" s="4">
        <v>178817</v>
      </c>
      <c r="K28" s="4">
        <f>AVERAGE(Table2[[#This Row],[rating]])</f>
        <v>4.0999999999999996</v>
      </c>
      <c r="L28" s="4">
        <f>Table2[[#This Row],[4. average rating column]]+(Table2[[#This Row],[6 &amp; 12 rating_count]]/1000)</f>
        <v>182.917</v>
      </c>
      <c r="M28" t="s">
        <v>673</v>
      </c>
      <c r="N28" t="s">
        <v>674</v>
      </c>
      <c r="O28" s="8">
        <f t="shared" si="1"/>
        <v>357455183</v>
      </c>
      <c r="P28" t="str">
        <f t="shared" si="2"/>
        <v>61-70%</v>
      </c>
      <c r="Q28" s="9" t="str">
        <f t="shared" si="3"/>
        <v>₹500</v>
      </c>
    </row>
    <row r="29" spans="1:17" hidden="1">
      <c r="A29" t="s">
        <v>1478</v>
      </c>
      <c r="B29" t="s">
        <v>1479</v>
      </c>
      <c r="C29" t="s">
        <v>5076</v>
      </c>
      <c r="D29">
        <v>599</v>
      </c>
      <c r="E29" s="2">
        <v>1490</v>
      </c>
      <c r="F29" s="1">
        <v>0.6</v>
      </c>
      <c r="G29" s="1" t="str">
        <f t="shared" si="0"/>
        <v>Yes</v>
      </c>
      <c r="I29">
        <v>4.0999999999999996</v>
      </c>
      <c r="J29" s="4">
        <v>161679</v>
      </c>
      <c r="K29" s="4">
        <f>AVERAGE(Table2[[#This Row],[rating]])</f>
        <v>4.0999999999999996</v>
      </c>
      <c r="L29" s="4">
        <f>Table2[[#This Row],[4. average rating column]]+(Table2[[#This Row],[6 &amp; 12 rating_count]]/1000)</f>
        <v>165.779</v>
      </c>
      <c r="M29" t="s">
        <v>1480</v>
      </c>
      <c r="N29" t="s">
        <v>1481</v>
      </c>
      <c r="O29" s="8">
        <f t="shared" si="1"/>
        <v>240901710</v>
      </c>
      <c r="P29" t="str">
        <f t="shared" si="2"/>
        <v>51-60%</v>
      </c>
      <c r="Q29" s="9" t="str">
        <f t="shared" si="3"/>
        <v>₹500</v>
      </c>
    </row>
    <row r="30" spans="1:17" hidden="1">
      <c r="A30" t="s">
        <v>2056</v>
      </c>
      <c r="B30" t="s">
        <v>2057</v>
      </c>
      <c r="C30" t="s">
        <v>5076</v>
      </c>
      <c r="D30">
        <v>455</v>
      </c>
      <c r="E30" s="2">
        <v>1490</v>
      </c>
      <c r="F30" s="1">
        <v>0.69</v>
      </c>
      <c r="G30" s="1" t="str">
        <f t="shared" si="0"/>
        <v>Yes</v>
      </c>
      <c r="I30">
        <v>4.0999999999999996</v>
      </c>
      <c r="J30" s="4">
        <v>161677</v>
      </c>
      <c r="K30" s="4">
        <f>AVERAGE(Table2[[#This Row],[rating]])</f>
        <v>4.0999999999999996</v>
      </c>
      <c r="L30" s="4">
        <f>Table2[[#This Row],[4. average rating column]]+(Table2[[#This Row],[6 &amp; 12 rating_count]]/1000)</f>
        <v>165.77699999999999</v>
      </c>
      <c r="M30" t="s">
        <v>2058</v>
      </c>
      <c r="N30" t="s">
        <v>2059</v>
      </c>
      <c r="O30" s="8">
        <f t="shared" si="1"/>
        <v>240898730</v>
      </c>
      <c r="P30" t="str">
        <f t="shared" si="2"/>
        <v>61-70%</v>
      </c>
      <c r="Q30" s="9" t="str">
        <f t="shared" si="3"/>
        <v>₹200–₹500</v>
      </c>
    </row>
    <row r="31" spans="1:17" hidden="1">
      <c r="A31" t="s">
        <v>2243</v>
      </c>
      <c r="B31" t="s">
        <v>2244</v>
      </c>
      <c r="C31" t="s">
        <v>5075</v>
      </c>
      <c r="D31" s="2">
        <v>1469</v>
      </c>
      <c r="E31" s="2">
        <v>2499</v>
      </c>
      <c r="F31" s="1">
        <v>0.41</v>
      </c>
      <c r="G31" s="1" t="str">
        <f t="shared" si="0"/>
        <v>No</v>
      </c>
      <c r="H31" s="14">
        <f>COUNTIF(Table2[product disounted by 50%],"Yes")</f>
        <v>695</v>
      </c>
      <c r="I31">
        <v>4.2</v>
      </c>
      <c r="J31" s="4">
        <v>156638</v>
      </c>
      <c r="K31" s="4">
        <f>AVERAGE(Table2[[#This Row],[rating]])</f>
        <v>4.2</v>
      </c>
      <c r="L31" s="4">
        <f>Table2[[#This Row],[4. average rating column]]+(Table2[[#This Row],[6 &amp; 12 rating_count]]/1000)</f>
        <v>160.83799999999999</v>
      </c>
      <c r="M31" t="s">
        <v>2245</v>
      </c>
      <c r="N31" t="s">
        <v>2246</v>
      </c>
      <c r="O31" s="8">
        <f t="shared" si="1"/>
        <v>391438362</v>
      </c>
      <c r="P31" t="str">
        <f t="shared" si="2"/>
        <v>41-50%</v>
      </c>
      <c r="Q31" s="9" t="str">
        <f t="shared" si="3"/>
        <v>₹500</v>
      </c>
    </row>
    <row r="32" spans="1:17" hidden="1">
      <c r="A32" t="s">
        <v>1934</v>
      </c>
      <c r="B32" t="s">
        <v>1935</v>
      </c>
      <c r="C32" t="s">
        <v>5076</v>
      </c>
      <c r="D32" s="2">
        <v>1399</v>
      </c>
      <c r="E32" s="2">
        <v>3990</v>
      </c>
      <c r="F32" s="1">
        <v>0.65</v>
      </c>
      <c r="G32" s="1" t="str">
        <f t="shared" si="0"/>
        <v>Yes</v>
      </c>
      <c r="I32">
        <v>4.0999999999999996</v>
      </c>
      <c r="J32" s="4">
        <v>141841</v>
      </c>
      <c r="K32" s="4">
        <f>AVERAGE(Table2[[#This Row],[rating]])</f>
        <v>4.0999999999999996</v>
      </c>
      <c r="L32" s="4">
        <f>Table2[[#This Row],[4. average rating column]]+(Table2[[#This Row],[6 &amp; 12 rating_count]]/1000)</f>
        <v>145.941</v>
      </c>
      <c r="M32" t="s">
        <v>1936</v>
      </c>
      <c r="N32" t="s">
        <v>1937</v>
      </c>
      <c r="O32" s="8">
        <f t="shared" si="1"/>
        <v>565945590</v>
      </c>
      <c r="P32" t="str">
        <f t="shared" si="2"/>
        <v>61-70%</v>
      </c>
      <c r="Q32" s="9" t="str">
        <f t="shared" si="3"/>
        <v>₹500</v>
      </c>
    </row>
    <row r="33" spans="1:17" hidden="1">
      <c r="A33" t="s">
        <v>1368</v>
      </c>
      <c r="B33" t="s">
        <v>1369</v>
      </c>
      <c r="C33" t="s">
        <v>5076</v>
      </c>
      <c r="D33" s="2">
        <v>1149</v>
      </c>
      <c r="E33" s="2">
        <v>3999</v>
      </c>
      <c r="F33" s="1">
        <v>0.71</v>
      </c>
      <c r="G33" s="1" t="str">
        <f t="shared" si="0"/>
        <v>Yes</v>
      </c>
      <c r="I33">
        <v>4.3</v>
      </c>
      <c r="J33" s="4">
        <v>140036</v>
      </c>
      <c r="K33" s="4">
        <f>AVERAGE(Table2[[#This Row],[rating]])</f>
        <v>4.3</v>
      </c>
      <c r="L33" s="4">
        <f>Table2[[#This Row],[4. average rating column]]+(Table2[[#This Row],[6 &amp; 12 rating_count]]/1000)</f>
        <v>144.33600000000001</v>
      </c>
      <c r="M33" t="s">
        <v>1370</v>
      </c>
      <c r="N33" t="s">
        <v>1371</v>
      </c>
      <c r="O33" s="8">
        <f t="shared" si="1"/>
        <v>560003964</v>
      </c>
      <c r="P33" t="str">
        <f t="shared" si="2"/>
        <v>71-80%</v>
      </c>
      <c r="Q33" s="9" t="str">
        <f t="shared" si="3"/>
        <v>₹500</v>
      </c>
    </row>
    <row r="34" spans="1:17" hidden="1">
      <c r="A34" t="s">
        <v>1427</v>
      </c>
      <c r="B34" t="s">
        <v>1428</v>
      </c>
      <c r="C34" t="s">
        <v>5076</v>
      </c>
      <c r="D34">
        <v>599</v>
      </c>
      <c r="E34" s="2">
        <v>1899</v>
      </c>
      <c r="F34" s="1">
        <v>0.68</v>
      </c>
      <c r="G34" s="1" t="str">
        <f t="shared" si="0"/>
        <v>Yes</v>
      </c>
      <c r="I34">
        <v>4.3</v>
      </c>
      <c r="J34" s="4">
        <v>140036</v>
      </c>
      <c r="K34" s="4">
        <f>AVERAGE(Table2[[#This Row],[rating]])</f>
        <v>4.3</v>
      </c>
      <c r="L34" s="4">
        <f>Table2[[#This Row],[4. average rating column]]+(Table2[[#This Row],[6 &amp; 12 rating_count]]/1000)</f>
        <v>144.33600000000001</v>
      </c>
      <c r="M34" t="s">
        <v>1370</v>
      </c>
      <c r="N34" t="s">
        <v>1371</v>
      </c>
      <c r="O34" s="8">
        <f t="shared" si="1"/>
        <v>265928364</v>
      </c>
      <c r="P34" t="str">
        <f t="shared" si="2"/>
        <v>61-70%</v>
      </c>
      <c r="Q34" s="9" t="str">
        <f t="shared" si="3"/>
        <v>₹500</v>
      </c>
    </row>
    <row r="35" spans="1:17" hidden="1">
      <c r="A35" t="s">
        <v>1368</v>
      </c>
      <c r="B35" t="s">
        <v>1369</v>
      </c>
      <c r="C35" t="s">
        <v>5076</v>
      </c>
      <c r="D35" s="2">
        <v>1059</v>
      </c>
      <c r="E35" s="2">
        <v>3999</v>
      </c>
      <c r="F35" s="1">
        <v>0.74</v>
      </c>
      <c r="G35" s="1" t="str">
        <f t="shared" si="0"/>
        <v>Yes</v>
      </c>
      <c r="I35">
        <v>4.3</v>
      </c>
      <c r="J35" s="4">
        <v>140035</v>
      </c>
      <c r="K35" s="4">
        <f>AVERAGE(Table2[[#This Row],[rating]])</f>
        <v>4.3</v>
      </c>
      <c r="L35" s="4">
        <f>Table2[[#This Row],[4. average rating column]]+(Table2[[#This Row],[6 &amp; 12 rating_count]]/1000)</f>
        <v>144.33500000000001</v>
      </c>
      <c r="M35" t="s">
        <v>2064</v>
      </c>
      <c r="N35" t="s">
        <v>2065</v>
      </c>
      <c r="O35" s="8">
        <f t="shared" si="1"/>
        <v>559999965</v>
      </c>
      <c r="P35" t="str">
        <f t="shared" si="2"/>
        <v>71-80%</v>
      </c>
      <c r="Q35" s="9" t="str">
        <f t="shared" si="3"/>
        <v>₹500</v>
      </c>
    </row>
    <row r="36" spans="1:17" hidden="1">
      <c r="A36" t="s">
        <v>1910</v>
      </c>
      <c r="B36" t="s">
        <v>1911</v>
      </c>
      <c r="C36" t="s">
        <v>5076</v>
      </c>
      <c r="D36" s="2">
        <v>1499</v>
      </c>
      <c r="E36" s="2">
        <v>4490</v>
      </c>
      <c r="F36" s="1">
        <v>0.67</v>
      </c>
      <c r="G36" s="1" t="str">
        <f t="shared" si="0"/>
        <v>Yes</v>
      </c>
      <c r="I36">
        <v>3.9</v>
      </c>
      <c r="J36" s="4">
        <v>136954</v>
      </c>
      <c r="K36" s="4">
        <f>AVERAGE(Table2[[#This Row],[rating]])</f>
        <v>3.9</v>
      </c>
      <c r="L36" s="4">
        <f>Table2[[#This Row],[4. average rating column]]+(Table2[[#This Row],[6 &amp; 12 rating_count]]/1000)</f>
        <v>140.85400000000001</v>
      </c>
      <c r="M36" t="s">
        <v>1912</v>
      </c>
      <c r="N36" t="s">
        <v>1913</v>
      </c>
      <c r="O36" s="8">
        <f t="shared" si="1"/>
        <v>614923460</v>
      </c>
      <c r="P36" t="str">
        <f t="shared" si="2"/>
        <v>61-70%</v>
      </c>
      <c r="Q36" s="9" t="str">
        <f t="shared" si="3"/>
        <v>₹500</v>
      </c>
    </row>
    <row r="37" spans="1:17" hidden="1">
      <c r="A37" t="s">
        <v>1217</v>
      </c>
      <c r="B37" t="s">
        <v>1218</v>
      </c>
      <c r="C37" t="s">
        <v>5076</v>
      </c>
      <c r="D37" s="2">
        <v>1299</v>
      </c>
      <c r="E37" s="2">
        <v>1599</v>
      </c>
      <c r="F37" s="1">
        <v>0.19</v>
      </c>
      <c r="G37" s="1" t="str">
        <f t="shared" si="0"/>
        <v>No</v>
      </c>
      <c r="H37" s="14">
        <f>COUNTIF(Table2[product disounted by 50%],"Yes")</f>
        <v>695</v>
      </c>
      <c r="I37">
        <v>4</v>
      </c>
      <c r="J37" s="4">
        <v>128311</v>
      </c>
      <c r="K37" s="4">
        <f>AVERAGE(Table2[[#This Row],[rating]])</f>
        <v>4</v>
      </c>
      <c r="L37" s="4">
        <f>Table2[[#This Row],[4. average rating column]]+(Table2[[#This Row],[6 &amp; 12 rating_count]]/1000)</f>
        <v>132.31100000000001</v>
      </c>
      <c r="M37" t="s">
        <v>1219</v>
      </c>
      <c r="N37" t="s">
        <v>1220</v>
      </c>
      <c r="O37" s="8">
        <f t="shared" si="1"/>
        <v>205169289</v>
      </c>
      <c r="P37" t="str">
        <f t="shared" si="2"/>
        <v>11-20%</v>
      </c>
      <c r="Q37" s="9" t="str">
        <f t="shared" si="3"/>
        <v>₹500</v>
      </c>
    </row>
    <row r="38" spans="1:17" hidden="1">
      <c r="A38" t="s">
        <v>1421</v>
      </c>
      <c r="B38" t="s">
        <v>1422</v>
      </c>
      <c r="C38" t="s">
        <v>5076</v>
      </c>
      <c r="D38" s="2">
        <v>1299</v>
      </c>
      <c r="E38" s="2">
        <v>1599</v>
      </c>
      <c r="F38" s="1">
        <v>0.19</v>
      </c>
      <c r="G38" s="1" t="str">
        <f t="shared" si="0"/>
        <v>No</v>
      </c>
      <c r="H38" s="14">
        <f>COUNTIF(Table2[product disounted by 50%],"Yes")</f>
        <v>695</v>
      </c>
      <c r="I38">
        <v>4</v>
      </c>
      <c r="J38" s="4">
        <v>128311</v>
      </c>
      <c r="K38" s="4">
        <f>AVERAGE(Table2[[#This Row],[rating]])</f>
        <v>4</v>
      </c>
      <c r="L38" s="4">
        <f>Table2[[#This Row],[4. average rating column]]+(Table2[[#This Row],[6 &amp; 12 rating_count]]/1000)</f>
        <v>132.31100000000001</v>
      </c>
      <c r="M38" t="s">
        <v>1219</v>
      </c>
      <c r="N38" t="s">
        <v>1220</v>
      </c>
      <c r="O38" s="8">
        <f t="shared" si="1"/>
        <v>205169289</v>
      </c>
      <c r="P38" t="str">
        <f t="shared" si="2"/>
        <v>11-20%</v>
      </c>
      <c r="Q38" s="9" t="str">
        <f t="shared" si="3"/>
        <v>₹500</v>
      </c>
    </row>
    <row r="39" spans="1:17" hidden="1">
      <c r="A39" t="s">
        <v>1492</v>
      </c>
      <c r="B39" t="s">
        <v>1493</v>
      </c>
      <c r="C39" t="s">
        <v>5076</v>
      </c>
      <c r="D39" s="2">
        <v>1324</v>
      </c>
      <c r="E39" s="2">
        <v>1699</v>
      </c>
      <c r="F39" s="1">
        <v>0.22</v>
      </c>
      <c r="G39" s="1" t="str">
        <f t="shared" si="0"/>
        <v>No</v>
      </c>
      <c r="H39" s="14">
        <f>COUNTIF(Table2[product disounted by 50%],"Yes")</f>
        <v>695</v>
      </c>
      <c r="I39">
        <v>4</v>
      </c>
      <c r="J39" s="4">
        <v>128311</v>
      </c>
      <c r="K39" s="4">
        <f>AVERAGE(Table2[[#This Row],[rating]])</f>
        <v>4</v>
      </c>
      <c r="L39" s="4">
        <f>Table2[[#This Row],[4. average rating column]]+(Table2[[#This Row],[6 &amp; 12 rating_count]]/1000)</f>
        <v>132.31100000000001</v>
      </c>
      <c r="M39" t="s">
        <v>1219</v>
      </c>
      <c r="N39" t="s">
        <v>1220</v>
      </c>
      <c r="O39" s="8">
        <f t="shared" si="1"/>
        <v>218000389</v>
      </c>
      <c r="P39" t="str">
        <f t="shared" si="2"/>
        <v>21-30%</v>
      </c>
      <c r="Q39" s="9" t="str">
        <f t="shared" si="3"/>
        <v>₹500</v>
      </c>
    </row>
    <row r="40" spans="1:17" hidden="1">
      <c r="A40" t="s">
        <v>1510</v>
      </c>
      <c r="B40" t="s">
        <v>1511</v>
      </c>
      <c r="C40" t="s">
        <v>5076</v>
      </c>
      <c r="D40" s="2">
        <v>1324</v>
      </c>
      <c r="E40" s="2">
        <v>1699</v>
      </c>
      <c r="F40" s="1">
        <v>0.22</v>
      </c>
      <c r="G40" s="1" t="str">
        <f t="shared" si="0"/>
        <v>No</v>
      </c>
      <c r="H40" s="14">
        <f>COUNTIF(Table2[product disounted by 50%],"Yes")</f>
        <v>695</v>
      </c>
      <c r="I40">
        <v>4</v>
      </c>
      <c r="J40" s="4">
        <v>128311</v>
      </c>
      <c r="K40" s="4">
        <f>AVERAGE(Table2[[#This Row],[rating]])</f>
        <v>4</v>
      </c>
      <c r="L40" s="4">
        <f>Table2[[#This Row],[4. average rating column]]+(Table2[[#This Row],[6 &amp; 12 rating_count]]/1000)</f>
        <v>132.31100000000001</v>
      </c>
      <c r="M40" t="s">
        <v>1219</v>
      </c>
      <c r="N40" t="s">
        <v>1220</v>
      </c>
      <c r="O40" s="8">
        <f t="shared" si="1"/>
        <v>218000389</v>
      </c>
      <c r="P40" t="str">
        <f t="shared" si="2"/>
        <v>21-30%</v>
      </c>
      <c r="Q40" s="9" t="str">
        <f t="shared" si="3"/>
        <v>₹500</v>
      </c>
    </row>
    <row r="41" spans="1:17" hidden="1">
      <c r="A41" t="s">
        <v>3303</v>
      </c>
      <c r="B41" t="s">
        <v>3304</v>
      </c>
      <c r="C41" t="s">
        <v>5079</v>
      </c>
      <c r="D41">
        <v>649</v>
      </c>
      <c r="E41" s="2">
        <v>1245</v>
      </c>
      <c r="F41" s="1">
        <v>0.48</v>
      </c>
      <c r="G41" s="1" t="str">
        <f t="shared" si="0"/>
        <v>No</v>
      </c>
      <c r="H41" s="14">
        <f>COUNTIF(Table2[product disounted by 50%],"Yes")</f>
        <v>695</v>
      </c>
      <c r="I41">
        <v>3.9</v>
      </c>
      <c r="J41" s="4">
        <v>123365</v>
      </c>
      <c r="K41" s="4">
        <f>AVERAGE(Table2[[#This Row],[rating]])</f>
        <v>3.9</v>
      </c>
      <c r="L41" s="4">
        <f>Table2[[#This Row],[4. average rating column]]+(Table2[[#This Row],[6 &amp; 12 rating_count]]/1000)</f>
        <v>127.265</v>
      </c>
      <c r="M41" t="s">
        <v>3305</v>
      </c>
      <c r="N41" t="s">
        <v>3306</v>
      </c>
      <c r="O41" s="8">
        <f t="shared" si="1"/>
        <v>153589425</v>
      </c>
      <c r="P41" t="str">
        <f t="shared" si="2"/>
        <v>41-50%</v>
      </c>
      <c r="Q41" s="9" t="str">
        <f t="shared" si="3"/>
        <v>₹500</v>
      </c>
    </row>
    <row r="42" spans="1:17" hidden="1">
      <c r="A42" t="s">
        <v>2349</v>
      </c>
      <c r="B42" t="s">
        <v>2350</v>
      </c>
      <c r="C42" t="s">
        <v>5075</v>
      </c>
      <c r="D42" s="2">
        <v>1149</v>
      </c>
      <c r="E42" s="2">
        <v>1699</v>
      </c>
      <c r="F42" s="1">
        <v>0.32</v>
      </c>
      <c r="G42" s="1" t="str">
        <f t="shared" si="0"/>
        <v>No</v>
      </c>
      <c r="H42" s="14">
        <f>COUNTIF(Table2[product disounted by 50%],"Yes")</f>
        <v>695</v>
      </c>
      <c r="I42">
        <v>4.2</v>
      </c>
      <c r="J42" s="4">
        <v>122478</v>
      </c>
      <c r="K42" s="4">
        <f>AVERAGE(Table2[[#This Row],[rating]])</f>
        <v>4.2</v>
      </c>
      <c r="L42" s="4">
        <f>Table2[[#This Row],[4. average rating column]]+(Table2[[#This Row],[6 &amp; 12 rating_count]]/1000)</f>
        <v>126.678</v>
      </c>
      <c r="M42" t="s">
        <v>2351</v>
      </c>
      <c r="N42" t="s">
        <v>2352</v>
      </c>
      <c r="O42" s="8">
        <f t="shared" si="1"/>
        <v>208090122</v>
      </c>
      <c r="P42" t="str">
        <f t="shared" si="2"/>
        <v>31-40%</v>
      </c>
      <c r="Q42" s="9" t="str">
        <f t="shared" si="3"/>
        <v>₹500</v>
      </c>
    </row>
    <row r="43" spans="1:17" hidden="1">
      <c r="A43" t="s">
        <v>2142</v>
      </c>
      <c r="B43" t="s">
        <v>2143</v>
      </c>
      <c r="C43" t="s">
        <v>5076</v>
      </c>
      <c r="D43">
        <v>429</v>
      </c>
      <c r="E43">
        <v>599</v>
      </c>
      <c r="F43" s="1">
        <v>0.28000000000000003</v>
      </c>
      <c r="G43" s="1" t="str">
        <f t="shared" si="0"/>
        <v>No</v>
      </c>
      <c r="H43" s="14">
        <f>COUNTIF(Table2[product disounted by 50%],"Yes")</f>
        <v>695</v>
      </c>
      <c r="I43">
        <v>4.0999999999999996</v>
      </c>
      <c r="J43" s="4">
        <v>119466</v>
      </c>
      <c r="K43" s="4">
        <f>AVERAGE(Table2[[#This Row],[rating]])</f>
        <v>4.0999999999999996</v>
      </c>
      <c r="L43" s="4">
        <f>Table2[[#This Row],[4. average rating column]]+(Table2[[#This Row],[6 &amp; 12 rating_count]]/1000)</f>
        <v>123.56599999999999</v>
      </c>
      <c r="M43" t="s">
        <v>2144</v>
      </c>
      <c r="N43" t="s">
        <v>2145</v>
      </c>
      <c r="O43" s="8">
        <f t="shared" si="1"/>
        <v>71560134</v>
      </c>
      <c r="P43" t="str">
        <f t="shared" si="2"/>
        <v>21-30%</v>
      </c>
      <c r="Q43" s="9" t="str">
        <f t="shared" si="3"/>
        <v>₹200–₹500</v>
      </c>
    </row>
    <row r="44" spans="1:17" hidden="1">
      <c r="A44" t="s">
        <v>2044</v>
      </c>
      <c r="B44" t="s">
        <v>2045</v>
      </c>
      <c r="C44" t="s">
        <v>5076</v>
      </c>
      <c r="D44" s="2">
        <v>1499</v>
      </c>
      <c r="E44" s="2">
        <v>3990</v>
      </c>
      <c r="F44" s="1">
        <v>0.62</v>
      </c>
      <c r="G44" s="1" t="str">
        <f t="shared" si="0"/>
        <v>Yes</v>
      </c>
      <c r="I44">
        <v>4.0999999999999996</v>
      </c>
      <c r="J44" s="4">
        <v>109864</v>
      </c>
      <c r="K44" s="4">
        <f>AVERAGE(Table2[[#This Row],[rating]])</f>
        <v>4.0999999999999996</v>
      </c>
      <c r="L44" s="4">
        <f>Table2[[#This Row],[4. average rating column]]+(Table2[[#This Row],[6 &amp; 12 rating_count]]/1000)</f>
        <v>113.964</v>
      </c>
      <c r="M44" t="s">
        <v>2046</v>
      </c>
      <c r="N44" t="s">
        <v>2047</v>
      </c>
      <c r="O44" s="8">
        <f t="shared" si="1"/>
        <v>438357360</v>
      </c>
      <c r="P44" t="str">
        <f t="shared" si="2"/>
        <v>61-70%</v>
      </c>
      <c r="Q44" s="9" t="str">
        <f t="shared" si="3"/>
        <v>₹500</v>
      </c>
    </row>
    <row r="45" spans="1:17" hidden="1">
      <c r="A45" t="s">
        <v>159</v>
      </c>
      <c r="B45" t="s">
        <v>160</v>
      </c>
      <c r="C45" t="s">
        <v>5075</v>
      </c>
      <c r="D45">
        <v>209</v>
      </c>
      <c r="E45">
        <v>695</v>
      </c>
      <c r="F45" s="1">
        <v>0.7</v>
      </c>
      <c r="G45" s="1" t="str">
        <f t="shared" si="0"/>
        <v>Yes</v>
      </c>
      <c r="I45">
        <v>4.5</v>
      </c>
      <c r="J45" s="4">
        <v>107687</v>
      </c>
      <c r="K45" s="12">
        <f>AVERAGE(Table2[[#This Row],[rating]])</f>
        <v>4.5</v>
      </c>
      <c r="L45" s="4">
        <f>Table2[[#This Row],[4. average rating column]]+(Table2[[#This Row],[6 &amp; 12 rating_count]]/1000)</f>
        <v>112.187</v>
      </c>
      <c r="M45" t="s">
        <v>161</v>
      </c>
      <c r="N45" t="s">
        <v>162</v>
      </c>
      <c r="O45" s="8">
        <f t="shared" si="1"/>
        <v>74842465</v>
      </c>
      <c r="P45" t="str">
        <f t="shared" si="2"/>
        <v>61-70%</v>
      </c>
      <c r="Q45" s="9" t="str">
        <f t="shared" si="3"/>
        <v>₹200–₹500</v>
      </c>
    </row>
    <row r="46" spans="1:17" hidden="1">
      <c r="A46" t="s">
        <v>159</v>
      </c>
      <c r="B46" t="s">
        <v>160</v>
      </c>
      <c r="C46" t="s">
        <v>5075</v>
      </c>
      <c r="D46">
        <v>209</v>
      </c>
      <c r="E46">
        <v>695</v>
      </c>
      <c r="F46" s="1">
        <v>0.7</v>
      </c>
      <c r="G46" s="1" t="str">
        <f t="shared" si="0"/>
        <v>Yes</v>
      </c>
      <c r="I46">
        <v>4.5</v>
      </c>
      <c r="J46" s="4">
        <v>107686</v>
      </c>
      <c r="K46" s="12">
        <f>AVERAGE(Table2[[#This Row],[rating]])</f>
        <v>4.5</v>
      </c>
      <c r="L46" s="4">
        <f>Table2[[#This Row],[4. average rating column]]+(Table2[[#This Row],[6 &amp; 12 rating_count]]/1000)</f>
        <v>112.18600000000001</v>
      </c>
      <c r="M46" t="s">
        <v>161</v>
      </c>
      <c r="N46" t="s">
        <v>162</v>
      </c>
      <c r="O46" s="8">
        <f t="shared" si="1"/>
        <v>74841770</v>
      </c>
      <c r="P46" t="str">
        <f t="shared" si="2"/>
        <v>61-70%</v>
      </c>
      <c r="Q46" s="9" t="str">
        <f t="shared" si="3"/>
        <v>₹200–₹500</v>
      </c>
    </row>
    <row r="47" spans="1:17" hidden="1">
      <c r="A47" t="s">
        <v>1946</v>
      </c>
      <c r="B47" t="s">
        <v>1947</v>
      </c>
      <c r="C47" t="s">
        <v>5076</v>
      </c>
      <c r="D47" s="2">
        <v>1220</v>
      </c>
      <c r="E47" s="2">
        <v>3990</v>
      </c>
      <c r="F47" s="1">
        <v>0.69</v>
      </c>
      <c r="G47" s="1" t="str">
        <f t="shared" si="0"/>
        <v>Yes</v>
      </c>
      <c r="I47">
        <v>4.0999999999999996</v>
      </c>
      <c r="J47" s="4">
        <v>107151</v>
      </c>
      <c r="K47" s="4">
        <f>AVERAGE(Table2[[#This Row],[rating]])</f>
        <v>4.0999999999999996</v>
      </c>
      <c r="L47" s="4">
        <f>Table2[[#This Row],[4. average rating column]]+(Table2[[#This Row],[6 &amp; 12 rating_count]]/1000)</f>
        <v>111.25099999999999</v>
      </c>
      <c r="M47" t="s">
        <v>1948</v>
      </c>
      <c r="N47" t="s">
        <v>1949</v>
      </c>
      <c r="O47" s="8">
        <f t="shared" si="1"/>
        <v>427532490</v>
      </c>
      <c r="P47" t="str">
        <f t="shared" si="2"/>
        <v>61-70%</v>
      </c>
      <c r="Q47" s="9" t="str">
        <f t="shared" si="3"/>
        <v>₹500</v>
      </c>
    </row>
    <row r="48" spans="1:17" hidden="1">
      <c r="A48" t="s">
        <v>2114</v>
      </c>
      <c r="B48" t="s">
        <v>2115</v>
      </c>
      <c r="C48" t="s">
        <v>5076</v>
      </c>
      <c r="D48">
        <v>899</v>
      </c>
      <c r="E48" s="2">
        <v>4499</v>
      </c>
      <c r="F48" s="1">
        <v>0.8</v>
      </c>
      <c r="G48" s="1" t="str">
        <f t="shared" si="0"/>
        <v>Yes</v>
      </c>
      <c r="I48">
        <v>3.8</v>
      </c>
      <c r="J48" s="4">
        <v>103052</v>
      </c>
      <c r="K48" s="4">
        <f>AVERAGE(Table2[[#This Row],[rating]])</f>
        <v>3.8</v>
      </c>
      <c r="L48" s="4">
        <f>Table2[[#This Row],[4. average rating column]]+(Table2[[#This Row],[6 &amp; 12 rating_count]]/1000)</f>
        <v>106.852</v>
      </c>
      <c r="M48" t="s">
        <v>2116</v>
      </c>
      <c r="N48" t="s">
        <v>2117</v>
      </c>
      <c r="O48" s="8">
        <f t="shared" si="1"/>
        <v>463630948</v>
      </c>
      <c r="P48" t="str">
        <f t="shared" si="2"/>
        <v>71-80%</v>
      </c>
      <c r="Q48" s="9" t="str">
        <f t="shared" si="3"/>
        <v>₹500</v>
      </c>
    </row>
    <row r="49" spans="1:17" hidden="1">
      <c r="A49" t="s">
        <v>3167</v>
      </c>
      <c r="B49" t="s">
        <v>3168</v>
      </c>
      <c r="C49" t="s">
        <v>5076</v>
      </c>
      <c r="D49" s="2">
        <v>1490</v>
      </c>
      <c r="E49" s="2">
        <v>1990</v>
      </c>
      <c r="F49" s="1">
        <v>0.25</v>
      </c>
      <c r="G49" s="1" t="str">
        <f t="shared" si="0"/>
        <v>No</v>
      </c>
      <c r="H49" s="14">
        <f>COUNTIF(Table2[product disounted by 50%],"Yes")</f>
        <v>695</v>
      </c>
      <c r="I49">
        <v>4.0999999999999996</v>
      </c>
      <c r="J49" s="4">
        <v>98250</v>
      </c>
      <c r="K49" s="4">
        <f>AVERAGE(Table2[[#This Row],[rating]])</f>
        <v>4.0999999999999996</v>
      </c>
      <c r="L49" s="4">
        <f>Table2[[#This Row],[4. average rating column]]+(Table2[[#This Row],[6 &amp; 12 rating_count]]/1000)</f>
        <v>102.35</v>
      </c>
      <c r="M49" t="s">
        <v>3169</v>
      </c>
      <c r="N49" t="s">
        <v>3170</v>
      </c>
      <c r="O49" s="8">
        <f t="shared" si="1"/>
        <v>195517500</v>
      </c>
      <c r="P49" t="str">
        <f t="shared" si="2"/>
        <v>21-30%</v>
      </c>
      <c r="Q49" s="9" t="str">
        <f t="shared" si="3"/>
        <v>₹500</v>
      </c>
    </row>
    <row r="50" spans="1:17" hidden="1">
      <c r="A50" t="s">
        <v>1756</v>
      </c>
      <c r="B50" t="s">
        <v>1757</v>
      </c>
      <c r="C50" t="s">
        <v>5076</v>
      </c>
      <c r="D50" s="2">
        <v>1399</v>
      </c>
      <c r="E50" s="2">
        <v>2990</v>
      </c>
      <c r="F50" s="1">
        <v>0.53</v>
      </c>
      <c r="G50" s="1" t="str">
        <f t="shared" si="0"/>
        <v>Yes</v>
      </c>
      <c r="I50">
        <v>4.0999999999999996</v>
      </c>
      <c r="J50" s="4">
        <v>97175</v>
      </c>
      <c r="K50" s="4">
        <f>AVERAGE(Table2[[#This Row],[rating]])</f>
        <v>4.0999999999999996</v>
      </c>
      <c r="L50" s="4">
        <f>Table2[[#This Row],[4. average rating column]]+(Table2[[#This Row],[6 &amp; 12 rating_count]]/1000)</f>
        <v>101.27499999999999</v>
      </c>
      <c r="M50" t="s">
        <v>1758</v>
      </c>
      <c r="N50" t="s">
        <v>1759</v>
      </c>
      <c r="O50" s="8">
        <f t="shared" si="1"/>
        <v>290553250</v>
      </c>
      <c r="P50" t="str">
        <f t="shared" si="2"/>
        <v>51-60%</v>
      </c>
      <c r="Q50" s="9" t="str">
        <f t="shared" si="3"/>
        <v>₹500</v>
      </c>
    </row>
    <row r="51" spans="1:17" hidden="1">
      <c r="A51" t="s">
        <v>1756</v>
      </c>
      <c r="B51" t="s">
        <v>1757</v>
      </c>
      <c r="C51" t="s">
        <v>5076</v>
      </c>
      <c r="D51" s="2">
        <v>1399</v>
      </c>
      <c r="E51" s="2">
        <v>2990</v>
      </c>
      <c r="F51" s="1">
        <v>0.53</v>
      </c>
      <c r="G51" s="1" t="str">
        <f t="shared" si="0"/>
        <v>Yes</v>
      </c>
      <c r="I51">
        <v>4.0999999999999996</v>
      </c>
      <c r="J51" s="4">
        <v>97174</v>
      </c>
      <c r="K51" s="4">
        <f>AVERAGE(Table2[[#This Row],[rating]])</f>
        <v>4.0999999999999996</v>
      </c>
      <c r="L51" s="4">
        <f>Table2[[#This Row],[4. average rating column]]+(Table2[[#This Row],[6 &amp; 12 rating_count]]/1000)</f>
        <v>101.274</v>
      </c>
      <c r="M51" t="s">
        <v>1758</v>
      </c>
      <c r="N51" t="s">
        <v>1759</v>
      </c>
      <c r="O51" s="8">
        <f t="shared" si="1"/>
        <v>290550260</v>
      </c>
      <c r="P51" t="str">
        <f t="shared" si="2"/>
        <v>51-60%</v>
      </c>
      <c r="Q51" s="9" t="str">
        <f t="shared" si="3"/>
        <v>₹500</v>
      </c>
    </row>
    <row r="52" spans="1:17" hidden="1">
      <c r="A52" t="s">
        <v>2217</v>
      </c>
      <c r="B52" t="s">
        <v>2218</v>
      </c>
      <c r="C52" t="s">
        <v>5075</v>
      </c>
      <c r="D52">
        <v>599</v>
      </c>
      <c r="E52">
        <v>899</v>
      </c>
      <c r="F52" s="1">
        <v>0.33</v>
      </c>
      <c r="G52" s="1" t="str">
        <f t="shared" si="0"/>
        <v>No</v>
      </c>
      <c r="H52" s="14">
        <f>COUNTIF(Table2[product disounted by 50%],"Yes")</f>
        <v>695</v>
      </c>
      <c r="I52">
        <v>4.3</v>
      </c>
      <c r="J52" s="4">
        <v>95116</v>
      </c>
      <c r="K52" s="4">
        <f>AVERAGE(Table2[[#This Row],[rating]])</f>
        <v>4.3</v>
      </c>
      <c r="L52" s="4">
        <f>Table2[[#This Row],[4. average rating column]]+(Table2[[#This Row],[6 &amp; 12 rating_count]]/1000)</f>
        <v>99.415999999999997</v>
      </c>
      <c r="M52" t="s">
        <v>2219</v>
      </c>
      <c r="N52" t="s">
        <v>2220</v>
      </c>
      <c r="O52" s="8">
        <f t="shared" si="1"/>
        <v>85509284</v>
      </c>
      <c r="P52" t="str">
        <f t="shared" si="2"/>
        <v>31-40%</v>
      </c>
      <c r="Q52" s="9" t="str">
        <f t="shared" si="3"/>
        <v>₹500</v>
      </c>
    </row>
    <row r="53" spans="1:17" hidden="1">
      <c r="A53" t="s">
        <v>20</v>
      </c>
      <c r="B53" t="s">
        <v>21</v>
      </c>
      <c r="C53" t="s">
        <v>5075</v>
      </c>
      <c r="D53">
        <v>329</v>
      </c>
      <c r="E53">
        <v>699</v>
      </c>
      <c r="F53" s="1">
        <v>0.53</v>
      </c>
      <c r="G53" s="1" t="str">
        <f t="shared" si="0"/>
        <v>Yes</v>
      </c>
      <c r="I53">
        <v>4.2</v>
      </c>
      <c r="J53" s="4">
        <v>94364</v>
      </c>
      <c r="K53" s="4">
        <f>AVERAGE(Table2[[#This Row],[rating]])</f>
        <v>4.2</v>
      </c>
      <c r="L53" s="4">
        <f>Table2[[#This Row],[4. average rating column]]+(Table2[[#This Row],[6 &amp; 12 rating_count]]/1000)</f>
        <v>98.564000000000007</v>
      </c>
      <c r="M53" t="s">
        <v>22</v>
      </c>
      <c r="N53" t="s">
        <v>23</v>
      </c>
      <c r="O53" s="8">
        <f t="shared" si="1"/>
        <v>65960436</v>
      </c>
      <c r="P53" t="str">
        <f t="shared" si="2"/>
        <v>51-60%</v>
      </c>
      <c r="Q53" s="9" t="str">
        <f t="shared" si="3"/>
        <v>₹200–₹500</v>
      </c>
    </row>
    <row r="54" spans="1:17" hidden="1">
      <c r="A54" t="s">
        <v>50</v>
      </c>
      <c r="B54" t="s">
        <v>51</v>
      </c>
      <c r="C54" t="s">
        <v>5075</v>
      </c>
      <c r="D54">
        <v>299</v>
      </c>
      <c r="E54">
        <v>799</v>
      </c>
      <c r="F54" s="1">
        <v>0.63</v>
      </c>
      <c r="G54" s="1" t="str">
        <f t="shared" si="0"/>
        <v>Yes</v>
      </c>
      <c r="I54">
        <v>4.2</v>
      </c>
      <c r="J54" s="4">
        <v>94364</v>
      </c>
      <c r="K54" s="4">
        <f>AVERAGE(Table2[[#This Row],[rating]])</f>
        <v>4.2</v>
      </c>
      <c r="L54" s="4">
        <f>Table2[[#This Row],[4. average rating column]]+(Table2[[#This Row],[6 &amp; 12 rating_count]]/1000)</f>
        <v>98.564000000000007</v>
      </c>
      <c r="M54" t="s">
        <v>22</v>
      </c>
      <c r="N54" t="s">
        <v>23</v>
      </c>
      <c r="O54" s="8">
        <f t="shared" si="1"/>
        <v>75396836</v>
      </c>
      <c r="P54" t="str">
        <f t="shared" si="2"/>
        <v>61-70%</v>
      </c>
      <c r="Q54" s="9" t="str">
        <f t="shared" si="3"/>
        <v>₹200–₹500</v>
      </c>
    </row>
    <row r="55" spans="1:17" hidden="1">
      <c r="A55" t="s">
        <v>20</v>
      </c>
      <c r="B55" t="s">
        <v>21</v>
      </c>
      <c r="C55" t="s">
        <v>5075</v>
      </c>
      <c r="D55">
        <v>329</v>
      </c>
      <c r="E55">
        <v>699</v>
      </c>
      <c r="F55" s="1">
        <v>0.53</v>
      </c>
      <c r="G55" s="1" t="str">
        <f t="shared" si="0"/>
        <v>Yes</v>
      </c>
      <c r="I55">
        <v>4.2</v>
      </c>
      <c r="J55" s="4">
        <v>94363</v>
      </c>
      <c r="K55" s="4">
        <f>AVERAGE(Table2[[#This Row],[rating]])</f>
        <v>4.2</v>
      </c>
      <c r="L55" s="4">
        <f>Table2[[#This Row],[4. average rating column]]+(Table2[[#This Row],[6 &amp; 12 rating_count]]/1000)</f>
        <v>98.563000000000002</v>
      </c>
      <c r="M55" t="s">
        <v>22</v>
      </c>
      <c r="N55" t="s">
        <v>23</v>
      </c>
      <c r="O55" s="8">
        <f t="shared" si="1"/>
        <v>65959737</v>
      </c>
      <c r="P55" t="str">
        <f t="shared" si="2"/>
        <v>51-60%</v>
      </c>
      <c r="Q55" s="9" t="str">
        <f t="shared" si="3"/>
        <v>₹200–₹500</v>
      </c>
    </row>
    <row r="56" spans="1:17" hidden="1">
      <c r="A56" t="s">
        <v>50</v>
      </c>
      <c r="B56" t="s">
        <v>51</v>
      </c>
      <c r="C56" t="s">
        <v>5075</v>
      </c>
      <c r="D56">
        <v>299</v>
      </c>
      <c r="E56">
        <v>799</v>
      </c>
      <c r="F56" s="1">
        <v>0.63</v>
      </c>
      <c r="G56" s="1" t="str">
        <f t="shared" si="0"/>
        <v>Yes</v>
      </c>
      <c r="I56">
        <v>4.2</v>
      </c>
      <c r="J56" s="4">
        <v>94363</v>
      </c>
      <c r="K56" s="4">
        <f>AVERAGE(Table2[[#This Row],[rating]])</f>
        <v>4.2</v>
      </c>
      <c r="L56" s="4">
        <f>Table2[[#This Row],[4. average rating column]]+(Table2[[#This Row],[6 &amp; 12 rating_count]]/1000)</f>
        <v>98.563000000000002</v>
      </c>
      <c r="M56" t="s">
        <v>22</v>
      </c>
      <c r="N56" t="s">
        <v>23</v>
      </c>
      <c r="O56" s="8">
        <f t="shared" si="1"/>
        <v>75396037</v>
      </c>
      <c r="P56" t="str">
        <f t="shared" si="2"/>
        <v>61-70%</v>
      </c>
      <c r="Q56" s="9" t="str">
        <f t="shared" si="3"/>
        <v>₹200–₹500</v>
      </c>
    </row>
    <row r="57" spans="1:17" hidden="1">
      <c r="A57" t="s">
        <v>337</v>
      </c>
      <c r="B57" t="s">
        <v>338</v>
      </c>
      <c r="C57" t="s">
        <v>5075</v>
      </c>
      <c r="D57">
        <v>299</v>
      </c>
      <c r="E57">
        <v>699</v>
      </c>
      <c r="F57" s="1">
        <v>0.56999999999999995</v>
      </c>
      <c r="G57" s="1" t="str">
        <f t="shared" si="0"/>
        <v>Yes</v>
      </c>
      <c r="I57">
        <v>4.2</v>
      </c>
      <c r="J57" s="4">
        <v>94363</v>
      </c>
      <c r="K57" s="4">
        <f>AVERAGE(Table2[[#This Row],[rating]])</f>
        <v>4.2</v>
      </c>
      <c r="L57" s="4">
        <f>Table2[[#This Row],[4. average rating column]]+(Table2[[#This Row],[6 &amp; 12 rating_count]]/1000)</f>
        <v>98.563000000000002</v>
      </c>
      <c r="M57" t="s">
        <v>22</v>
      </c>
      <c r="N57" t="s">
        <v>23</v>
      </c>
      <c r="O57" s="8">
        <f t="shared" si="1"/>
        <v>65959737</v>
      </c>
      <c r="P57" t="str">
        <f t="shared" si="2"/>
        <v>51-60%</v>
      </c>
      <c r="Q57" s="9" t="str">
        <f t="shared" si="3"/>
        <v>₹200–₹500</v>
      </c>
    </row>
    <row r="58" spans="1:17" hidden="1">
      <c r="A58" t="s">
        <v>911</v>
      </c>
      <c r="B58" t="s">
        <v>912</v>
      </c>
      <c r="C58" t="s">
        <v>5075</v>
      </c>
      <c r="D58">
        <v>299</v>
      </c>
      <c r="E58">
        <v>799</v>
      </c>
      <c r="F58" s="1">
        <v>0.63</v>
      </c>
      <c r="G58" s="1" t="str">
        <f t="shared" si="0"/>
        <v>Yes</v>
      </c>
      <c r="I58">
        <v>4.2</v>
      </c>
      <c r="J58" s="4">
        <v>94363</v>
      </c>
      <c r="K58" s="4">
        <f>AVERAGE(Table2[[#This Row],[rating]])</f>
        <v>4.2</v>
      </c>
      <c r="L58" s="4">
        <f>Table2[[#This Row],[4. average rating column]]+(Table2[[#This Row],[6 &amp; 12 rating_count]]/1000)</f>
        <v>98.563000000000002</v>
      </c>
      <c r="M58" t="s">
        <v>22</v>
      </c>
      <c r="N58" t="s">
        <v>23</v>
      </c>
      <c r="O58" s="8">
        <f t="shared" si="1"/>
        <v>75396037</v>
      </c>
      <c r="P58" t="str">
        <f t="shared" si="2"/>
        <v>61-70%</v>
      </c>
      <c r="Q58" s="9" t="str">
        <f t="shared" si="3"/>
        <v>₹200–₹500</v>
      </c>
    </row>
    <row r="59" spans="1:17" hidden="1">
      <c r="A59" t="s">
        <v>2619</v>
      </c>
      <c r="B59" t="s">
        <v>2620</v>
      </c>
      <c r="C59" t="s">
        <v>5075</v>
      </c>
      <c r="D59" s="2">
        <v>1815</v>
      </c>
      <c r="E59" s="2">
        <v>3100</v>
      </c>
      <c r="F59" s="1">
        <v>0.41</v>
      </c>
      <c r="G59" s="1" t="str">
        <f t="shared" si="0"/>
        <v>No</v>
      </c>
      <c r="H59" s="14">
        <f>COUNTIF(Table2[product disounted by 50%],"Yes")</f>
        <v>695</v>
      </c>
      <c r="I59">
        <v>4.5</v>
      </c>
      <c r="J59" s="4">
        <v>92925</v>
      </c>
      <c r="K59" s="12">
        <f>AVERAGE(Table2[[#This Row],[rating]])</f>
        <v>4.5</v>
      </c>
      <c r="L59" s="4">
        <f>Table2[[#This Row],[4. average rating column]]+(Table2[[#This Row],[6 &amp; 12 rating_count]]/1000)</f>
        <v>97.424999999999997</v>
      </c>
      <c r="M59" t="s">
        <v>2621</v>
      </c>
      <c r="N59" t="s">
        <v>2622</v>
      </c>
      <c r="O59" s="8">
        <f t="shared" si="1"/>
        <v>288067500</v>
      </c>
      <c r="P59" t="str">
        <f t="shared" si="2"/>
        <v>41-50%</v>
      </c>
      <c r="Q59" s="9" t="str">
        <f t="shared" si="3"/>
        <v>₹500</v>
      </c>
    </row>
    <row r="60" spans="1:17" hidden="1">
      <c r="A60" t="s">
        <v>2303</v>
      </c>
      <c r="B60" t="s">
        <v>2304</v>
      </c>
      <c r="C60" t="s">
        <v>5076</v>
      </c>
      <c r="D60" s="2">
        <v>2499</v>
      </c>
      <c r="E60" s="2">
        <v>3299</v>
      </c>
      <c r="F60" s="1">
        <v>0.24</v>
      </c>
      <c r="G60" s="1" t="str">
        <f t="shared" si="0"/>
        <v>No</v>
      </c>
      <c r="H60" s="14">
        <f>COUNTIF(Table2[product disounted by 50%],"Yes")</f>
        <v>695</v>
      </c>
      <c r="I60">
        <v>4.2</v>
      </c>
      <c r="J60" s="4">
        <v>93112</v>
      </c>
      <c r="K60" s="4">
        <f>AVERAGE(Table2[[#This Row],[rating]])</f>
        <v>4.2</v>
      </c>
      <c r="L60" s="4">
        <f>Table2[[#This Row],[4. average rating column]]+(Table2[[#This Row],[6 &amp; 12 rating_count]]/1000)</f>
        <v>97.311999999999998</v>
      </c>
      <c r="M60" t="s">
        <v>2305</v>
      </c>
      <c r="N60" t="s">
        <v>2306</v>
      </c>
      <c r="O60" s="8">
        <f t="shared" si="1"/>
        <v>307176488</v>
      </c>
      <c r="P60" t="str">
        <f t="shared" si="2"/>
        <v>21-30%</v>
      </c>
      <c r="Q60" s="9" t="str">
        <f t="shared" si="3"/>
        <v>₹500</v>
      </c>
    </row>
    <row r="61" spans="1:17" hidden="1">
      <c r="A61" t="s">
        <v>1952</v>
      </c>
      <c r="B61" t="s">
        <v>1953</v>
      </c>
      <c r="C61" t="s">
        <v>5076</v>
      </c>
      <c r="D61">
        <v>499</v>
      </c>
      <c r="E61">
        <v>999</v>
      </c>
      <c r="F61" s="1">
        <v>0.5</v>
      </c>
      <c r="G61" s="1" t="str">
        <f t="shared" si="0"/>
        <v>Yes</v>
      </c>
      <c r="I61">
        <v>3.9</v>
      </c>
      <c r="J61" s="4">
        <v>92995</v>
      </c>
      <c r="K61" s="4">
        <f>AVERAGE(Table2[[#This Row],[rating]])</f>
        <v>3.9</v>
      </c>
      <c r="L61" s="4">
        <f>Table2[[#This Row],[4. average rating column]]+(Table2[[#This Row],[6 &amp; 12 rating_count]]/1000)</f>
        <v>96.89500000000001</v>
      </c>
      <c r="M61" t="s">
        <v>1954</v>
      </c>
      <c r="N61" t="s">
        <v>1955</v>
      </c>
      <c r="O61" s="8">
        <f t="shared" si="1"/>
        <v>92902005</v>
      </c>
      <c r="P61" t="str">
        <f t="shared" si="2"/>
        <v>41-50%</v>
      </c>
      <c r="Q61" s="9" t="str">
        <f t="shared" si="3"/>
        <v>₹200–₹500</v>
      </c>
    </row>
    <row r="62" spans="1:17">
      <c r="A62" t="s">
        <v>189</v>
      </c>
      <c r="B62" t="s">
        <v>190</v>
      </c>
      <c r="C62" t="s">
        <v>5075</v>
      </c>
      <c r="D62">
        <v>199</v>
      </c>
      <c r="E62">
        <v>395</v>
      </c>
      <c r="F62" s="1">
        <v>0.5</v>
      </c>
      <c r="G62" s="1" t="str">
        <f t="shared" si="0"/>
        <v>Yes</v>
      </c>
      <c r="I62">
        <v>4.2</v>
      </c>
      <c r="J62" s="4">
        <v>92595</v>
      </c>
      <c r="K62" s="4">
        <f>AVERAGE(Table2[[#This Row],[rating]])</f>
        <v>4.2</v>
      </c>
      <c r="L62" s="4">
        <f>Table2[[#This Row],[4. average rating column]]+(Table2[[#This Row],[6 &amp; 12 rating_count]]/1000)</f>
        <v>96.795000000000002</v>
      </c>
      <c r="M62" t="s">
        <v>191</v>
      </c>
      <c r="N62" t="s">
        <v>192</v>
      </c>
      <c r="O62" s="8">
        <f t="shared" si="1"/>
        <v>36575025</v>
      </c>
      <c r="P62" t="str">
        <f t="shared" si="2"/>
        <v>41-50%</v>
      </c>
      <c r="Q62" s="9" t="str">
        <f t="shared" si="3"/>
        <v>₹200</v>
      </c>
    </row>
    <row r="63" spans="1:17">
      <c r="A63" t="s">
        <v>197</v>
      </c>
      <c r="B63" t="s">
        <v>198</v>
      </c>
      <c r="C63" t="s">
        <v>5075</v>
      </c>
      <c r="D63">
        <v>179</v>
      </c>
      <c r="E63">
        <v>500</v>
      </c>
      <c r="F63" s="1">
        <v>0.64</v>
      </c>
      <c r="G63" s="1" t="str">
        <f t="shared" si="0"/>
        <v>Yes</v>
      </c>
      <c r="I63">
        <v>4.2</v>
      </c>
      <c r="J63" s="4">
        <v>92595</v>
      </c>
      <c r="K63" s="4">
        <f>AVERAGE(Table2[[#This Row],[rating]])</f>
        <v>4.2</v>
      </c>
      <c r="L63" s="4">
        <f>Table2[[#This Row],[4. average rating column]]+(Table2[[#This Row],[6 &amp; 12 rating_count]]/1000)</f>
        <v>96.795000000000002</v>
      </c>
      <c r="M63" t="s">
        <v>191</v>
      </c>
      <c r="N63" t="s">
        <v>192</v>
      </c>
      <c r="O63" s="8">
        <f t="shared" si="1"/>
        <v>46297500</v>
      </c>
      <c r="P63" t="str">
        <f t="shared" si="2"/>
        <v>61-70%</v>
      </c>
      <c r="Q63" s="9" t="str">
        <f t="shared" si="3"/>
        <v>₹200</v>
      </c>
    </row>
    <row r="64" spans="1:17" hidden="1">
      <c r="A64" t="s">
        <v>1674</v>
      </c>
      <c r="B64" t="s">
        <v>1675</v>
      </c>
      <c r="C64" t="s">
        <v>5076</v>
      </c>
      <c r="D64" s="2">
        <v>1499</v>
      </c>
      <c r="E64" s="2">
        <v>4999</v>
      </c>
      <c r="F64" s="1">
        <v>0.7</v>
      </c>
      <c r="G64" s="1" t="str">
        <f t="shared" si="0"/>
        <v>Yes</v>
      </c>
      <c r="I64">
        <v>4</v>
      </c>
      <c r="J64" s="4">
        <v>92588</v>
      </c>
      <c r="K64" s="4">
        <f>AVERAGE(Table2[[#This Row],[rating]])</f>
        <v>4</v>
      </c>
      <c r="L64" s="4">
        <f>Table2[[#This Row],[4. average rating column]]+(Table2[[#This Row],[6 &amp; 12 rating_count]]/1000)</f>
        <v>96.587999999999994</v>
      </c>
      <c r="M64" t="s">
        <v>1676</v>
      </c>
      <c r="N64" t="s">
        <v>1677</v>
      </c>
      <c r="O64" s="8">
        <f t="shared" si="1"/>
        <v>462847412</v>
      </c>
      <c r="P64" t="str">
        <f t="shared" si="2"/>
        <v>61-70%</v>
      </c>
      <c r="Q64" s="9" t="str">
        <f t="shared" si="3"/>
        <v>₹500</v>
      </c>
    </row>
    <row r="65" spans="1:17" hidden="1">
      <c r="A65" t="s">
        <v>2381</v>
      </c>
      <c r="B65" t="s">
        <v>2382</v>
      </c>
      <c r="C65" t="s">
        <v>5076</v>
      </c>
      <c r="D65" s="2">
        <v>1499</v>
      </c>
      <c r="E65" s="2">
        <v>4999</v>
      </c>
      <c r="F65" s="1">
        <v>0.7</v>
      </c>
      <c r="G65" s="1" t="str">
        <f t="shared" si="0"/>
        <v>Yes</v>
      </c>
      <c r="I65">
        <v>4</v>
      </c>
      <c r="J65" s="4">
        <v>92588</v>
      </c>
      <c r="K65" s="4">
        <f>AVERAGE(Table2[[#This Row],[rating]])</f>
        <v>4</v>
      </c>
      <c r="L65" s="4">
        <f>Table2[[#This Row],[4. average rating column]]+(Table2[[#This Row],[6 &amp; 12 rating_count]]/1000)</f>
        <v>96.587999999999994</v>
      </c>
      <c r="M65" t="s">
        <v>1676</v>
      </c>
      <c r="N65" t="s">
        <v>1677</v>
      </c>
      <c r="O65" s="8">
        <f t="shared" si="1"/>
        <v>462847412</v>
      </c>
      <c r="P65" t="str">
        <f t="shared" si="2"/>
        <v>61-70%</v>
      </c>
      <c r="Q65" s="9" t="str">
        <f t="shared" si="3"/>
        <v>₹500</v>
      </c>
    </row>
    <row r="66" spans="1:17" hidden="1">
      <c r="A66" t="s">
        <v>2002</v>
      </c>
      <c r="B66" t="s">
        <v>2003</v>
      </c>
      <c r="C66" t="s">
        <v>5076</v>
      </c>
      <c r="D66">
        <v>449</v>
      </c>
      <c r="E66" s="2">
        <v>1290</v>
      </c>
      <c r="F66" s="1">
        <v>0.65</v>
      </c>
      <c r="G66" s="1" t="str">
        <f t="shared" ref="G66:G129" si="4">IF(F66&gt;=50%,"Yes","No")</f>
        <v>Yes</v>
      </c>
      <c r="I66">
        <v>4.0999999999999996</v>
      </c>
      <c r="J66" s="4">
        <v>91770</v>
      </c>
      <c r="K66" s="4">
        <f>AVERAGE(Table2[[#This Row],[rating]])</f>
        <v>4.0999999999999996</v>
      </c>
      <c r="L66" s="4">
        <f>Table2[[#This Row],[4. average rating column]]+(Table2[[#This Row],[6 &amp; 12 rating_count]]/1000)</f>
        <v>95.86999999999999</v>
      </c>
      <c r="M66" t="s">
        <v>2004</v>
      </c>
      <c r="N66" t="s">
        <v>2005</v>
      </c>
      <c r="O66" s="8">
        <f t="shared" ref="O66:O129" si="5">E66*J66</f>
        <v>118383300</v>
      </c>
      <c r="P66" t="str">
        <f t="shared" ref="P66:P129" si="6">IF(F66&lt;=10%,"0-10%",IF(F66&lt;=20%,"11-20%",IF(F66&lt;=30%,"21-30%",IF(F66&lt;=40%,"31-40%",IF(F66&lt;=50%,"41-50%",IF(F66&lt;=60%,"51-60%",IF(F66&lt;=70%,"61-70%",IF(F66&lt;=80%,"71-80%",IF(F66&lt;=90%,"81-90%","91-100%")))))))))</f>
        <v>61-70%</v>
      </c>
      <c r="Q66" s="9" t="str">
        <f t="shared" ref="Q66:Q129" si="7">IF(D66&lt;200,"₹200",IF(D66&lt;500,"₹200–₹500","₹500"))</f>
        <v>₹200–₹500</v>
      </c>
    </row>
    <row r="67" spans="1:17" hidden="1">
      <c r="A67" t="s">
        <v>3287</v>
      </c>
      <c r="B67" t="s">
        <v>3288</v>
      </c>
      <c r="C67" t="s">
        <v>5076</v>
      </c>
      <c r="D67">
        <v>849</v>
      </c>
      <c r="E67" s="2">
        <v>2490</v>
      </c>
      <c r="F67" s="1">
        <v>0.66</v>
      </c>
      <c r="G67" s="1" t="str">
        <f t="shared" si="4"/>
        <v>Yes</v>
      </c>
      <c r="I67">
        <v>4.2</v>
      </c>
      <c r="J67" s="4">
        <v>91188</v>
      </c>
      <c r="K67" s="4">
        <f>AVERAGE(Table2[[#This Row],[rating]])</f>
        <v>4.2</v>
      </c>
      <c r="L67" s="4">
        <f>Table2[[#This Row],[4. average rating column]]+(Table2[[#This Row],[6 &amp; 12 rating_count]]/1000)</f>
        <v>95.388000000000005</v>
      </c>
      <c r="M67" t="s">
        <v>3289</v>
      </c>
      <c r="N67" t="s">
        <v>3290</v>
      </c>
      <c r="O67" s="8">
        <f t="shared" si="5"/>
        <v>227058120</v>
      </c>
      <c r="P67" t="str">
        <f t="shared" si="6"/>
        <v>61-70%</v>
      </c>
      <c r="Q67" s="9" t="str">
        <f t="shared" si="7"/>
        <v>₹500</v>
      </c>
    </row>
    <row r="68" spans="1:17" hidden="1">
      <c r="A68" t="s">
        <v>2291</v>
      </c>
      <c r="B68" t="s">
        <v>2292</v>
      </c>
      <c r="C68" t="s">
        <v>5076</v>
      </c>
      <c r="D68" s="2">
        <v>1499</v>
      </c>
      <c r="E68" s="2">
        <v>2999</v>
      </c>
      <c r="F68" s="1">
        <v>0.5</v>
      </c>
      <c r="G68" s="1" t="str">
        <f t="shared" si="4"/>
        <v>Yes</v>
      </c>
      <c r="I68">
        <v>3.7</v>
      </c>
      <c r="J68" s="4">
        <v>87798</v>
      </c>
      <c r="K68" s="4">
        <f>AVERAGE(Table2[[#This Row],[rating]])</f>
        <v>3.7</v>
      </c>
      <c r="L68" s="4">
        <f>Table2[[#This Row],[4. average rating column]]+(Table2[[#This Row],[6 &amp; 12 rating_count]]/1000)</f>
        <v>91.498000000000005</v>
      </c>
      <c r="M68" t="s">
        <v>2293</v>
      </c>
      <c r="N68" t="s">
        <v>2294</v>
      </c>
      <c r="O68" s="8">
        <f t="shared" si="5"/>
        <v>263306202</v>
      </c>
      <c r="P68" t="str">
        <f t="shared" si="6"/>
        <v>41-50%</v>
      </c>
      <c r="Q68" s="9" t="str">
        <f t="shared" si="7"/>
        <v>₹500</v>
      </c>
    </row>
    <row r="69" spans="1:17" hidden="1">
      <c r="A69" t="s">
        <v>1423</v>
      </c>
      <c r="B69" t="s">
        <v>1424</v>
      </c>
      <c r="C69" t="s">
        <v>5076</v>
      </c>
      <c r="D69">
        <v>599</v>
      </c>
      <c r="E69" s="2">
        <v>1800</v>
      </c>
      <c r="F69" s="1">
        <v>0.67</v>
      </c>
      <c r="G69" s="1" t="str">
        <f t="shared" si="4"/>
        <v>Yes</v>
      </c>
      <c r="I69">
        <v>3.5</v>
      </c>
      <c r="J69" s="4">
        <v>83996</v>
      </c>
      <c r="K69" s="4">
        <f>AVERAGE(Table2[[#This Row],[rating]])</f>
        <v>3.5</v>
      </c>
      <c r="L69" s="4">
        <f>Table2[[#This Row],[4. average rating column]]+(Table2[[#This Row],[6 &amp; 12 rating_count]]/1000)</f>
        <v>87.495999999999995</v>
      </c>
      <c r="M69" t="s">
        <v>1425</v>
      </c>
      <c r="N69" t="s">
        <v>1426</v>
      </c>
      <c r="O69" s="8">
        <f t="shared" si="5"/>
        <v>151192800</v>
      </c>
      <c r="P69" t="str">
        <f t="shared" si="6"/>
        <v>61-70%</v>
      </c>
      <c r="Q69" s="9" t="str">
        <f t="shared" si="7"/>
        <v>₹500</v>
      </c>
    </row>
    <row r="70" spans="1:17" hidden="1">
      <c r="A70" t="s">
        <v>2455</v>
      </c>
      <c r="B70" t="s">
        <v>2456</v>
      </c>
      <c r="C70" t="s">
        <v>5075</v>
      </c>
      <c r="D70">
        <v>729</v>
      </c>
      <c r="E70" s="2">
        <v>1650</v>
      </c>
      <c r="F70" s="1">
        <v>0.56000000000000005</v>
      </c>
      <c r="G70" s="1" t="str">
        <f t="shared" si="4"/>
        <v>Yes</v>
      </c>
      <c r="I70">
        <v>4.3</v>
      </c>
      <c r="J70" s="4">
        <v>82356</v>
      </c>
      <c r="K70" s="4">
        <f>AVERAGE(Table2[[#This Row],[rating]])</f>
        <v>4.3</v>
      </c>
      <c r="L70" s="4">
        <f>Table2[[#This Row],[4. average rating column]]+(Table2[[#This Row],[6 &amp; 12 rating_count]]/1000)</f>
        <v>86.655999999999992</v>
      </c>
      <c r="M70" t="s">
        <v>2457</v>
      </c>
      <c r="N70" t="s">
        <v>2458</v>
      </c>
      <c r="O70" s="8">
        <f t="shared" si="5"/>
        <v>135887400</v>
      </c>
      <c r="P70" t="str">
        <f t="shared" si="6"/>
        <v>51-60%</v>
      </c>
      <c r="Q70" s="9" t="str">
        <f t="shared" si="7"/>
        <v>₹500</v>
      </c>
    </row>
    <row r="71" spans="1:17" hidden="1">
      <c r="A71" t="s">
        <v>1972</v>
      </c>
      <c r="B71" t="s">
        <v>1973</v>
      </c>
      <c r="C71" t="s">
        <v>5076</v>
      </c>
      <c r="D71">
        <v>329</v>
      </c>
      <c r="E71">
        <v>999</v>
      </c>
      <c r="F71" s="1">
        <v>0.67</v>
      </c>
      <c r="G71" s="1" t="str">
        <f t="shared" si="4"/>
        <v>Yes</v>
      </c>
      <c r="I71">
        <v>3.9</v>
      </c>
      <c r="J71" s="4">
        <v>77027</v>
      </c>
      <c r="K71" s="4">
        <f>AVERAGE(Table2[[#This Row],[rating]])</f>
        <v>3.9</v>
      </c>
      <c r="L71" s="4">
        <f>Table2[[#This Row],[4. average rating column]]+(Table2[[#This Row],[6 &amp; 12 rating_count]]/1000)</f>
        <v>80.927000000000007</v>
      </c>
      <c r="M71" t="s">
        <v>1974</v>
      </c>
      <c r="N71" t="s">
        <v>1975</v>
      </c>
      <c r="O71" s="8">
        <f t="shared" si="5"/>
        <v>76949973</v>
      </c>
      <c r="P71" t="str">
        <f t="shared" si="6"/>
        <v>61-70%</v>
      </c>
      <c r="Q71" s="9" t="str">
        <f t="shared" si="7"/>
        <v>₹200–₹500</v>
      </c>
    </row>
    <row r="72" spans="1:17" hidden="1">
      <c r="A72" t="s">
        <v>2957</v>
      </c>
      <c r="B72" t="s">
        <v>2958</v>
      </c>
      <c r="C72" t="s">
        <v>5076</v>
      </c>
      <c r="D72">
        <v>399</v>
      </c>
      <c r="E72" s="2">
        <v>1290</v>
      </c>
      <c r="F72" s="1">
        <v>0.69</v>
      </c>
      <c r="G72" s="1" t="str">
        <f t="shared" si="4"/>
        <v>Yes</v>
      </c>
      <c r="I72">
        <v>4.2</v>
      </c>
      <c r="J72" s="4">
        <v>76042</v>
      </c>
      <c r="K72" s="4">
        <f>AVERAGE(Table2[[#This Row],[rating]])</f>
        <v>4.2</v>
      </c>
      <c r="L72" s="4">
        <f>Table2[[#This Row],[4. average rating column]]+(Table2[[#This Row],[6 &amp; 12 rating_count]]/1000)</f>
        <v>80.242000000000004</v>
      </c>
      <c r="M72" t="s">
        <v>2959</v>
      </c>
      <c r="N72" t="s">
        <v>2960</v>
      </c>
      <c r="O72" s="8">
        <f t="shared" si="5"/>
        <v>98094180</v>
      </c>
      <c r="P72" t="str">
        <f t="shared" si="6"/>
        <v>61-70%</v>
      </c>
      <c r="Q72" s="9" t="str">
        <f t="shared" si="7"/>
        <v>₹200–₹500</v>
      </c>
    </row>
    <row r="73" spans="1:17" hidden="1">
      <c r="A73" t="s">
        <v>749</v>
      </c>
      <c r="B73" t="s">
        <v>750</v>
      </c>
      <c r="C73" t="s">
        <v>5075</v>
      </c>
      <c r="D73">
        <v>299</v>
      </c>
      <c r="E73">
        <v>800</v>
      </c>
      <c r="F73" s="1">
        <v>0.63</v>
      </c>
      <c r="G73" s="1" t="str">
        <f t="shared" si="4"/>
        <v>Yes</v>
      </c>
      <c r="I73">
        <v>4.5</v>
      </c>
      <c r="J73" s="4">
        <v>74977</v>
      </c>
      <c r="K73" s="12">
        <f>AVERAGE(Table2[[#This Row],[rating]])</f>
        <v>4.5</v>
      </c>
      <c r="L73" s="4">
        <f>Table2[[#This Row],[4. average rating column]]+(Table2[[#This Row],[6 &amp; 12 rating_count]]/1000)</f>
        <v>79.477000000000004</v>
      </c>
      <c r="M73" t="s">
        <v>124</v>
      </c>
      <c r="N73" t="s">
        <v>125</v>
      </c>
      <c r="O73" s="8">
        <f t="shared" si="5"/>
        <v>59981600</v>
      </c>
      <c r="P73" t="str">
        <f t="shared" si="6"/>
        <v>61-70%</v>
      </c>
      <c r="Q73" s="9" t="str">
        <f t="shared" si="7"/>
        <v>₹200–₹500</v>
      </c>
    </row>
    <row r="74" spans="1:17">
      <c r="A74" t="s">
        <v>122</v>
      </c>
      <c r="B74" t="s">
        <v>123</v>
      </c>
      <c r="C74" t="s">
        <v>5075</v>
      </c>
      <c r="D74">
        <v>199</v>
      </c>
      <c r="E74">
        <v>750</v>
      </c>
      <c r="F74" s="1">
        <v>0.73</v>
      </c>
      <c r="G74" s="1" t="str">
        <f t="shared" si="4"/>
        <v>Yes</v>
      </c>
      <c r="I74">
        <v>4.5</v>
      </c>
      <c r="J74" s="4">
        <v>74976</v>
      </c>
      <c r="K74" s="12">
        <f>AVERAGE(Table2[[#This Row],[rating]])</f>
        <v>4.5</v>
      </c>
      <c r="L74" s="4">
        <f>Table2[[#This Row],[4. average rating column]]+(Table2[[#This Row],[6 &amp; 12 rating_count]]/1000)</f>
        <v>79.475999999999999</v>
      </c>
      <c r="M74" t="s">
        <v>124</v>
      </c>
      <c r="N74" t="s">
        <v>125</v>
      </c>
      <c r="O74" s="8">
        <f t="shared" si="5"/>
        <v>56232000</v>
      </c>
      <c r="P74" t="str">
        <f t="shared" si="6"/>
        <v>71-80%</v>
      </c>
      <c r="Q74" s="9" t="str">
        <f t="shared" si="7"/>
        <v>₹200</v>
      </c>
    </row>
    <row r="75" spans="1:17" hidden="1">
      <c r="A75" t="s">
        <v>2555</v>
      </c>
      <c r="B75" t="s">
        <v>2556</v>
      </c>
      <c r="C75" t="s">
        <v>5075</v>
      </c>
      <c r="D75" s="2">
        <v>5599</v>
      </c>
      <c r="E75" s="2">
        <v>7350</v>
      </c>
      <c r="F75" s="1">
        <v>0.24</v>
      </c>
      <c r="G75" s="1" t="str">
        <f t="shared" si="4"/>
        <v>No</v>
      </c>
      <c r="H75" s="14">
        <f>COUNTIF(Table2[product disounted by 50%],"Yes")</f>
        <v>695</v>
      </c>
      <c r="I75">
        <v>4.4000000000000004</v>
      </c>
      <c r="J75" s="4">
        <v>73005</v>
      </c>
      <c r="K75" s="4">
        <f>AVERAGE(Table2[[#This Row],[rating]])</f>
        <v>4.4000000000000004</v>
      </c>
      <c r="L75" s="4">
        <f>Table2[[#This Row],[4. average rating column]]+(Table2[[#This Row],[6 &amp; 12 rating_count]]/1000)</f>
        <v>77.405000000000001</v>
      </c>
      <c r="M75" t="s">
        <v>2557</v>
      </c>
      <c r="N75" t="s">
        <v>2558</v>
      </c>
      <c r="O75" s="8">
        <f t="shared" si="5"/>
        <v>536586750</v>
      </c>
      <c r="P75" t="str">
        <f t="shared" si="6"/>
        <v>21-30%</v>
      </c>
      <c r="Q75" s="9" t="str">
        <f t="shared" si="7"/>
        <v>₹500</v>
      </c>
    </row>
    <row r="76" spans="1:17" hidden="1">
      <c r="A76" t="s">
        <v>3016</v>
      </c>
      <c r="B76" t="s">
        <v>3017</v>
      </c>
      <c r="C76" t="s">
        <v>5076</v>
      </c>
      <c r="D76" s="2">
        <v>1679</v>
      </c>
      <c r="E76" s="2">
        <v>1999</v>
      </c>
      <c r="F76" s="1">
        <v>0.16</v>
      </c>
      <c r="G76" s="1" t="str">
        <f t="shared" si="4"/>
        <v>No</v>
      </c>
      <c r="H76" s="14">
        <f>COUNTIF(Table2[product disounted by 50%],"Yes")</f>
        <v>695</v>
      </c>
      <c r="I76">
        <v>4.0999999999999996</v>
      </c>
      <c r="J76" s="4">
        <v>72563</v>
      </c>
      <c r="K76" s="4">
        <f>AVERAGE(Table2[[#This Row],[rating]])</f>
        <v>4.0999999999999996</v>
      </c>
      <c r="L76" s="4">
        <f>Table2[[#This Row],[4. average rating column]]+(Table2[[#This Row],[6 &amp; 12 rating_count]]/1000)</f>
        <v>76.662999999999997</v>
      </c>
      <c r="M76" t="s">
        <v>3018</v>
      </c>
      <c r="N76" t="s">
        <v>3019</v>
      </c>
      <c r="O76" s="8">
        <f t="shared" si="5"/>
        <v>145053437</v>
      </c>
      <c r="P76" t="str">
        <f t="shared" si="6"/>
        <v>11-20%</v>
      </c>
      <c r="Q76" s="9" t="str">
        <f t="shared" si="7"/>
        <v>₹500</v>
      </c>
    </row>
    <row r="77" spans="1:17" hidden="1">
      <c r="A77" t="s">
        <v>2535</v>
      </c>
      <c r="B77" t="s">
        <v>2536</v>
      </c>
      <c r="C77" t="s">
        <v>5076</v>
      </c>
      <c r="D77">
        <v>449</v>
      </c>
      <c r="E77">
        <v>800</v>
      </c>
      <c r="F77" s="1">
        <v>0.44</v>
      </c>
      <c r="G77" s="1" t="str">
        <f t="shared" si="4"/>
        <v>No</v>
      </c>
      <c r="H77" s="14">
        <f>COUNTIF(Table2[product disounted by 50%],"Yes")</f>
        <v>695</v>
      </c>
      <c r="I77">
        <v>4.4000000000000004</v>
      </c>
      <c r="J77" s="4">
        <v>69585</v>
      </c>
      <c r="K77" s="4">
        <f>AVERAGE(Table2[[#This Row],[rating]])</f>
        <v>4.4000000000000004</v>
      </c>
      <c r="L77" s="4">
        <f>Table2[[#This Row],[4. average rating column]]+(Table2[[#This Row],[6 &amp; 12 rating_count]]/1000)</f>
        <v>73.984999999999999</v>
      </c>
      <c r="M77" t="s">
        <v>2537</v>
      </c>
      <c r="N77" t="s">
        <v>2538</v>
      </c>
      <c r="O77" s="8">
        <f t="shared" si="5"/>
        <v>55668000</v>
      </c>
      <c r="P77" t="str">
        <f t="shared" si="6"/>
        <v>41-50%</v>
      </c>
      <c r="Q77" s="9" t="str">
        <f t="shared" si="7"/>
        <v>₹200–₹500</v>
      </c>
    </row>
    <row r="78" spans="1:17" hidden="1">
      <c r="A78" t="s">
        <v>468</v>
      </c>
      <c r="B78" t="s">
        <v>469</v>
      </c>
      <c r="C78" t="s">
        <v>5076</v>
      </c>
      <c r="D78">
        <v>489</v>
      </c>
      <c r="E78" s="2">
        <v>1200</v>
      </c>
      <c r="F78" s="1">
        <v>0.59</v>
      </c>
      <c r="G78" s="1" t="str">
        <f t="shared" si="4"/>
        <v>Yes</v>
      </c>
      <c r="I78">
        <v>4.4000000000000004</v>
      </c>
      <c r="J78" s="4">
        <v>69538</v>
      </c>
      <c r="K78" s="4">
        <f>AVERAGE(Table2[[#This Row],[rating]])</f>
        <v>4.4000000000000004</v>
      </c>
      <c r="L78" s="4">
        <f>Table2[[#This Row],[4. average rating column]]+(Table2[[#This Row],[6 &amp; 12 rating_count]]/1000)</f>
        <v>73.938000000000002</v>
      </c>
      <c r="M78" t="s">
        <v>470</v>
      </c>
      <c r="N78" t="s">
        <v>471</v>
      </c>
      <c r="O78" s="8">
        <f t="shared" si="5"/>
        <v>83445600</v>
      </c>
      <c r="P78" t="str">
        <f t="shared" si="6"/>
        <v>51-60%</v>
      </c>
      <c r="Q78" s="9" t="str">
        <f t="shared" si="7"/>
        <v>₹200–₹500</v>
      </c>
    </row>
    <row r="79" spans="1:17" hidden="1">
      <c r="A79" t="s">
        <v>1360</v>
      </c>
      <c r="B79" t="s">
        <v>1361</v>
      </c>
      <c r="C79" t="s">
        <v>5076</v>
      </c>
      <c r="D79" s="2">
        <v>2299</v>
      </c>
      <c r="E79" s="2">
        <v>7990</v>
      </c>
      <c r="F79" s="1">
        <v>0.71</v>
      </c>
      <c r="G79" s="1" t="str">
        <f t="shared" si="4"/>
        <v>Yes</v>
      </c>
      <c r="I79">
        <v>4.2</v>
      </c>
      <c r="J79" s="4">
        <v>69622</v>
      </c>
      <c r="K79" s="4">
        <f>AVERAGE(Table2[[#This Row],[rating]])</f>
        <v>4.2</v>
      </c>
      <c r="L79" s="4">
        <f>Table2[[#This Row],[4. average rating column]]+(Table2[[#This Row],[6 &amp; 12 rating_count]]/1000)</f>
        <v>73.822000000000003</v>
      </c>
      <c r="M79" t="s">
        <v>1362</v>
      </c>
      <c r="N79" t="s">
        <v>1363</v>
      </c>
      <c r="O79" s="8">
        <f t="shared" si="5"/>
        <v>556279780</v>
      </c>
      <c r="P79" t="str">
        <f t="shared" si="6"/>
        <v>71-80%</v>
      </c>
      <c r="Q79" s="9" t="str">
        <f t="shared" si="7"/>
        <v>₹500</v>
      </c>
    </row>
    <row r="80" spans="1:17" hidden="1">
      <c r="A80" t="s">
        <v>1360</v>
      </c>
      <c r="B80" t="s">
        <v>1361</v>
      </c>
      <c r="C80" t="s">
        <v>5076</v>
      </c>
      <c r="D80" s="2">
        <v>2299</v>
      </c>
      <c r="E80" s="2">
        <v>7990</v>
      </c>
      <c r="F80" s="1">
        <v>0.71</v>
      </c>
      <c r="G80" s="1" t="str">
        <f t="shared" si="4"/>
        <v>Yes</v>
      </c>
      <c r="I80">
        <v>4.2</v>
      </c>
      <c r="J80" s="4">
        <v>69619</v>
      </c>
      <c r="K80" s="4">
        <f>AVERAGE(Table2[[#This Row],[rating]])</f>
        <v>4.2</v>
      </c>
      <c r="L80" s="4">
        <f>Table2[[#This Row],[4. average rating column]]+(Table2[[#This Row],[6 &amp; 12 rating_count]]/1000)</f>
        <v>73.819000000000003</v>
      </c>
      <c r="M80" t="s">
        <v>1362</v>
      </c>
      <c r="N80" t="s">
        <v>1363</v>
      </c>
      <c r="O80" s="8">
        <f t="shared" si="5"/>
        <v>556255810</v>
      </c>
      <c r="P80" t="str">
        <f t="shared" si="6"/>
        <v>71-80%</v>
      </c>
      <c r="Q80" s="9" t="str">
        <f t="shared" si="7"/>
        <v>₹500</v>
      </c>
    </row>
    <row r="81" spans="1:17" hidden="1">
      <c r="A81" t="s">
        <v>2423</v>
      </c>
      <c r="B81" t="s">
        <v>2424</v>
      </c>
      <c r="C81" t="s">
        <v>5075</v>
      </c>
      <c r="D81" s="2">
        <v>1529</v>
      </c>
      <c r="E81" s="2">
        <v>2399</v>
      </c>
      <c r="F81" s="1">
        <v>0.36</v>
      </c>
      <c r="G81" s="1" t="str">
        <f t="shared" si="4"/>
        <v>No</v>
      </c>
      <c r="H81" s="14">
        <f>COUNTIF(Table2[product disounted by 50%],"Yes")</f>
        <v>695</v>
      </c>
      <c r="I81">
        <v>4.3</v>
      </c>
      <c r="J81" s="4">
        <v>68409</v>
      </c>
      <c r="K81" s="4">
        <f>AVERAGE(Table2[[#This Row],[rating]])</f>
        <v>4.3</v>
      </c>
      <c r="L81" s="4">
        <f>Table2[[#This Row],[4. average rating column]]+(Table2[[#This Row],[6 &amp; 12 rating_count]]/1000)</f>
        <v>72.709000000000003</v>
      </c>
      <c r="M81" t="s">
        <v>2425</v>
      </c>
      <c r="N81" t="s">
        <v>2426</v>
      </c>
      <c r="O81" s="8">
        <f t="shared" si="5"/>
        <v>164113191</v>
      </c>
      <c r="P81" t="str">
        <f t="shared" si="6"/>
        <v>31-40%</v>
      </c>
      <c r="Q81" s="9" t="str">
        <f t="shared" si="7"/>
        <v>₹500</v>
      </c>
    </row>
    <row r="82" spans="1:17" hidden="1">
      <c r="A82" t="s">
        <v>1986</v>
      </c>
      <c r="B82" t="s">
        <v>1987</v>
      </c>
      <c r="C82" t="s">
        <v>5077</v>
      </c>
      <c r="D82">
        <v>798</v>
      </c>
      <c r="E82" s="2">
        <v>1995</v>
      </c>
      <c r="F82" s="1">
        <v>0.6</v>
      </c>
      <c r="G82" s="1" t="str">
        <f t="shared" si="4"/>
        <v>Yes</v>
      </c>
      <c r="I82">
        <v>4</v>
      </c>
      <c r="J82" s="4">
        <v>68664</v>
      </c>
      <c r="K82" s="4">
        <f>AVERAGE(Table2[[#This Row],[rating]])</f>
        <v>4</v>
      </c>
      <c r="L82" s="4">
        <f>Table2[[#This Row],[4. average rating column]]+(Table2[[#This Row],[6 &amp; 12 rating_count]]/1000)</f>
        <v>72.664000000000001</v>
      </c>
      <c r="M82" t="s">
        <v>1988</v>
      </c>
      <c r="N82" t="s">
        <v>1989</v>
      </c>
      <c r="O82" s="8">
        <f t="shared" si="5"/>
        <v>136984680</v>
      </c>
      <c r="P82" t="str">
        <f t="shared" si="6"/>
        <v>51-60%</v>
      </c>
      <c r="Q82" s="9" t="str">
        <f t="shared" si="7"/>
        <v>₹500</v>
      </c>
    </row>
    <row r="83" spans="1:17" hidden="1">
      <c r="A83" t="s">
        <v>1506</v>
      </c>
      <c r="B83" t="s">
        <v>1507</v>
      </c>
      <c r="C83" t="s">
        <v>5076</v>
      </c>
      <c r="D83" s="2">
        <v>1599</v>
      </c>
      <c r="E83" s="2">
        <v>4999</v>
      </c>
      <c r="F83" s="1">
        <v>0.68</v>
      </c>
      <c r="G83" s="1" t="str">
        <f t="shared" si="4"/>
        <v>Yes</v>
      </c>
      <c r="I83">
        <v>4</v>
      </c>
      <c r="J83" s="4">
        <v>67951</v>
      </c>
      <c r="K83" s="4">
        <f>AVERAGE(Table2[[#This Row],[rating]])</f>
        <v>4</v>
      </c>
      <c r="L83" s="4">
        <f>Table2[[#This Row],[4. average rating column]]+(Table2[[#This Row],[6 &amp; 12 rating_count]]/1000)</f>
        <v>71.950999999999993</v>
      </c>
      <c r="M83" t="s">
        <v>2225</v>
      </c>
      <c r="N83" t="s">
        <v>2226</v>
      </c>
      <c r="O83" s="8">
        <f t="shared" si="5"/>
        <v>339687049</v>
      </c>
      <c r="P83" t="str">
        <f t="shared" si="6"/>
        <v>61-70%</v>
      </c>
      <c r="Q83" s="9" t="str">
        <f t="shared" si="7"/>
        <v>₹500</v>
      </c>
    </row>
    <row r="84" spans="1:17" hidden="1">
      <c r="A84" t="s">
        <v>1506</v>
      </c>
      <c r="B84" t="s">
        <v>1507</v>
      </c>
      <c r="C84" t="s">
        <v>5076</v>
      </c>
      <c r="D84" s="2">
        <v>1599</v>
      </c>
      <c r="E84" s="2">
        <v>4999</v>
      </c>
      <c r="F84" s="1">
        <v>0.68</v>
      </c>
      <c r="G84" s="1" t="str">
        <f t="shared" si="4"/>
        <v>Yes</v>
      </c>
      <c r="I84">
        <v>4</v>
      </c>
      <c r="J84" s="4">
        <v>67950</v>
      </c>
      <c r="K84" s="4">
        <f>AVERAGE(Table2[[#This Row],[rating]])</f>
        <v>4</v>
      </c>
      <c r="L84" s="4">
        <f>Table2[[#This Row],[4. average rating column]]+(Table2[[#This Row],[6 &amp; 12 rating_count]]/1000)</f>
        <v>71.95</v>
      </c>
      <c r="M84" t="s">
        <v>1508</v>
      </c>
      <c r="N84" t="s">
        <v>1509</v>
      </c>
      <c r="O84" s="8">
        <f t="shared" si="5"/>
        <v>339682050</v>
      </c>
      <c r="P84" t="str">
        <f t="shared" si="6"/>
        <v>61-70%</v>
      </c>
      <c r="Q84" s="9" t="str">
        <f t="shared" si="7"/>
        <v>₹500</v>
      </c>
    </row>
    <row r="85" spans="1:17" hidden="1">
      <c r="A85" t="s">
        <v>1209</v>
      </c>
      <c r="B85" t="s">
        <v>1210</v>
      </c>
      <c r="C85" t="s">
        <v>5076</v>
      </c>
      <c r="D85">
        <v>569</v>
      </c>
      <c r="E85" s="2">
        <v>1000</v>
      </c>
      <c r="F85" s="1">
        <v>0.43</v>
      </c>
      <c r="G85" s="1" t="str">
        <f t="shared" si="4"/>
        <v>No</v>
      </c>
      <c r="H85" s="14">
        <f>COUNTIF(Table2[product disounted by 50%],"Yes")</f>
        <v>695</v>
      </c>
      <c r="I85">
        <v>4.4000000000000004</v>
      </c>
      <c r="J85" s="4">
        <v>67262</v>
      </c>
      <c r="K85" s="4">
        <f>AVERAGE(Table2[[#This Row],[rating]])</f>
        <v>4.4000000000000004</v>
      </c>
      <c r="L85" s="4">
        <f>Table2[[#This Row],[4. average rating column]]+(Table2[[#This Row],[6 &amp; 12 rating_count]]/1000)</f>
        <v>71.662000000000006</v>
      </c>
      <c r="M85" t="s">
        <v>1211</v>
      </c>
      <c r="N85" t="s">
        <v>1212</v>
      </c>
      <c r="O85" s="8">
        <f t="shared" si="5"/>
        <v>67262000</v>
      </c>
      <c r="P85" t="str">
        <f t="shared" si="6"/>
        <v>41-50%</v>
      </c>
      <c r="Q85" s="9" t="str">
        <f t="shared" si="7"/>
        <v>₹500</v>
      </c>
    </row>
    <row r="86" spans="1:17" hidden="1">
      <c r="A86" t="s">
        <v>1669</v>
      </c>
      <c r="B86" t="s">
        <v>1670</v>
      </c>
      <c r="C86" t="s">
        <v>5076</v>
      </c>
      <c r="D86" s="2">
        <v>1989</v>
      </c>
      <c r="E86" s="2">
        <v>3500</v>
      </c>
      <c r="F86" s="1">
        <v>0.43</v>
      </c>
      <c r="G86" s="1" t="str">
        <f t="shared" si="4"/>
        <v>No</v>
      </c>
      <c r="H86" s="14">
        <f>COUNTIF(Table2[product disounted by 50%],"Yes")</f>
        <v>695</v>
      </c>
      <c r="I86">
        <v>4.4000000000000004</v>
      </c>
      <c r="J86" s="4">
        <v>67260</v>
      </c>
      <c r="K86" s="4">
        <f>AVERAGE(Table2[[#This Row],[rating]])</f>
        <v>4.4000000000000004</v>
      </c>
      <c r="L86" s="4">
        <f>Table2[[#This Row],[4. average rating column]]+(Table2[[#This Row],[6 &amp; 12 rating_count]]/1000)</f>
        <v>71.660000000000011</v>
      </c>
      <c r="M86" t="s">
        <v>1211</v>
      </c>
      <c r="N86" t="s">
        <v>1212</v>
      </c>
      <c r="O86" s="8">
        <f t="shared" si="5"/>
        <v>235410000</v>
      </c>
      <c r="P86" t="str">
        <f t="shared" si="6"/>
        <v>41-50%</v>
      </c>
      <c r="Q86" s="9" t="str">
        <f t="shared" si="7"/>
        <v>₹500</v>
      </c>
    </row>
    <row r="87" spans="1:17" hidden="1">
      <c r="A87" t="s">
        <v>1760</v>
      </c>
      <c r="B87" t="s">
        <v>1761</v>
      </c>
      <c r="C87" t="s">
        <v>5076</v>
      </c>
      <c r="D87">
        <v>649</v>
      </c>
      <c r="E87" s="2">
        <v>2400</v>
      </c>
      <c r="F87" s="1">
        <v>0.73</v>
      </c>
      <c r="G87" s="1" t="str">
        <f t="shared" si="4"/>
        <v>Yes</v>
      </c>
      <c r="I87">
        <v>4.4000000000000004</v>
      </c>
      <c r="J87" s="4">
        <v>67260</v>
      </c>
      <c r="K87" s="4">
        <f>AVERAGE(Table2[[#This Row],[rating]])</f>
        <v>4.4000000000000004</v>
      </c>
      <c r="L87" s="4">
        <f>Table2[[#This Row],[4. average rating column]]+(Table2[[#This Row],[6 &amp; 12 rating_count]]/1000)</f>
        <v>71.660000000000011</v>
      </c>
      <c r="M87" t="s">
        <v>1211</v>
      </c>
      <c r="N87" t="s">
        <v>1212</v>
      </c>
      <c r="O87" s="8">
        <f t="shared" si="5"/>
        <v>161424000</v>
      </c>
      <c r="P87" t="str">
        <f t="shared" si="6"/>
        <v>71-80%</v>
      </c>
      <c r="Q87" s="9" t="str">
        <f t="shared" si="7"/>
        <v>₹500</v>
      </c>
    </row>
    <row r="88" spans="1:17" hidden="1">
      <c r="A88" t="s">
        <v>1209</v>
      </c>
      <c r="B88" t="s">
        <v>1210</v>
      </c>
      <c r="C88" t="s">
        <v>5076</v>
      </c>
      <c r="D88">
        <v>569</v>
      </c>
      <c r="E88" s="2">
        <v>1000</v>
      </c>
      <c r="F88" s="1">
        <v>0.43</v>
      </c>
      <c r="G88" s="1" t="str">
        <f t="shared" si="4"/>
        <v>No</v>
      </c>
      <c r="H88" s="14">
        <f>COUNTIF(Table2[product disounted by 50%],"Yes")</f>
        <v>695</v>
      </c>
      <c r="I88">
        <v>4.4000000000000004</v>
      </c>
      <c r="J88" s="4">
        <v>67259</v>
      </c>
      <c r="K88" s="4">
        <f>AVERAGE(Table2[[#This Row],[rating]])</f>
        <v>4.4000000000000004</v>
      </c>
      <c r="L88" s="4">
        <f>Table2[[#This Row],[4. average rating column]]+(Table2[[#This Row],[6 &amp; 12 rating_count]]/1000)</f>
        <v>71.659000000000006</v>
      </c>
      <c r="M88" t="s">
        <v>1211</v>
      </c>
      <c r="N88" t="s">
        <v>1212</v>
      </c>
      <c r="O88" s="8">
        <f t="shared" si="5"/>
        <v>67259000</v>
      </c>
      <c r="P88" t="str">
        <f t="shared" si="6"/>
        <v>41-50%</v>
      </c>
      <c r="Q88" s="9" t="str">
        <f t="shared" si="7"/>
        <v>₹500</v>
      </c>
    </row>
    <row r="89" spans="1:17" hidden="1">
      <c r="A89" t="s">
        <v>1249</v>
      </c>
      <c r="B89" t="s">
        <v>1250</v>
      </c>
      <c r="C89" t="s">
        <v>5076</v>
      </c>
      <c r="D89">
        <v>959</v>
      </c>
      <c r="E89" s="2">
        <v>1800</v>
      </c>
      <c r="F89" s="1">
        <v>0.47</v>
      </c>
      <c r="G89" s="1" t="str">
        <f t="shared" si="4"/>
        <v>No</v>
      </c>
      <c r="H89" s="14">
        <f>COUNTIF(Table2[product disounted by 50%],"Yes")</f>
        <v>695</v>
      </c>
      <c r="I89">
        <v>4.4000000000000004</v>
      </c>
      <c r="J89" s="4">
        <v>67259</v>
      </c>
      <c r="K89" s="4">
        <f>AVERAGE(Table2[[#This Row],[rating]])</f>
        <v>4.4000000000000004</v>
      </c>
      <c r="L89" s="4">
        <f>Table2[[#This Row],[4. average rating column]]+(Table2[[#This Row],[6 &amp; 12 rating_count]]/1000)</f>
        <v>71.659000000000006</v>
      </c>
      <c r="M89" t="s">
        <v>1211</v>
      </c>
      <c r="N89" t="s">
        <v>1212</v>
      </c>
      <c r="O89" s="8">
        <f t="shared" si="5"/>
        <v>121066200</v>
      </c>
      <c r="P89" t="str">
        <f t="shared" si="6"/>
        <v>41-50%</v>
      </c>
      <c r="Q89" s="9" t="str">
        <f t="shared" si="7"/>
        <v>₹500</v>
      </c>
    </row>
    <row r="90" spans="1:17" hidden="1">
      <c r="A90" t="s">
        <v>1279</v>
      </c>
      <c r="B90" t="s">
        <v>1280</v>
      </c>
      <c r="C90" t="s">
        <v>5076</v>
      </c>
      <c r="D90">
        <v>369</v>
      </c>
      <c r="E90">
        <v>700</v>
      </c>
      <c r="F90" s="1">
        <v>0.47</v>
      </c>
      <c r="G90" s="1" t="str">
        <f t="shared" si="4"/>
        <v>No</v>
      </c>
      <c r="H90" s="14">
        <f>COUNTIF(Table2[product disounted by 50%],"Yes")</f>
        <v>695</v>
      </c>
      <c r="I90">
        <v>4.4000000000000004</v>
      </c>
      <c r="J90" s="4">
        <v>67259</v>
      </c>
      <c r="K90" s="4">
        <f>AVERAGE(Table2[[#This Row],[rating]])</f>
        <v>4.4000000000000004</v>
      </c>
      <c r="L90" s="4">
        <f>Table2[[#This Row],[4. average rating column]]+(Table2[[#This Row],[6 &amp; 12 rating_count]]/1000)</f>
        <v>71.659000000000006</v>
      </c>
      <c r="M90" t="s">
        <v>1211</v>
      </c>
      <c r="N90" t="s">
        <v>1212</v>
      </c>
      <c r="O90" s="8">
        <f t="shared" si="5"/>
        <v>47081300</v>
      </c>
      <c r="P90" t="str">
        <f t="shared" si="6"/>
        <v>41-50%</v>
      </c>
      <c r="Q90" s="9" t="str">
        <f t="shared" si="7"/>
        <v>₹200–₹500</v>
      </c>
    </row>
    <row r="91" spans="1:17" hidden="1">
      <c r="A91" t="s">
        <v>2283</v>
      </c>
      <c r="B91" t="s">
        <v>2284</v>
      </c>
      <c r="C91" t="s">
        <v>5076</v>
      </c>
      <c r="D91">
        <v>549</v>
      </c>
      <c r="E91">
        <v>999</v>
      </c>
      <c r="F91" s="1">
        <v>0.45</v>
      </c>
      <c r="G91" s="1" t="str">
        <f t="shared" si="4"/>
        <v>No</v>
      </c>
      <c r="H91" s="14">
        <f>COUNTIF(Table2[product disounted by 50%],"Yes")</f>
        <v>695</v>
      </c>
      <c r="I91">
        <v>3.9</v>
      </c>
      <c r="J91" s="4">
        <v>64705</v>
      </c>
      <c r="K91" s="4">
        <f>AVERAGE(Table2[[#This Row],[rating]])</f>
        <v>3.9</v>
      </c>
      <c r="L91" s="4">
        <f>Table2[[#This Row],[4. average rating column]]+(Table2[[#This Row],[6 &amp; 12 rating_count]]/1000)</f>
        <v>68.605000000000004</v>
      </c>
      <c r="M91" t="s">
        <v>2285</v>
      </c>
      <c r="N91" t="s">
        <v>2286</v>
      </c>
      <c r="O91" s="8">
        <f t="shared" si="5"/>
        <v>64640295</v>
      </c>
      <c r="P91" t="str">
        <f t="shared" si="6"/>
        <v>41-50%</v>
      </c>
      <c r="Q91" s="9" t="str">
        <f t="shared" si="7"/>
        <v>₹500</v>
      </c>
    </row>
    <row r="92" spans="1:17" hidden="1">
      <c r="A92" t="s">
        <v>1960</v>
      </c>
      <c r="B92" t="s">
        <v>1961</v>
      </c>
      <c r="C92" t="s">
        <v>5075</v>
      </c>
      <c r="D92">
        <v>475</v>
      </c>
      <c r="E92" s="2">
        <v>1500</v>
      </c>
      <c r="F92" s="1">
        <v>0.68</v>
      </c>
      <c r="G92" s="1" t="str">
        <f t="shared" si="4"/>
        <v>Yes</v>
      </c>
      <c r="I92">
        <v>4.2</v>
      </c>
      <c r="J92" s="4">
        <v>64273</v>
      </c>
      <c r="K92" s="4">
        <f>AVERAGE(Table2[[#This Row],[rating]])</f>
        <v>4.2</v>
      </c>
      <c r="L92" s="4">
        <f>Table2[[#This Row],[4. average rating column]]+(Table2[[#This Row],[6 &amp; 12 rating_count]]/1000)</f>
        <v>68.472999999999999</v>
      </c>
      <c r="M92" t="s">
        <v>1962</v>
      </c>
      <c r="N92" t="s">
        <v>1963</v>
      </c>
      <c r="O92" s="8">
        <f t="shared" si="5"/>
        <v>96409500</v>
      </c>
      <c r="P92" t="str">
        <f t="shared" si="6"/>
        <v>61-70%</v>
      </c>
      <c r="Q92" s="9" t="str">
        <f t="shared" si="7"/>
        <v>₹200–₹500</v>
      </c>
    </row>
    <row r="93" spans="1:17" hidden="1">
      <c r="A93" t="s">
        <v>2333</v>
      </c>
      <c r="B93" t="s">
        <v>2334</v>
      </c>
      <c r="C93" t="s">
        <v>5076</v>
      </c>
      <c r="D93" s="2">
        <v>1999</v>
      </c>
      <c r="E93" s="2">
        <v>2999</v>
      </c>
      <c r="F93" s="1">
        <v>0.33</v>
      </c>
      <c r="G93" s="1" t="str">
        <f t="shared" si="4"/>
        <v>No</v>
      </c>
      <c r="H93" s="14">
        <f>COUNTIF(Table2[product disounted by 50%],"Yes")</f>
        <v>695</v>
      </c>
      <c r="I93">
        <v>4.3</v>
      </c>
      <c r="J93" s="4">
        <v>63899</v>
      </c>
      <c r="K93" s="4">
        <f>AVERAGE(Table2[[#This Row],[rating]])</f>
        <v>4.3</v>
      </c>
      <c r="L93" s="4">
        <f>Table2[[#This Row],[4. average rating column]]+(Table2[[#This Row],[6 &amp; 12 rating_count]]/1000)</f>
        <v>68.198999999999998</v>
      </c>
      <c r="M93" t="s">
        <v>2335</v>
      </c>
      <c r="N93" t="s">
        <v>2336</v>
      </c>
      <c r="O93" s="8">
        <f t="shared" si="5"/>
        <v>191633101</v>
      </c>
      <c r="P93" t="str">
        <f t="shared" si="6"/>
        <v>31-40%</v>
      </c>
      <c r="Q93" s="9" t="str">
        <f t="shared" si="7"/>
        <v>₹500</v>
      </c>
    </row>
    <row r="94" spans="1:17" hidden="1">
      <c r="A94" t="s">
        <v>3339</v>
      </c>
      <c r="B94" t="s">
        <v>3340</v>
      </c>
      <c r="C94" t="s">
        <v>5079</v>
      </c>
      <c r="D94">
        <v>749</v>
      </c>
      <c r="E94" s="2">
        <v>1445</v>
      </c>
      <c r="F94" s="1">
        <v>0.48</v>
      </c>
      <c r="G94" s="1" t="str">
        <f t="shared" si="4"/>
        <v>No</v>
      </c>
      <c r="H94" s="14">
        <f>COUNTIF(Table2[product disounted by 50%],"Yes")</f>
        <v>695</v>
      </c>
      <c r="I94">
        <v>3.9</v>
      </c>
      <c r="J94" s="4">
        <v>63350</v>
      </c>
      <c r="K94" s="4">
        <f>AVERAGE(Table2[[#This Row],[rating]])</f>
        <v>3.9</v>
      </c>
      <c r="L94" s="4">
        <f>Table2[[#This Row],[4. average rating column]]+(Table2[[#This Row],[6 &amp; 12 rating_count]]/1000)</f>
        <v>67.25</v>
      </c>
      <c r="M94" t="s">
        <v>3341</v>
      </c>
      <c r="N94" t="s">
        <v>3342</v>
      </c>
      <c r="O94" s="8">
        <f t="shared" si="5"/>
        <v>91540750</v>
      </c>
      <c r="P94" t="str">
        <f t="shared" si="6"/>
        <v>41-50%</v>
      </c>
      <c r="Q94" s="9" t="str">
        <f t="shared" si="7"/>
        <v>₹500</v>
      </c>
    </row>
    <row r="95" spans="1:17" hidden="1">
      <c r="A95" t="s">
        <v>1918</v>
      </c>
      <c r="B95" t="s">
        <v>1919</v>
      </c>
      <c r="C95" t="s">
        <v>5075</v>
      </c>
      <c r="D95">
        <v>599</v>
      </c>
      <c r="E95">
        <v>895</v>
      </c>
      <c r="F95" s="1">
        <v>0.33</v>
      </c>
      <c r="G95" s="1" t="str">
        <f t="shared" si="4"/>
        <v>No</v>
      </c>
      <c r="H95" s="14">
        <f>COUNTIF(Table2[product disounted by 50%],"Yes")</f>
        <v>695</v>
      </c>
      <c r="I95">
        <v>4.4000000000000004</v>
      </c>
      <c r="J95" s="4">
        <v>61314</v>
      </c>
      <c r="K95" s="4">
        <f>AVERAGE(Table2[[#This Row],[rating]])</f>
        <v>4.4000000000000004</v>
      </c>
      <c r="L95" s="4">
        <f>Table2[[#This Row],[4. average rating column]]+(Table2[[#This Row],[6 &amp; 12 rating_count]]/1000)</f>
        <v>65.713999999999999</v>
      </c>
      <c r="M95" t="s">
        <v>1920</v>
      </c>
      <c r="N95" t="s">
        <v>1921</v>
      </c>
      <c r="O95" s="8">
        <f t="shared" si="5"/>
        <v>54876030</v>
      </c>
      <c r="P95" t="str">
        <f t="shared" si="6"/>
        <v>31-40%</v>
      </c>
      <c r="Q95" s="9" t="str">
        <f t="shared" si="7"/>
        <v>₹500</v>
      </c>
    </row>
    <row r="96" spans="1:17" hidden="1">
      <c r="A96" t="s">
        <v>2186</v>
      </c>
      <c r="B96" t="s">
        <v>2187</v>
      </c>
      <c r="C96" t="s">
        <v>5076</v>
      </c>
      <c r="D96">
        <v>599</v>
      </c>
      <c r="E96" s="2">
        <v>1399</v>
      </c>
      <c r="F96" s="1">
        <v>0.56999999999999995</v>
      </c>
      <c r="G96" s="1" t="str">
        <f t="shared" si="4"/>
        <v>Yes</v>
      </c>
      <c r="I96">
        <v>3.8</v>
      </c>
      <c r="J96" s="4">
        <v>60026</v>
      </c>
      <c r="K96" s="4">
        <f>AVERAGE(Table2[[#This Row],[rating]])</f>
        <v>3.8</v>
      </c>
      <c r="L96" s="4">
        <f>Table2[[#This Row],[4. average rating column]]+(Table2[[#This Row],[6 &amp; 12 rating_count]]/1000)</f>
        <v>63.826000000000001</v>
      </c>
      <c r="M96" t="s">
        <v>2188</v>
      </c>
      <c r="N96" t="s">
        <v>2189</v>
      </c>
      <c r="O96" s="8">
        <f t="shared" si="5"/>
        <v>83976374</v>
      </c>
      <c r="P96" t="str">
        <f t="shared" si="6"/>
        <v>51-60%</v>
      </c>
      <c r="Q96" s="9" t="str">
        <f t="shared" si="7"/>
        <v>₹500</v>
      </c>
    </row>
    <row r="97" spans="1:17" hidden="1">
      <c r="A97" t="s">
        <v>1520</v>
      </c>
      <c r="B97" t="s">
        <v>1521</v>
      </c>
      <c r="C97" t="s">
        <v>5076</v>
      </c>
      <c r="D97" s="2">
        <v>12490</v>
      </c>
      <c r="E97" s="2">
        <v>15990</v>
      </c>
      <c r="F97" s="1">
        <v>0.22</v>
      </c>
      <c r="G97" s="1" t="str">
        <f t="shared" si="4"/>
        <v>No</v>
      </c>
      <c r="H97" s="14">
        <f>COUNTIF(Table2[product disounted by 50%],"Yes")</f>
        <v>695</v>
      </c>
      <c r="I97">
        <v>4.2</v>
      </c>
      <c r="J97" s="4">
        <v>58506</v>
      </c>
      <c r="K97" s="4">
        <f>AVERAGE(Table2[[#This Row],[rating]])</f>
        <v>4.2</v>
      </c>
      <c r="L97" s="4">
        <f>Table2[[#This Row],[4. average rating column]]+(Table2[[#This Row],[6 &amp; 12 rating_count]]/1000)</f>
        <v>62.706000000000003</v>
      </c>
      <c r="M97" t="s">
        <v>1522</v>
      </c>
      <c r="N97" t="s">
        <v>1523</v>
      </c>
      <c r="O97" s="8">
        <f t="shared" si="5"/>
        <v>935510940</v>
      </c>
      <c r="P97" t="str">
        <f t="shared" si="6"/>
        <v>21-30%</v>
      </c>
      <c r="Q97" s="9" t="str">
        <f t="shared" si="7"/>
        <v>₹500</v>
      </c>
    </row>
    <row r="98" spans="1:17" hidden="1">
      <c r="A98" t="s">
        <v>1233</v>
      </c>
      <c r="B98" t="s">
        <v>1234</v>
      </c>
      <c r="C98" t="s">
        <v>5076</v>
      </c>
      <c r="D98">
        <v>599</v>
      </c>
      <c r="E98" s="2">
        <v>2499</v>
      </c>
      <c r="F98" s="1">
        <v>0.76</v>
      </c>
      <c r="G98" s="1" t="str">
        <f t="shared" si="4"/>
        <v>Yes</v>
      </c>
      <c r="I98">
        <v>3.9</v>
      </c>
      <c r="J98" s="4">
        <v>58162</v>
      </c>
      <c r="K98" s="4">
        <f>AVERAGE(Table2[[#This Row],[rating]])</f>
        <v>3.9</v>
      </c>
      <c r="L98" s="4">
        <f>Table2[[#This Row],[4. average rating column]]+(Table2[[#This Row],[6 &amp; 12 rating_count]]/1000)</f>
        <v>62.061999999999998</v>
      </c>
      <c r="M98" t="s">
        <v>1235</v>
      </c>
      <c r="N98" t="s">
        <v>1236</v>
      </c>
      <c r="O98" s="8">
        <f t="shared" si="5"/>
        <v>145346838</v>
      </c>
      <c r="P98" t="str">
        <f t="shared" si="6"/>
        <v>71-80%</v>
      </c>
      <c r="Q98" s="9" t="str">
        <f t="shared" si="7"/>
        <v>₹500</v>
      </c>
    </row>
    <row r="99" spans="1:17" hidden="1">
      <c r="A99" t="s">
        <v>1645</v>
      </c>
      <c r="B99" t="s">
        <v>1646</v>
      </c>
      <c r="C99" t="s">
        <v>5076</v>
      </c>
      <c r="D99" s="2">
        <v>12999</v>
      </c>
      <c r="E99" s="2">
        <v>13499</v>
      </c>
      <c r="F99" s="1">
        <v>0.04</v>
      </c>
      <c r="G99" s="1" t="str">
        <f t="shared" si="4"/>
        <v>No</v>
      </c>
      <c r="H99" s="14">
        <f>COUNTIF(Table2[product disounted by 50%],"Yes")</f>
        <v>695</v>
      </c>
      <c r="I99">
        <v>4.0999999999999996</v>
      </c>
      <c r="J99" s="4">
        <v>56098</v>
      </c>
      <c r="K99" s="4">
        <f>AVERAGE(Table2[[#This Row],[rating]])</f>
        <v>4.0999999999999996</v>
      </c>
      <c r="L99" s="4">
        <f>Table2[[#This Row],[4. average rating column]]+(Table2[[#This Row],[6 &amp; 12 rating_count]]/1000)</f>
        <v>60.198</v>
      </c>
      <c r="M99" t="s">
        <v>1647</v>
      </c>
      <c r="N99" t="s">
        <v>1648</v>
      </c>
      <c r="O99" s="8">
        <f t="shared" si="5"/>
        <v>757266902</v>
      </c>
      <c r="P99" t="str">
        <f t="shared" si="6"/>
        <v>0-10%</v>
      </c>
      <c r="Q99" s="9" t="str">
        <f t="shared" si="7"/>
        <v>₹500</v>
      </c>
    </row>
    <row r="100" spans="1:17" hidden="1">
      <c r="A100" t="s">
        <v>2074</v>
      </c>
      <c r="B100" t="s">
        <v>2075</v>
      </c>
      <c r="C100" t="s">
        <v>5075</v>
      </c>
      <c r="D100">
        <v>889</v>
      </c>
      <c r="E100" s="2">
        <v>2500</v>
      </c>
      <c r="F100" s="1">
        <v>0.64</v>
      </c>
      <c r="G100" s="1" t="str">
        <f t="shared" si="4"/>
        <v>Yes</v>
      </c>
      <c r="I100">
        <v>4.3</v>
      </c>
      <c r="J100" s="4">
        <v>55747</v>
      </c>
      <c r="K100" s="4">
        <f>AVERAGE(Table2[[#This Row],[rating]])</f>
        <v>4.3</v>
      </c>
      <c r="L100" s="4">
        <f>Table2[[#This Row],[4. average rating column]]+(Table2[[#This Row],[6 &amp; 12 rating_count]]/1000)</f>
        <v>60.046999999999997</v>
      </c>
      <c r="M100" t="s">
        <v>2076</v>
      </c>
      <c r="N100" t="s">
        <v>2077</v>
      </c>
      <c r="O100" s="8">
        <f t="shared" si="5"/>
        <v>139367500</v>
      </c>
      <c r="P100" t="str">
        <f t="shared" si="6"/>
        <v>61-70%</v>
      </c>
      <c r="Q100" s="9" t="str">
        <f t="shared" si="7"/>
        <v>₹500</v>
      </c>
    </row>
    <row r="101" spans="1:17" hidden="1">
      <c r="A101" t="s">
        <v>2138</v>
      </c>
      <c r="B101" t="s">
        <v>2139</v>
      </c>
      <c r="C101" t="s">
        <v>5076</v>
      </c>
      <c r="D101" s="2">
        <v>1799</v>
      </c>
      <c r="E101" s="2">
        <v>4999</v>
      </c>
      <c r="F101" s="1">
        <v>0.64</v>
      </c>
      <c r="G101" s="1" t="str">
        <f t="shared" si="4"/>
        <v>Yes</v>
      </c>
      <c r="I101">
        <v>4.0999999999999996</v>
      </c>
      <c r="J101" s="4">
        <v>55192</v>
      </c>
      <c r="K101" s="4">
        <f>AVERAGE(Table2[[#This Row],[rating]])</f>
        <v>4.0999999999999996</v>
      </c>
      <c r="L101" s="4">
        <f>Table2[[#This Row],[4. average rating column]]+(Table2[[#This Row],[6 &amp; 12 rating_count]]/1000)</f>
        <v>59.292000000000002</v>
      </c>
      <c r="M101" t="s">
        <v>2140</v>
      </c>
      <c r="N101" t="s">
        <v>2141</v>
      </c>
      <c r="O101" s="8">
        <f t="shared" si="5"/>
        <v>275904808</v>
      </c>
      <c r="P101" t="str">
        <f t="shared" si="6"/>
        <v>61-70%</v>
      </c>
      <c r="Q101" s="9" t="str">
        <f t="shared" si="7"/>
        <v>₹500</v>
      </c>
    </row>
    <row r="102" spans="1:17" hidden="1">
      <c r="A102" t="s">
        <v>2345</v>
      </c>
      <c r="B102" t="s">
        <v>2346</v>
      </c>
      <c r="C102" t="s">
        <v>5075</v>
      </c>
      <c r="D102">
        <v>699</v>
      </c>
      <c r="E102">
        <v>995</v>
      </c>
      <c r="F102" s="1">
        <v>0.3</v>
      </c>
      <c r="G102" s="1" t="str">
        <f t="shared" si="4"/>
        <v>No</v>
      </c>
      <c r="H102" s="14">
        <f>COUNTIF(Table2[product disounted by 50%],"Yes")</f>
        <v>695</v>
      </c>
      <c r="I102">
        <v>4.5</v>
      </c>
      <c r="J102" s="4">
        <v>54405</v>
      </c>
      <c r="K102" s="12">
        <f>AVERAGE(Table2[[#This Row],[rating]])</f>
        <v>4.5</v>
      </c>
      <c r="L102" s="4">
        <f>Table2[[#This Row],[4. average rating column]]+(Table2[[#This Row],[6 &amp; 12 rating_count]]/1000)</f>
        <v>58.905000000000001</v>
      </c>
      <c r="M102" t="s">
        <v>2347</v>
      </c>
      <c r="N102" t="s">
        <v>2348</v>
      </c>
      <c r="O102" s="8">
        <f t="shared" si="5"/>
        <v>54132975</v>
      </c>
      <c r="P102" t="str">
        <f t="shared" si="6"/>
        <v>21-30%</v>
      </c>
      <c r="Q102" s="9" t="str">
        <f t="shared" si="7"/>
        <v>₹500</v>
      </c>
    </row>
    <row r="103" spans="1:17" hidden="1">
      <c r="A103" t="s">
        <v>1964</v>
      </c>
      <c r="B103" t="s">
        <v>1965</v>
      </c>
      <c r="C103" t="s">
        <v>5075</v>
      </c>
      <c r="D103">
        <v>269</v>
      </c>
      <c r="E103">
        <v>649</v>
      </c>
      <c r="F103" s="1">
        <v>0.59</v>
      </c>
      <c r="G103" s="1" t="str">
        <f t="shared" si="4"/>
        <v>Yes</v>
      </c>
      <c r="I103">
        <v>4.3</v>
      </c>
      <c r="J103" s="4">
        <v>54315</v>
      </c>
      <c r="K103" s="4">
        <f>AVERAGE(Table2[[#This Row],[rating]])</f>
        <v>4.3</v>
      </c>
      <c r="L103" s="4">
        <f>Table2[[#This Row],[4. average rating column]]+(Table2[[#This Row],[6 &amp; 12 rating_count]]/1000)</f>
        <v>58.614999999999995</v>
      </c>
      <c r="M103" t="s">
        <v>1966</v>
      </c>
      <c r="N103" t="s">
        <v>1967</v>
      </c>
      <c r="O103" s="8">
        <f t="shared" si="5"/>
        <v>35250435</v>
      </c>
      <c r="P103" t="str">
        <f t="shared" si="6"/>
        <v>51-60%</v>
      </c>
      <c r="Q103" s="9" t="str">
        <f t="shared" si="7"/>
        <v>₹200–₹500</v>
      </c>
    </row>
    <row r="104" spans="1:17" hidden="1">
      <c r="A104" t="s">
        <v>3794</v>
      </c>
      <c r="B104" t="s">
        <v>3795</v>
      </c>
      <c r="C104" t="s">
        <v>5079</v>
      </c>
      <c r="D104" s="2">
        <v>1439</v>
      </c>
      <c r="E104" s="2">
        <v>1999</v>
      </c>
      <c r="F104" s="1">
        <v>0.28000000000000003</v>
      </c>
      <c r="G104" s="1" t="str">
        <f t="shared" si="4"/>
        <v>No</v>
      </c>
      <c r="H104" s="14">
        <f>COUNTIF(Table2[product disounted by 50%],"Yes")</f>
        <v>695</v>
      </c>
      <c r="I104">
        <v>4.8</v>
      </c>
      <c r="J104" s="4">
        <v>53803</v>
      </c>
      <c r="K104" s="12">
        <f>AVERAGE(Table2[[#This Row],[rating]])</f>
        <v>4.8</v>
      </c>
      <c r="L104" s="4">
        <f>Table2[[#This Row],[4. average rating column]]+(Table2[[#This Row],[6 &amp; 12 rating_count]]/1000)</f>
        <v>58.602999999999994</v>
      </c>
      <c r="M104" t="s">
        <v>3796</v>
      </c>
      <c r="N104" t="s">
        <v>3797</v>
      </c>
      <c r="O104" s="8">
        <f t="shared" si="5"/>
        <v>107552197</v>
      </c>
      <c r="P104" t="str">
        <f t="shared" si="6"/>
        <v>21-30%</v>
      </c>
      <c r="Q104" s="9" t="str">
        <f t="shared" si="7"/>
        <v>₹500</v>
      </c>
    </row>
    <row r="105" spans="1:17" hidden="1">
      <c r="A105" t="s">
        <v>3343</v>
      </c>
      <c r="B105" t="s">
        <v>3344</v>
      </c>
      <c r="C105" t="s">
        <v>5079</v>
      </c>
      <c r="D105" s="2">
        <v>1699</v>
      </c>
      <c r="E105" s="2">
        <v>3193</v>
      </c>
      <c r="F105" s="1">
        <v>0.47</v>
      </c>
      <c r="G105" s="1" t="str">
        <f t="shared" si="4"/>
        <v>No</v>
      </c>
      <c r="H105" s="14">
        <f>COUNTIF(Table2[product disounted by 50%],"Yes")</f>
        <v>695</v>
      </c>
      <c r="I105">
        <v>3.8</v>
      </c>
      <c r="J105" s="4">
        <v>54032</v>
      </c>
      <c r="K105" s="4">
        <f>AVERAGE(Table2[[#This Row],[rating]])</f>
        <v>3.8</v>
      </c>
      <c r="L105" s="4">
        <f>Table2[[#This Row],[4. average rating column]]+(Table2[[#This Row],[6 &amp; 12 rating_count]]/1000)</f>
        <v>57.831999999999994</v>
      </c>
      <c r="M105" t="s">
        <v>3345</v>
      </c>
      <c r="N105" t="s">
        <v>3346</v>
      </c>
      <c r="O105" s="8">
        <f t="shared" si="5"/>
        <v>172524176</v>
      </c>
      <c r="P105" t="str">
        <f t="shared" si="6"/>
        <v>41-50%</v>
      </c>
      <c r="Q105" s="9" t="str">
        <f t="shared" si="7"/>
        <v>₹500</v>
      </c>
    </row>
    <row r="106" spans="1:17" hidden="1">
      <c r="A106" t="s">
        <v>2174</v>
      </c>
      <c r="B106" t="s">
        <v>2175</v>
      </c>
      <c r="C106" t="s">
        <v>5075</v>
      </c>
      <c r="D106" s="2">
        <v>1109</v>
      </c>
      <c r="E106" s="2">
        <v>2800</v>
      </c>
      <c r="F106" s="1">
        <v>0.6</v>
      </c>
      <c r="G106" s="1" t="str">
        <f t="shared" si="4"/>
        <v>Yes</v>
      </c>
      <c r="I106">
        <v>4.3</v>
      </c>
      <c r="J106" s="4">
        <v>53464</v>
      </c>
      <c r="K106" s="4">
        <f>AVERAGE(Table2[[#This Row],[rating]])</f>
        <v>4.3</v>
      </c>
      <c r="L106" s="4">
        <f>Table2[[#This Row],[4. average rating column]]+(Table2[[#This Row],[6 &amp; 12 rating_count]]/1000)</f>
        <v>57.763999999999996</v>
      </c>
      <c r="M106" t="s">
        <v>2176</v>
      </c>
      <c r="N106" t="s">
        <v>2177</v>
      </c>
      <c r="O106" s="8">
        <f t="shared" si="5"/>
        <v>149699200</v>
      </c>
      <c r="P106" t="str">
        <f t="shared" si="6"/>
        <v>51-60%</v>
      </c>
      <c r="Q106" s="9" t="str">
        <f t="shared" si="7"/>
        <v>₹500</v>
      </c>
    </row>
    <row r="107" spans="1:17" hidden="1">
      <c r="A107" t="s">
        <v>2267</v>
      </c>
      <c r="B107" t="s">
        <v>2268</v>
      </c>
      <c r="C107" t="s">
        <v>5076</v>
      </c>
      <c r="D107">
        <v>799</v>
      </c>
      <c r="E107" s="2">
        <v>1499</v>
      </c>
      <c r="F107" s="1">
        <v>0.47</v>
      </c>
      <c r="G107" s="1" t="str">
        <f t="shared" si="4"/>
        <v>No</v>
      </c>
      <c r="H107" s="14">
        <f>COUNTIF(Table2[product disounted by 50%],"Yes")</f>
        <v>695</v>
      </c>
      <c r="I107">
        <v>4.0999999999999996</v>
      </c>
      <c r="J107" s="4">
        <v>53648</v>
      </c>
      <c r="K107" s="4">
        <f>AVERAGE(Table2[[#This Row],[rating]])</f>
        <v>4.0999999999999996</v>
      </c>
      <c r="L107" s="4">
        <f>Table2[[#This Row],[4. average rating column]]+(Table2[[#This Row],[6 &amp; 12 rating_count]]/1000)</f>
        <v>57.748000000000005</v>
      </c>
      <c r="M107" t="s">
        <v>2269</v>
      </c>
      <c r="N107" t="s">
        <v>2270</v>
      </c>
      <c r="O107" s="8">
        <f t="shared" si="5"/>
        <v>80418352</v>
      </c>
      <c r="P107" t="str">
        <f t="shared" si="6"/>
        <v>41-50%</v>
      </c>
      <c r="Q107" s="9" t="str">
        <f t="shared" si="7"/>
        <v>₹500</v>
      </c>
    </row>
    <row r="108" spans="1:17" hidden="1">
      <c r="A108" t="s">
        <v>2016</v>
      </c>
      <c r="B108" t="s">
        <v>2017</v>
      </c>
      <c r="C108" t="s">
        <v>5075</v>
      </c>
      <c r="D108" s="2">
        <v>4098</v>
      </c>
      <c r="E108" s="2">
        <v>4999</v>
      </c>
      <c r="F108" s="1">
        <v>0.18</v>
      </c>
      <c r="G108" s="1" t="str">
        <f t="shared" si="4"/>
        <v>No</v>
      </c>
      <c r="H108" s="14">
        <f>COUNTIF(Table2[product disounted by 50%],"Yes")</f>
        <v>695</v>
      </c>
      <c r="I108">
        <v>4.5</v>
      </c>
      <c r="J108" s="4">
        <v>50810</v>
      </c>
      <c r="K108" s="12">
        <f>AVERAGE(Table2[[#This Row],[rating]])</f>
        <v>4.5</v>
      </c>
      <c r="L108" s="4">
        <f>Table2[[#This Row],[4. average rating column]]+(Table2[[#This Row],[6 &amp; 12 rating_count]]/1000)</f>
        <v>55.31</v>
      </c>
      <c r="M108" t="s">
        <v>2018</v>
      </c>
      <c r="N108" t="s">
        <v>2019</v>
      </c>
      <c r="O108" s="8">
        <f t="shared" si="5"/>
        <v>253999190</v>
      </c>
      <c r="P108" t="str">
        <f t="shared" si="6"/>
        <v>11-20%</v>
      </c>
      <c r="Q108" s="9" t="str">
        <f t="shared" si="7"/>
        <v>₹500</v>
      </c>
    </row>
    <row r="109" spans="1:17" hidden="1">
      <c r="A109" t="s">
        <v>1450</v>
      </c>
      <c r="B109" t="s">
        <v>1451</v>
      </c>
      <c r="C109" t="s">
        <v>5076</v>
      </c>
      <c r="D109" s="2">
        <v>12999</v>
      </c>
      <c r="E109" s="2">
        <v>17999</v>
      </c>
      <c r="F109" s="1">
        <v>0.28000000000000003</v>
      </c>
      <c r="G109" s="1" t="str">
        <f t="shared" si="4"/>
        <v>No</v>
      </c>
      <c r="H109" s="14">
        <f>COUNTIF(Table2[product disounted by 50%],"Yes")</f>
        <v>695</v>
      </c>
      <c r="I109">
        <v>4.0999999999999996</v>
      </c>
      <c r="J109" s="4">
        <v>50772</v>
      </c>
      <c r="K109" s="4">
        <f>AVERAGE(Table2[[#This Row],[rating]])</f>
        <v>4.0999999999999996</v>
      </c>
      <c r="L109" s="4">
        <f>Table2[[#This Row],[4. average rating column]]+(Table2[[#This Row],[6 &amp; 12 rating_count]]/1000)</f>
        <v>54.872</v>
      </c>
      <c r="M109" t="s">
        <v>1452</v>
      </c>
      <c r="N109" t="s">
        <v>1453</v>
      </c>
      <c r="O109" s="8">
        <f t="shared" si="5"/>
        <v>913845228</v>
      </c>
      <c r="P109" t="str">
        <f t="shared" si="6"/>
        <v>21-30%</v>
      </c>
      <c r="Q109" s="9" t="str">
        <f t="shared" si="7"/>
        <v>₹500</v>
      </c>
    </row>
    <row r="110" spans="1:17" hidden="1">
      <c r="A110" t="s">
        <v>1655</v>
      </c>
      <c r="B110" t="s">
        <v>1656</v>
      </c>
      <c r="C110" t="s">
        <v>5076</v>
      </c>
      <c r="D110" s="2">
        <v>12999</v>
      </c>
      <c r="E110" s="2">
        <v>18999</v>
      </c>
      <c r="F110" s="1">
        <v>0.32</v>
      </c>
      <c r="G110" s="1" t="str">
        <f t="shared" si="4"/>
        <v>No</v>
      </c>
      <c r="H110" s="14">
        <f>COUNTIF(Table2[product disounted by 50%],"Yes")</f>
        <v>695</v>
      </c>
      <c r="I110">
        <v>4.0999999999999996</v>
      </c>
      <c r="J110" s="4">
        <v>50772</v>
      </c>
      <c r="K110" s="4">
        <f>AVERAGE(Table2[[#This Row],[rating]])</f>
        <v>4.0999999999999996</v>
      </c>
      <c r="L110" s="4">
        <f>Table2[[#This Row],[4. average rating column]]+(Table2[[#This Row],[6 &amp; 12 rating_count]]/1000)</f>
        <v>54.872</v>
      </c>
      <c r="M110" t="s">
        <v>1452</v>
      </c>
      <c r="N110" t="s">
        <v>1453</v>
      </c>
      <c r="O110" s="8">
        <f t="shared" si="5"/>
        <v>964617228</v>
      </c>
      <c r="P110" t="str">
        <f t="shared" si="6"/>
        <v>31-40%</v>
      </c>
      <c r="Q110" s="9" t="str">
        <f t="shared" si="7"/>
        <v>₹500</v>
      </c>
    </row>
    <row r="111" spans="1:17" hidden="1">
      <c r="A111" t="s">
        <v>1672</v>
      </c>
      <c r="B111" t="s">
        <v>1673</v>
      </c>
      <c r="C111" t="s">
        <v>5076</v>
      </c>
      <c r="D111" s="2">
        <v>12999</v>
      </c>
      <c r="E111" s="2">
        <v>18999</v>
      </c>
      <c r="F111" s="1">
        <v>0.32</v>
      </c>
      <c r="G111" s="1" t="str">
        <f t="shared" si="4"/>
        <v>No</v>
      </c>
      <c r="H111" s="14">
        <f>COUNTIF(Table2[product disounted by 50%],"Yes")</f>
        <v>695</v>
      </c>
      <c r="I111">
        <v>4.0999999999999996</v>
      </c>
      <c r="J111" s="4">
        <v>50772</v>
      </c>
      <c r="K111" s="4">
        <f>AVERAGE(Table2[[#This Row],[rating]])</f>
        <v>4.0999999999999996</v>
      </c>
      <c r="L111" s="4">
        <f>Table2[[#This Row],[4. average rating column]]+(Table2[[#This Row],[6 &amp; 12 rating_count]]/1000)</f>
        <v>54.872</v>
      </c>
      <c r="M111" t="s">
        <v>1452</v>
      </c>
      <c r="N111" t="s">
        <v>1453</v>
      </c>
      <c r="O111" s="8">
        <f t="shared" si="5"/>
        <v>964617228</v>
      </c>
      <c r="P111" t="str">
        <f t="shared" si="6"/>
        <v>31-40%</v>
      </c>
      <c r="Q111" s="9" t="str">
        <f t="shared" si="7"/>
        <v>₹500</v>
      </c>
    </row>
    <row r="112" spans="1:17" hidden="1">
      <c r="A112" t="s">
        <v>1822</v>
      </c>
      <c r="B112" t="s">
        <v>1656</v>
      </c>
      <c r="C112" t="s">
        <v>5076</v>
      </c>
      <c r="D112" s="2">
        <v>12999</v>
      </c>
      <c r="E112" s="2">
        <v>18999</v>
      </c>
      <c r="F112" s="1">
        <v>0.32</v>
      </c>
      <c r="G112" s="1" t="str">
        <f t="shared" si="4"/>
        <v>No</v>
      </c>
      <c r="H112" s="14">
        <f>COUNTIF(Table2[product disounted by 50%],"Yes")</f>
        <v>695</v>
      </c>
      <c r="I112">
        <v>4.0999999999999996</v>
      </c>
      <c r="J112" s="4">
        <v>50772</v>
      </c>
      <c r="K112" s="4">
        <f>AVERAGE(Table2[[#This Row],[rating]])</f>
        <v>4.0999999999999996</v>
      </c>
      <c r="L112" s="4">
        <f>Table2[[#This Row],[4. average rating column]]+(Table2[[#This Row],[6 &amp; 12 rating_count]]/1000)</f>
        <v>54.872</v>
      </c>
      <c r="M112" t="s">
        <v>1452</v>
      </c>
      <c r="N112" t="s">
        <v>1453</v>
      </c>
      <c r="O112" s="8">
        <f t="shared" si="5"/>
        <v>964617228</v>
      </c>
      <c r="P112" t="str">
        <f t="shared" si="6"/>
        <v>31-40%</v>
      </c>
      <c r="Q112" s="9" t="str">
        <f t="shared" si="7"/>
        <v>₹500</v>
      </c>
    </row>
    <row r="113" spans="1:17" hidden="1">
      <c r="A113" t="s">
        <v>2639</v>
      </c>
      <c r="B113" t="s">
        <v>2640</v>
      </c>
      <c r="C113" t="s">
        <v>5075</v>
      </c>
      <c r="D113" s="2">
        <v>5799</v>
      </c>
      <c r="E113" s="2">
        <v>7999</v>
      </c>
      <c r="F113" s="1">
        <v>0.28000000000000003</v>
      </c>
      <c r="G113" s="1" t="str">
        <f t="shared" si="4"/>
        <v>No</v>
      </c>
      <c r="H113" s="14">
        <f>COUNTIF(Table2[product disounted by 50%],"Yes")</f>
        <v>695</v>
      </c>
      <c r="I113">
        <v>4.5</v>
      </c>
      <c r="J113" s="4">
        <v>50273</v>
      </c>
      <c r="K113" s="12">
        <f>AVERAGE(Table2[[#This Row],[rating]])</f>
        <v>4.5</v>
      </c>
      <c r="L113" s="4">
        <f>Table2[[#This Row],[4. average rating column]]+(Table2[[#This Row],[6 &amp; 12 rating_count]]/1000)</f>
        <v>54.773000000000003</v>
      </c>
      <c r="M113" t="s">
        <v>2641</v>
      </c>
      <c r="N113" t="s">
        <v>2642</v>
      </c>
      <c r="O113" s="8">
        <f t="shared" si="5"/>
        <v>402133727</v>
      </c>
      <c r="P113" t="str">
        <f t="shared" si="6"/>
        <v>21-30%</v>
      </c>
      <c r="Q113" s="9" t="str">
        <f t="shared" si="7"/>
        <v>₹500</v>
      </c>
    </row>
    <row r="114" spans="1:17" hidden="1">
      <c r="A114" t="s">
        <v>2052</v>
      </c>
      <c r="B114" t="s">
        <v>2053</v>
      </c>
      <c r="C114" t="s">
        <v>5075</v>
      </c>
      <c r="D114" s="2">
        <v>1889</v>
      </c>
      <c r="E114" s="2">
        <v>5499</v>
      </c>
      <c r="F114" s="1">
        <v>0.66</v>
      </c>
      <c r="G114" s="1" t="str">
        <f t="shared" si="4"/>
        <v>Yes</v>
      </c>
      <c r="I114">
        <v>4.2</v>
      </c>
      <c r="J114" s="4">
        <v>49551</v>
      </c>
      <c r="K114" s="4">
        <f>AVERAGE(Table2[[#This Row],[rating]])</f>
        <v>4.2</v>
      </c>
      <c r="L114" s="4">
        <f>Table2[[#This Row],[4. average rating column]]+(Table2[[#This Row],[6 &amp; 12 rating_count]]/1000)</f>
        <v>53.751000000000005</v>
      </c>
      <c r="M114" t="s">
        <v>2054</v>
      </c>
      <c r="N114" t="s">
        <v>2055</v>
      </c>
      <c r="O114" s="8">
        <f t="shared" si="5"/>
        <v>272480949</v>
      </c>
      <c r="P114" t="str">
        <f t="shared" si="6"/>
        <v>61-70%</v>
      </c>
      <c r="Q114" s="9" t="str">
        <f t="shared" si="7"/>
        <v>₹500</v>
      </c>
    </row>
    <row r="115" spans="1:17" hidden="1">
      <c r="A115" t="s">
        <v>1435</v>
      </c>
      <c r="B115" t="s">
        <v>1436</v>
      </c>
      <c r="C115" t="s">
        <v>5076</v>
      </c>
      <c r="D115" s="2">
        <v>2999</v>
      </c>
      <c r="E115" s="2">
        <v>7990</v>
      </c>
      <c r="F115" s="1">
        <v>0.62</v>
      </c>
      <c r="G115" s="1" t="str">
        <f t="shared" si="4"/>
        <v>Yes</v>
      </c>
      <c r="I115">
        <v>4.0999999999999996</v>
      </c>
      <c r="J115" s="4">
        <v>48449</v>
      </c>
      <c r="K115" s="4">
        <f>AVERAGE(Table2[[#This Row],[rating]])</f>
        <v>4.0999999999999996</v>
      </c>
      <c r="L115" s="4">
        <f>Table2[[#This Row],[4. average rating column]]+(Table2[[#This Row],[6 &amp; 12 rating_count]]/1000)</f>
        <v>52.548999999999999</v>
      </c>
      <c r="M115" t="s">
        <v>1437</v>
      </c>
      <c r="N115" t="s">
        <v>1438</v>
      </c>
      <c r="O115" s="8">
        <f t="shared" si="5"/>
        <v>387107510</v>
      </c>
      <c r="P115" t="str">
        <f t="shared" si="6"/>
        <v>61-70%</v>
      </c>
      <c r="Q115" s="9" t="str">
        <f t="shared" si="7"/>
        <v>₹500</v>
      </c>
    </row>
    <row r="116" spans="1:17" hidden="1">
      <c r="A116" t="s">
        <v>1435</v>
      </c>
      <c r="B116" t="s">
        <v>1436</v>
      </c>
      <c r="C116" t="s">
        <v>5076</v>
      </c>
      <c r="D116" s="2">
        <v>2999</v>
      </c>
      <c r="E116" s="2">
        <v>7990</v>
      </c>
      <c r="F116" s="1">
        <v>0.62</v>
      </c>
      <c r="G116" s="1" t="str">
        <f t="shared" si="4"/>
        <v>Yes</v>
      </c>
      <c r="I116">
        <v>4.0999999999999996</v>
      </c>
      <c r="J116" s="4">
        <v>48448</v>
      </c>
      <c r="K116" s="4">
        <f>AVERAGE(Table2[[#This Row],[rating]])</f>
        <v>4.0999999999999996</v>
      </c>
      <c r="L116" s="4">
        <f>Table2[[#This Row],[4. average rating column]]+(Table2[[#This Row],[6 &amp; 12 rating_count]]/1000)</f>
        <v>52.548000000000002</v>
      </c>
      <c r="M116" t="s">
        <v>1437</v>
      </c>
      <c r="N116" t="s">
        <v>1438</v>
      </c>
      <c r="O116" s="8">
        <f t="shared" si="5"/>
        <v>387099520</v>
      </c>
      <c r="P116" t="str">
        <f t="shared" si="6"/>
        <v>61-70%</v>
      </c>
      <c r="Q116" s="9" t="str">
        <f t="shared" si="7"/>
        <v>₹500</v>
      </c>
    </row>
    <row r="117" spans="1:17" hidden="1">
      <c r="A117" t="s">
        <v>2307</v>
      </c>
      <c r="B117" t="s">
        <v>2308</v>
      </c>
      <c r="C117" t="s">
        <v>5076</v>
      </c>
      <c r="D117" s="2">
        <v>1199</v>
      </c>
      <c r="E117" s="2">
        <v>5999</v>
      </c>
      <c r="F117" s="1">
        <v>0.8</v>
      </c>
      <c r="G117" s="1" t="str">
        <f t="shared" si="4"/>
        <v>Yes</v>
      </c>
      <c r="I117">
        <v>3.9</v>
      </c>
      <c r="J117" s="4">
        <v>47521</v>
      </c>
      <c r="K117" s="4">
        <f>AVERAGE(Table2[[#This Row],[rating]])</f>
        <v>3.9</v>
      </c>
      <c r="L117" s="4">
        <f>Table2[[#This Row],[4. average rating column]]+(Table2[[#This Row],[6 &amp; 12 rating_count]]/1000)</f>
        <v>51.420999999999999</v>
      </c>
      <c r="M117" t="s">
        <v>2309</v>
      </c>
      <c r="N117" t="s">
        <v>2310</v>
      </c>
      <c r="O117" s="8">
        <f t="shared" si="5"/>
        <v>285078479</v>
      </c>
      <c r="P117" t="str">
        <f t="shared" si="6"/>
        <v>71-80%</v>
      </c>
      <c r="Q117" s="9" t="str">
        <f t="shared" si="7"/>
        <v>₹500</v>
      </c>
    </row>
    <row r="118" spans="1:17" hidden="1">
      <c r="A118" t="s">
        <v>3523</v>
      </c>
      <c r="B118" t="s">
        <v>3524</v>
      </c>
      <c r="C118" t="s">
        <v>5079</v>
      </c>
      <c r="D118">
        <v>775</v>
      </c>
      <c r="E118">
        <v>875</v>
      </c>
      <c r="F118" s="1">
        <v>0.11</v>
      </c>
      <c r="G118" s="1" t="str">
        <f t="shared" si="4"/>
        <v>No</v>
      </c>
      <c r="H118" s="14">
        <f>COUNTIF(Table2[product disounted by 50%],"Yes")</f>
        <v>695</v>
      </c>
      <c r="I118">
        <v>4.2</v>
      </c>
      <c r="J118" s="4">
        <v>46647</v>
      </c>
      <c r="K118" s="4">
        <f>AVERAGE(Table2[[#This Row],[rating]])</f>
        <v>4.2</v>
      </c>
      <c r="L118" s="4">
        <f>Table2[[#This Row],[4. average rating column]]+(Table2[[#This Row],[6 &amp; 12 rating_count]]/1000)</f>
        <v>50.847000000000001</v>
      </c>
      <c r="M118" t="s">
        <v>3525</v>
      </c>
      <c r="N118" t="s">
        <v>3526</v>
      </c>
      <c r="O118" s="8">
        <f t="shared" si="5"/>
        <v>40816125</v>
      </c>
      <c r="P118" t="str">
        <f t="shared" si="6"/>
        <v>11-20%</v>
      </c>
      <c r="Q118" s="9" t="str">
        <f t="shared" si="7"/>
        <v>₹500</v>
      </c>
    </row>
    <row r="119" spans="1:17" hidden="1">
      <c r="A119" t="s">
        <v>1259</v>
      </c>
      <c r="B119" t="s">
        <v>1260</v>
      </c>
      <c r="C119" t="s">
        <v>5076</v>
      </c>
      <c r="D119">
        <v>349</v>
      </c>
      <c r="E119">
        <v>999</v>
      </c>
      <c r="F119" s="1">
        <v>0.65</v>
      </c>
      <c r="G119" s="1" t="str">
        <f t="shared" si="4"/>
        <v>Yes</v>
      </c>
      <c r="I119">
        <v>3.9</v>
      </c>
      <c r="J119" s="4">
        <v>46399</v>
      </c>
      <c r="K119" s="4">
        <f>AVERAGE(Table2[[#This Row],[rating]])</f>
        <v>3.9</v>
      </c>
      <c r="L119" s="4">
        <f>Table2[[#This Row],[4. average rating column]]+(Table2[[#This Row],[6 &amp; 12 rating_count]]/1000)</f>
        <v>50.298999999999999</v>
      </c>
      <c r="M119" t="s">
        <v>1261</v>
      </c>
      <c r="N119" t="s">
        <v>1262</v>
      </c>
      <c r="O119" s="8">
        <f t="shared" si="5"/>
        <v>46352601</v>
      </c>
      <c r="P119" t="str">
        <f t="shared" si="6"/>
        <v>61-70%</v>
      </c>
      <c r="Q119" s="9" t="str">
        <f t="shared" si="7"/>
        <v>₹200–₹500</v>
      </c>
    </row>
    <row r="120" spans="1:17" hidden="1">
      <c r="A120" t="s">
        <v>243</v>
      </c>
      <c r="B120" t="s">
        <v>244</v>
      </c>
      <c r="C120" t="s">
        <v>5076</v>
      </c>
      <c r="D120" s="2">
        <v>13999</v>
      </c>
      <c r="E120" s="2">
        <v>24999</v>
      </c>
      <c r="F120" s="1">
        <v>0.44</v>
      </c>
      <c r="G120" s="1" t="str">
        <f t="shared" si="4"/>
        <v>No</v>
      </c>
      <c r="H120" s="14">
        <f>COUNTIF(Table2[product disounted by 50%],"Yes")</f>
        <v>695</v>
      </c>
      <c r="I120">
        <v>4.2</v>
      </c>
      <c r="J120" s="4">
        <v>45238</v>
      </c>
      <c r="K120" s="4">
        <f>AVERAGE(Table2[[#This Row],[rating]])</f>
        <v>4.2</v>
      </c>
      <c r="L120" s="4">
        <f>Table2[[#This Row],[4. average rating column]]+(Table2[[#This Row],[6 &amp; 12 rating_count]]/1000)</f>
        <v>49.438000000000002</v>
      </c>
      <c r="M120" t="s">
        <v>245</v>
      </c>
      <c r="N120" t="s">
        <v>246</v>
      </c>
      <c r="O120" s="8">
        <f t="shared" si="5"/>
        <v>1130904762</v>
      </c>
      <c r="P120" t="str">
        <f t="shared" si="6"/>
        <v>41-50%</v>
      </c>
      <c r="Q120" s="9" t="str">
        <f t="shared" si="7"/>
        <v>₹500</v>
      </c>
    </row>
    <row r="121" spans="1:17" hidden="1">
      <c r="A121" t="s">
        <v>273</v>
      </c>
      <c r="B121" t="s">
        <v>274</v>
      </c>
      <c r="C121" t="s">
        <v>5076</v>
      </c>
      <c r="D121" s="2">
        <v>26999</v>
      </c>
      <c r="E121" s="2">
        <v>42999</v>
      </c>
      <c r="F121" s="1">
        <v>0.37</v>
      </c>
      <c r="G121" s="1" t="str">
        <f t="shared" si="4"/>
        <v>No</v>
      </c>
      <c r="H121" s="14">
        <f>COUNTIF(Table2[product disounted by 50%],"Yes")</f>
        <v>695</v>
      </c>
      <c r="I121">
        <v>4.2</v>
      </c>
      <c r="J121" s="4">
        <v>45238</v>
      </c>
      <c r="K121" s="4">
        <f>AVERAGE(Table2[[#This Row],[rating]])</f>
        <v>4.2</v>
      </c>
      <c r="L121" s="4">
        <f>Table2[[#This Row],[4. average rating column]]+(Table2[[#This Row],[6 &amp; 12 rating_count]]/1000)</f>
        <v>49.438000000000002</v>
      </c>
      <c r="M121" t="s">
        <v>245</v>
      </c>
      <c r="N121" t="s">
        <v>246</v>
      </c>
      <c r="O121" s="8">
        <f t="shared" si="5"/>
        <v>1945188762</v>
      </c>
      <c r="P121" t="str">
        <f t="shared" si="6"/>
        <v>31-40%</v>
      </c>
      <c r="Q121" s="9" t="str">
        <f t="shared" si="7"/>
        <v>₹500</v>
      </c>
    </row>
    <row r="122" spans="1:17" hidden="1">
      <c r="A122" t="s">
        <v>450</v>
      </c>
      <c r="B122" t="s">
        <v>451</v>
      </c>
      <c r="C122" t="s">
        <v>5076</v>
      </c>
      <c r="D122" s="2">
        <v>32999</v>
      </c>
      <c r="E122" s="2">
        <v>44999</v>
      </c>
      <c r="F122" s="1">
        <v>0.27</v>
      </c>
      <c r="G122" s="1" t="str">
        <f t="shared" si="4"/>
        <v>No</v>
      </c>
      <c r="H122" s="14">
        <f>COUNTIF(Table2[product disounted by 50%],"Yes")</f>
        <v>695</v>
      </c>
      <c r="I122">
        <v>4.2</v>
      </c>
      <c r="J122" s="4">
        <v>45238</v>
      </c>
      <c r="K122" s="4">
        <f>AVERAGE(Table2[[#This Row],[rating]])</f>
        <v>4.2</v>
      </c>
      <c r="L122" s="4">
        <f>Table2[[#This Row],[4. average rating column]]+(Table2[[#This Row],[6 &amp; 12 rating_count]]/1000)</f>
        <v>49.438000000000002</v>
      </c>
      <c r="M122" t="s">
        <v>245</v>
      </c>
      <c r="N122" t="s">
        <v>246</v>
      </c>
      <c r="O122" s="8">
        <f t="shared" si="5"/>
        <v>2035664762</v>
      </c>
      <c r="P122" t="str">
        <f t="shared" si="6"/>
        <v>21-30%</v>
      </c>
      <c r="Q122" s="9" t="str">
        <f t="shared" si="7"/>
        <v>₹500</v>
      </c>
    </row>
    <row r="123" spans="1:17" hidden="1">
      <c r="A123" t="s">
        <v>243</v>
      </c>
      <c r="B123" t="s">
        <v>244</v>
      </c>
      <c r="C123" t="s">
        <v>5076</v>
      </c>
      <c r="D123" s="2">
        <v>13999</v>
      </c>
      <c r="E123" s="2">
        <v>24999</v>
      </c>
      <c r="F123" s="1">
        <v>0.44</v>
      </c>
      <c r="G123" s="1" t="str">
        <f t="shared" si="4"/>
        <v>No</v>
      </c>
      <c r="H123" s="14">
        <f>COUNTIF(Table2[product disounted by 50%],"Yes")</f>
        <v>695</v>
      </c>
      <c r="I123">
        <v>4.2</v>
      </c>
      <c r="J123" s="4">
        <v>45237</v>
      </c>
      <c r="K123" s="4">
        <f>AVERAGE(Table2[[#This Row],[rating]])</f>
        <v>4.2</v>
      </c>
      <c r="L123" s="4">
        <f>Table2[[#This Row],[4. average rating column]]+(Table2[[#This Row],[6 &amp; 12 rating_count]]/1000)</f>
        <v>49.437000000000005</v>
      </c>
      <c r="M123" t="s">
        <v>245</v>
      </c>
      <c r="N123" t="s">
        <v>246</v>
      </c>
      <c r="O123" s="8">
        <f t="shared" si="5"/>
        <v>1130879763</v>
      </c>
      <c r="P123" t="str">
        <f t="shared" si="6"/>
        <v>41-50%</v>
      </c>
      <c r="Q123" s="9" t="str">
        <f t="shared" si="7"/>
        <v>₹500</v>
      </c>
    </row>
    <row r="124" spans="1:17" hidden="1">
      <c r="A124" t="s">
        <v>2965</v>
      </c>
      <c r="B124" t="s">
        <v>2966</v>
      </c>
      <c r="C124" t="s">
        <v>5076</v>
      </c>
      <c r="D124" s="2">
        <v>4499</v>
      </c>
      <c r="E124" s="2">
        <v>5999</v>
      </c>
      <c r="F124" s="1">
        <v>0.25</v>
      </c>
      <c r="G124" s="1" t="str">
        <f t="shared" si="4"/>
        <v>No</v>
      </c>
      <c r="H124" s="14">
        <f>COUNTIF(Table2[product disounted by 50%],"Yes")</f>
        <v>695</v>
      </c>
      <c r="I124">
        <v>4.3</v>
      </c>
      <c r="J124" s="4">
        <v>44696</v>
      </c>
      <c r="K124" s="4">
        <f>AVERAGE(Table2[[#This Row],[rating]])</f>
        <v>4.3</v>
      </c>
      <c r="L124" s="4">
        <f>Table2[[#This Row],[4. average rating column]]+(Table2[[#This Row],[6 &amp; 12 rating_count]]/1000)</f>
        <v>48.995999999999995</v>
      </c>
      <c r="M124" t="s">
        <v>2967</v>
      </c>
      <c r="N124" t="s">
        <v>2968</v>
      </c>
      <c r="O124" s="8">
        <f t="shared" si="5"/>
        <v>268131304</v>
      </c>
      <c r="P124" t="str">
        <f t="shared" si="6"/>
        <v>21-30%</v>
      </c>
      <c r="Q124" s="9" t="str">
        <f t="shared" si="7"/>
        <v>₹500</v>
      </c>
    </row>
    <row r="125" spans="1:17" hidden="1">
      <c r="A125" t="s">
        <v>3323</v>
      </c>
      <c r="B125" t="s">
        <v>3324</v>
      </c>
      <c r="C125" t="s">
        <v>5079</v>
      </c>
      <c r="D125">
        <v>293</v>
      </c>
      <c r="E125">
        <v>499</v>
      </c>
      <c r="F125" s="1">
        <v>0.41</v>
      </c>
      <c r="G125" s="1" t="str">
        <f t="shared" si="4"/>
        <v>No</v>
      </c>
      <c r="H125" s="14">
        <f>COUNTIF(Table2[product disounted by 50%],"Yes")</f>
        <v>695</v>
      </c>
      <c r="I125">
        <v>3.9</v>
      </c>
      <c r="J125" s="4">
        <v>44994</v>
      </c>
      <c r="K125" s="4">
        <f>AVERAGE(Table2[[#This Row],[rating]])</f>
        <v>3.9</v>
      </c>
      <c r="L125" s="4">
        <f>Table2[[#This Row],[4. average rating column]]+(Table2[[#This Row],[6 &amp; 12 rating_count]]/1000)</f>
        <v>48.893999999999998</v>
      </c>
      <c r="M125" t="s">
        <v>3325</v>
      </c>
      <c r="N125" t="s">
        <v>3326</v>
      </c>
      <c r="O125" s="8">
        <f t="shared" si="5"/>
        <v>22452006</v>
      </c>
      <c r="P125" t="str">
        <f t="shared" si="6"/>
        <v>41-50%</v>
      </c>
      <c r="Q125" s="9" t="str">
        <f t="shared" si="7"/>
        <v>₹200–₹500</v>
      </c>
    </row>
    <row r="126" spans="1:17" hidden="1">
      <c r="A126" t="s">
        <v>717</v>
      </c>
      <c r="B126" t="s">
        <v>718</v>
      </c>
      <c r="C126" t="s">
        <v>5076</v>
      </c>
      <c r="D126">
        <v>467</v>
      </c>
      <c r="E126">
        <v>599</v>
      </c>
      <c r="F126" s="1">
        <v>0.22</v>
      </c>
      <c r="G126" s="1" t="str">
        <f t="shared" si="4"/>
        <v>No</v>
      </c>
      <c r="H126" s="14">
        <f>COUNTIF(Table2[product disounted by 50%],"Yes")</f>
        <v>695</v>
      </c>
      <c r="I126">
        <v>4.4000000000000004</v>
      </c>
      <c r="J126" s="4">
        <v>44054</v>
      </c>
      <c r="K126" s="4">
        <f>AVERAGE(Table2[[#This Row],[rating]])</f>
        <v>4.4000000000000004</v>
      </c>
      <c r="L126" s="4">
        <f>Table2[[#This Row],[4. average rating column]]+(Table2[[#This Row],[6 &amp; 12 rating_count]]/1000)</f>
        <v>48.454000000000001</v>
      </c>
      <c r="M126" t="s">
        <v>719</v>
      </c>
      <c r="N126" t="s">
        <v>720</v>
      </c>
      <c r="O126" s="8">
        <f t="shared" si="5"/>
        <v>26388346</v>
      </c>
      <c r="P126" t="str">
        <f t="shared" si="6"/>
        <v>21-30%</v>
      </c>
      <c r="Q126" s="9" t="str">
        <f t="shared" si="7"/>
        <v>₹200–₹500</v>
      </c>
    </row>
    <row r="127" spans="1:17">
      <c r="A127" t="s">
        <v>12</v>
      </c>
      <c r="B127" t="s">
        <v>13</v>
      </c>
      <c r="C127" t="s">
        <v>5075</v>
      </c>
      <c r="D127">
        <v>199</v>
      </c>
      <c r="E127">
        <v>349</v>
      </c>
      <c r="F127" s="1">
        <v>0.43</v>
      </c>
      <c r="G127" s="1" t="str">
        <f t="shared" si="4"/>
        <v>No</v>
      </c>
      <c r="H127" s="14">
        <f>COUNTIF(Table2[product disounted by 50%],"Yes")</f>
        <v>695</v>
      </c>
      <c r="I127">
        <v>4</v>
      </c>
      <c r="J127" s="4">
        <v>43994</v>
      </c>
      <c r="K127" s="4">
        <f>AVERAGE(Table2[[#This Row],[rating]])</f>
        <v>4</v>
      </c>
      <c r="L127" s="4">
        <f>Table2[[#This Row],[4. average rating column]]+(Table2[[#This Row],[6 &amp; 12 rating_count]]/1000)</f>
        <v>47.994</v>
      </c>
      <c r="M127" t="s">
        <v>14</v>
      </c>
      <c r="N127" t="s">
        <v>15</v>
      </c>
      <c r="O127" s="8">
        <f t="shared" si="5"/>
        <v>15353906</v>
      </c>
      <c r="P127" t="str">
        <f t="shared" si="6"/>
        <v>41-50%</v>
      </c>
      <c r="Q127" s="9" t="str">
        <f t="shared" si="7"/>
        <v>₹200</v>
      </c>
    </row>
    <row r="128" spans="1:17">
      <c r="A128" t="s">
        <v>44</v>
      </c>
      <c r="B128" t="s">
        <v>45</v>
      </c>
      <c r="C128" t="s">
        <v>5075</v>
      </c>
      <c r="D128">
        <v>199</v>
      </c>
      <c r="E128">
        <v>299</v>
      </c>
      <c r="F128" s="1">
        <v>0.33</v>
      </c>
      <c r="G128" s="1" t="str">
        <f t="shared" si="4"/>
        <v>No</v>
      </c>
      <c r="H128" s="14">
        <f>COUNTIF(Table2[product disounted by 50%],"Yes")</f>
        <v>695</v>
      </c>
      <c r="I128">
        <v>4</v>
      </c>
      <c r="J128" s="4">
        <v>43994</v>
      </c>
      <c r="K128" s="4">
        <f>AVERAGE(Table2[[#This Row],[rating]])</f>
        <v>4</v>
      </c>
      <c r="L128" s="4">
        <f>Table2[[#This Row],[4. average rating column]]+(Table2[[#This Row],[6 &amp; 12 rating_count]]/1000)</f>
        <v>47.994</v>
      </c>
      <c r="M128" t="s">
        <v>14</v>
      </c>
      <c r="N128" t="s">
        <v>15</v>
      </c>
      <c r="O128" s="8">
        <f t="shared" si="5"/>
        <v>13154206</v>
      </c>
      <c r="P128" t="str">
        <f t="shared" si="6"/>
        <v>31-40%</v>
      </c>
      <c r="Q128" s="9" t="str">
        <f t="shared" si="7"/>
        <v>₹200</v>
      </c>
    </row>
    <row r="129" spans="1:17" hidden="1">
      <c r="A129" t="s">
        <v>72</v>
      </c>
      <c r="B129" t="s">
        <v>73</v>
      </c>
      <c r="C129" t="s">
        <v>5075</v>
      </c>
      <c r="D129">
        <v>249</v>
      </c>
      <c r="E129">
        <v>399</v>
      </c>
      <c r="F129" s="1">
        <v>0.38</v>
      </c>
      <c r="G129" s="1" t="str">
        <f t="shared" si="4"/>
        <v>No</v>
      </c>
      <c r="H129" s="14">
        <f>COUNTIF(Table2[product disounted by 50%],"Yes")</f>
        <v>695</v>
      </c>
      <c r="I129">
        <v>4</v>
      </c>
      <c r="J129" s="4">
        <v>43994</v>
      </c>
      <c r="K129" s="4">
        <f>AVERAGE(Table2[[#This Row],[rating]])</f>
        <v>4</v>
      </c>
      <c r="L129" s="4">
        <f>Table2[[#This Row],[4. average rating column]]+(Table2[[#This Row],[6 &amp; 12 rating_count]]/1000)</f>
        <v>47.994</v>
      </c>
      <c r="M129" t="s">
        <v>14</v>
      </c>
      <c r="N129" t="s">
        <v>15</v>
      </c>
      <c r="O129" s="8">
        <f t="shared" si="5"/>
        <v>17553606</v>
      </c>
      <c r="P129" t="str">
        <f t="shared" si="6"/>
        <v>31-40%</v>
      </c>
      <c r="Q129" s="9" t="str">
        <f t="shared" si="7"/>
        <v>₹200–₹500</v>
      </c>
    </row>
    <row r="130" spans="1:17">
      <c r="A130" t="s">
        <v>12</v>
      </c>
      <c r="B130" t="s">
        <v>13</v>
      </c>
      <c r="C130" t="s">
        <v>5075</v>
      </c>
      <c r="D130">
        <v>199</v>
      </c>
      <c r="E130">
        <v>349</v>
      </c>
      <c r="F130" s="1">
        <v>0.43</v>
      </c>
      <c r="G130" s="1" t="str">
        <f t="shared" ref="G130:G193" si="8">IF(F130&gt;=50%,"Yes","No")</f>
        <v>No</v>
      </c>
      <c r="H130" s="14">
        <f>COUNTIF(Table2[product disounted by 50%],"Yes")</f>
        <v>695</v>
      </c>
      <c r="I130">
        <v>4</v>
      </c>
      <c r="J130" s="4">
        <v>43993</v>
      </c>
      <c r="K130" s="4">
        <f>AVERAGE(Table2[[#This Row],[rating]])</f>
        <v>4</v>
      </c>
      <c r="L130" s="4">
        <f>Table2[[#This Row],[4. average rating column]]+(Table2[[#This Row],[6 &amp; 12 rating_count]]/1000)</f>
        <v>47.993000000000002</v>
      </c>
      <c r="M130" t="s">
        <v>14</v>
      </c>
      <c r="N130" t="s">
        <v>15</v>
      </c>
      <c r="O130" s="8">
        <f t="shared" ref="O130:O193" si="9">E130*J130</f>
        <v>15353557</v>
      </c>
      <c r="P130" t="str">
        <f t="shared" ref="P130:P193" si="10">IF(F130&lt;=10%,"0-10%",IF(F130&lt;=20%,"11-20%",IF(F130&lt;=30%,"21-30%",IF(F130&lt;=40%,"31-40%",IF(F130&lt;=50%,"41-50%",IF(F130&lt;=60%,"51-60%",IF(F130&lt;=70%,"61-70%",IF(F130&lt;=80%,"71-80%",IF(F130&lt;=90%,"81-90%","91-100%")))))))))</f>
        <v>41-50%</v>
      </c>
      <c r="Q130" s="9" t="str">
        <f t="shared" ref="Q130:Q193" si="11">IF(D130&lt;200,"₹200",IF(D130&lt;500,"₹200–₹500","₹500"))</f>
        <v>₹200</v>
      </c>
    </row>
    <row r="131" spans="1:17" hidden="1">
      <c r="A131" t="s">
        <v>3395</v>
      </c>
      <c r="B131" t="s">
        <v>3396</v>
      </c>
      <c r="C131" t="s">
        <v>5079</v>
      </c>
      <c r="D131" s="2">
        <v>1299</v>
      </c>
      <c r="E131" s="2">
        <v>3500</v>
      </c>
      <c r="F131" s="1">
        <v>0.63</v>
      </c>
      <c r="G131" s="1" t="str">
        <f t="shared" si="8"/>
        <v>Yes</v>
      </c>
      <c r="I131">
        <v>3.8</v>
      </c>
      <c r="J131" s="4">
        <v>44050</v>
      </c>
      <c r="K131" s="4">
        <f>AVERAGE(Table2[[#This Row],[rating]])</f>
        <v>3.8</v>
      </c>
      <c r="L131" s="4">
        <f>Table2[[#This Row],[4. average rating column]]+(Table2[[#This Row],[6 &amp; 12 rating_count]]/1000)</f>
        <v>47.849999999999994</v>
      </c>
      <c r="M131" t="s">
        <v>3397</v>
      </c>
      <c r="N131" t="s">
        <v>3398</v>
      </c>
      <c r="O131" s="8">
        <f t="shared" si="9"/>
        <v>154175000</v>
      </c>
      <c r="P131" t="str">
        <f t="shared" si="10"/>
        <v>61-70%</v>
      </c>
      <c r="Q131" s="9" t="str">
        <f t="shared" si="11"/>
        <v>₹500</v>
      </c>
    </row>
    <row r="132" spans="1:17" hidden="1">
      <c r="A132" t="s">
        <v>2865</v>
      </c>
      <c r="B132" t="s">
        <v>2866</v>
      </c>
      <c r="C132" t="s">
        <v>5076</v>
      </c>
      <c r="D132" s="2">
        <v>1499</v>
      </c>
      <c r="E132" s="2">
        <v>3999</v>
      </c>
      <c r="F132" s="1">
        <v>0.63</v>
      </c>
      <c r="G132" s="1" t="str">
        <f t="shared" si="8"/>
        <v>Yes</v>
      </c>
      <c r="I132">
        <v>4.2</v>
      </c>
      <c r="J132" s="4">
        <v>42775</v>
      </c>
      <c r="K132" s="4">
        <f>AVERAGE(Table2[[#This Row],[rating]])</f>
        <v>4.2</v>
      </c>
      <c r="L132" s="4">
        <f>Table2[[#This Row],[4. average rating column]]+(Table2[[#This Row],[6 &amp; 12 rating_count]]/1000)</f>
        <v>46.975000000000001</v>
      </c>
      <c r="M132" t="s">
        <v>2867</v>
      </c>
      <c r="N132" t="s">
        <v>2868</v>
      </c>
      <c r="O132" s="8">
        <f t="shared" si="9"/>
        <v>171057225</v>
      </c>
      <c r="P132" t="str">
        <f t="shared" si="10"/>
        <v>61-70%</v>
      </c>
      <c r="Q132" s="9" t="str">
        <f t="shared" si="11"/>
        <v>₹500</v>
      </c>
    </row>
    <row r="133" spans="1:17" hidden="1">
      <c r="A133" t="s">
        <v>3734</v>
      </c>
      <c r="B133" t="s">
        <v>3735</v>
      </c>
      <c r="C133" t="s">
        <v>5079</v>
      </c>
      <c r="D133" s="2">
        <v>3249</v>
      </c>
      <c r="E133" s="2">
        <v>6295</v>
      </c>
      <c r="F133" s="1">
        <v>0.48</v>
      </c>
      <c r="G133" s="1" t="str">
        <f t="shared" si="8"/>
        <v>No</v>
      </c>
      <c r="H133" s="14">
        <f>COUNTIF(Table2[product disounted by 50%],"Yes")</f>
        <v>695</v>
      </c>
      <c r="I133">
        <v>3.9</v>
      </c>
      <c r="J133" s="4">
        <v>43070</v>
      </c>
      <c r="K133" s="4">
        <f>AVERAGE(Table2[[#This Row],[rating]])</f>
        <v>3.9</v>
      </c>
      <c r="L133" s="4">
        <f>Table2[[#This Row],[4. average rating column]]+(Table2[[#This Row],[6 &amp; 12 rating_count]]/1000)</f>
        <v>46.97</v>
      </c>
      <c r="M133" t="s">
        <v>3736</v>
      </c>
      <c r="N133" t="s">
        <v>3737</v>
      </c>
      <c r="O133" s="8">
        <f t="shared" si="9"/>
        <v>271125650</v>
      </c>
      <c r="P133" t="str">
        <f t="shared" si="10"/>
        <v>41-50%</v>
      </c>
      <c r="Q133" s="9" t="str">
        <f t="shared" si="11"/>
        <v>₹500</v>
      </c>
    </row>
    <row r="134" spans="1:17">
      <c r="A134" t="s">
        <v>1388</v>
      </c>
      <c r="B134" t="s">
        <v>1389</v>
      </c>
      <c r="C134" t="s">
        <v>5076</v>
      </c>
      <c r="D134">
        <v>99</v>
      </c>
      <c r="E134">
        <v>499</v>
      </c>
      <c r="F134" s="1">
        <v>0.8</v>
      </c>
      <c r="G134" s="1" t="str">
        <f t="shared" si="8"/>
        <v>Yes</v>
      </c>
      <c r="I134">
        <v>4.3</v>
      </c>
      <c r="J134" s="4">
        <v>42641</v>
      </c>
      <c r="K134" s="4">
        <f>AVERAGE(Table2[[#This Row],[rating]])</f>
        <v>4.3</v>
      </c>
      <c r="L134" s="4">
        <f>Table2[[#This Row],[4. average rating column]]+(Table2[[#This Row],[6 &amp; 12 rating_count]]/1000)</f>
        <v>46.940999999999995</v>
      </c>
      <c r="M134" t="s">
        <v>1390</v>
      </c>
      <c r="N134" t="s">
        <v>1391</v>
      </c>
      <c r="O134" s="8">
        <f t="shared" si="9"/>
        <v>21277859</v>
      </c>
      <c r="P134" t="str">
        <f t="shared" si="10"/>
        <v>71-80%</v>
      </c>
      <c r="Q134" s="9" t="str">
        <f t="shared" si="11"/>
        <v>₹200</v>
      </c>
    </row>
    <row r="135" spans="1:17" hidden="1">
      <c r="A135" t="s">
        <v>484</v>
      </c>
      <c r="B135" t="s">
        <v>485</v>
      </c>
      <c r="C135" t="s">
        <v>5075</v>
      </c>
      <c r="D135">
        <v>689</v>
      </c>
      <c r="E135" s="2">
        <v>1500</v>
      </c>
      <c r="F135" s="1">
        <v>0.54</v>
      </c>
      <c r="G135" s="1" t="str">
        <f t="shared" si="8"/>
        <v>Yes</v>
      </c>
      <c r="I135">
        <v>4.2</v>
      </c>
      <c r="J135" s="4">
        <v>42301</v>
      </c>
      <c r="K135" s="4">
        <f>AVERAGE(Table2[[#This Row],[rating]])</f>
        <v>4.2</v>
      </c>
      <c r="L135" s="4">
        <f>Table2[[#This Row],[4. average rating column]]+(Table2[[#This Row],[6 &amp; 12 rating_count]]/1000)</f>
        <v>46.501000000000005</v>
      </c>
      <c r="M135" t="s">
        <v>486</v>
      </c>
      <c r="N135" t="s">
        <v>487</v>
      </c>
      <c r="O135" s="8">
        <f t="shared" si="9"/>
        <v>63451500</v>
      </c>
      <c r="P135" t="str">
        <f t="shared" si="10"/>
        <v>51-60%</v>
      </c>
      <c r="Q135" s="9" t="str">
        <f t="shared" si="11"/>
        <v>₹500</v>
      </c>
    </row>
    <row r="136" spans="1:17" hidden="1">
      <c r="A136" t="s">
        <v>2395</v>
      </c>
      <c r="B136" t="s">
        <v>2396</v>
      </c>
      <c r="C136" t="s">
        <v>5076</v>
      </c>
      <c r="D136" s="2">
        <v>2499</v>
      </c>
      <c r="E136" s="2">
        <v>9999</v>
      </c>
      <c r="F136" s="1">
        <v>0.75</v>
      </c>
      <c r="G136" s="1" t="str">
        <f t="shared" si="8"/>
        <v>Yes</v>
      </c>
      <c r="I136">
        <v>4.0999999999999996</v>
      </c>
      <c r="J136" s="4">
        <v>42139</v>
      </c>
      <c r="K136" s="4">
        <f>AVERAGE(Table2[[#This Row],[rating]])</f>
        <v>4.0999999999999996</v>
      </c>
      <c r="L136" s="4">
        <f>Table2[[#This Row],[4. average rating column]]+(Table2[[#This Row],[6 &amp; 12 rating_count]]/1000)</f>
        <v>46.239000000000004</v>
      </c>
      <c r="M136" t="s">
        <v>2397</v>
      </c>
      <c r="N136" t="s">
        <v>2398</v>
      </c>
      <c r="O136" s="8">
        <f t="shared" si="9"/>
        <v>421347861</v>
      </c>
      <c r="P136" t="str">
        <f t="shared" si="10"/>
        <v>71-80%</v>
      </c>
      <c r="Q136" s="9" t="str">
        <f t="shared" si="11"/>
        <v>₹500</v>
      </c>
    </row>
    <row r="137" spans="1:17" hidden="1">
      <c r="A137" t="s">
        <v>3036</v>
      </c>
      <c r="B137" t="s">
        <v>3037</v>
      </c>
      <c r="C137" t="s">
        <v>5075</v>
      </c>
      <c r="D137" s="2">
        <v>10389</v>
      </c>
      <c r="E137" s="2">
        <v>32000</v>
      </c>
      <c r="F137" s="1">
        <v>0.68</v>
      </c>
      <c r="G137" s="1" t="str">
        <f t="shared" si="8"/>
        <v>Yes</v>
      </c>
      <c r="I137">
        <v>4.4000000000000004</v>
      </c>
      <c r="J137" s="4">
        <v>41398</v>
      </c>
      <c r="K137" s="4">
        <f>AVERAGE(Table2[[#This Row],[rating]])</f>
        <v>4.4000000000000004</v>
      </c>
      <c r="L137" s="4">
        <f>Table2[[#This Row],[4. average rating column]]+(Table2[[#This Row],[6 &amp; 12 rating_count]]/1000)</f>
        <v>45.798000000000002</v>
      </c>
      <c r="M137" t="s">
        <v>3038</v>
      </c>
      <c r="N137" t="s">
        <v>3039</v>
      </c>
      <c r="O137" s="8">
        <f t="shared" si="9"/>
        <v>1324736000</v>
      </c>
      <c r="P137" t="str">
        <f t="shared" si="10"/>
        <v>61-70%</v>
      </c>
      <c r="Q137" s="9" t="str">
        <f t="shared" si="11"/>
        <v>₹500</v>
      </c>
    </row>
    <row r="138" spans="1:17" hidden="1">
      <c r="A138" t="s">
        <v>3403</v>
      </c>
      <c r="B138" t="s">
        <v>3404</v>
      </c>
      <c r="C138" t="s">
        <v>5079</v>
      </c>
      <c r="D138" s="2">
        <v>1999</v>
      </c>
      <c r="E138" s="2">
        <v>3210</v>
      </c>
      <c r="F138" s="1">
        <v>0.38</v>
      </c>
      <c r="G138" s="1" t="str">
        <f t="shared" si="8"/>
        <v>No</v>
      </c>
      <c r="H138" s="14">
        <f>COUNTIF(Table2[product disounted by 50%],"Yes")</f>
        <v>695</v>
      </c>
      <c r="I138">
        <v>4.2</v>
      </c>
      <c r="J138" s="4">
        <v>41349</v>
      </c>
      <c r="K138" s="4">
        <f>AVERAGE(Table2[[#This Row],[rating]])</f>
        <v>4.2</v>
      </c>
      <c r="L138" s="4">
        <f>Table2[[#This Row],[4. average rating column]]+(Table2[[#This Row],[6 &amp; 12 rating_count]]/1000)</f>
        <v>45.548999999999999</v>
      </c>
      <c r="M138" t="s">
        <v>3405</v>
      </c>
      <c r="N138" t="s">
        <v>3406</v>
      </c>
      <c r="O138" s="8">
        <f t="shared" si="9"/>
        <v>132730290</v>
      </c>
      <c r="P138" t="str">
        <f t="shared" si="10"/>
        <v>31-40%</v>
      </c>
      <c r="Q138" s="9" t="str">
        <f t="shared" si="11"/>
        <v>₹500</v>
      </c>
    </row>
    <row r="139" spans="1:17" hidden="1">
      <c r="A139" t="s">
        <v>2595</v>
      </c>
      <c r="B139" t="s">
        <v>2596</v>
      </c>
      <c r="C139" t="s">
        <v>5076</v>
      </c>
      <c r="D139" s="2">
        <v>1799</v>
      </c>
      <c r="E139" s="2">
        <v>4990</v>
      </c>
      <c r="F139" s="1">
        <v>0.64</v>
      </c>
      <c r="G139" s="1" t="str">
        <f t="shared" si="8"/>
        <v>Yes</v>
      </c>
      <c r="I139">
        <v>4.2</v>
      </c>
      <c r="J139" s="4">
        <v>41226</v>
      </c>
      <c r="K139" s="4">
        <f>AVERAGE(Table2[[#This Row],[rating]])</f>
        <v>4.2</v>
      </c>
      <c r="L139" s="4">
        <f>Table2[[#This Row],[4. average rating column]]+(Table2[[#This Row],[6 &amp; 12 rating_count]]/1000)</f>
        <v>45.426000000000002</v>
      </c>
      <c r="M139" t="s">
        <v>2597</v>
      </c>
      <c r="N139" t="s">
        <v>2598</v>
      </c>
      <c r="O139" s="8">
        <f t="shared" si="9"/>
        <v>205717740</v>
      </c>
      <c r="P139" t="str">
        <f t="shared" si="10"/>
        <v>61-70%</v>
      </c>
      <c r="Q139" s="9" t="str">
        <f t="shared" si="11"/>
        <v>₹500</v>
      </c>
    </row>
    <row r="140" spans="1:17" hidden="1">
      <c r="A140" t="s">
        <v>2742</v>
      </c>
      <c r="B140" t="s">
        <v>2743</v>
      </c>
      <c r="C140" t="s">
        <v>5076</v>
      </c>
      <c r="D140">
        <v>299</v>
      </c>
      <c r="E140">
        <v>400</v>
      </c>
      <c r="F140" s="1">
        <v>0.25</v>
      </c>
      <c r="G140" s="1" t="str">
        <f t="shared" si="8"/>
        <v>No</v>
      </c>
      <c r="H140" s="14">
        <f>COUNTIF(Table2[product disounted by 50%],"Yes")</f>
        <v>695</v>
      </c>
      <c r="I140">
        <v>3.8</v>
      </c>
      <c r="J140" s="4">
        <v>40895</v>
      </c>
      <c r="K140" s="4">
        <f>AVERAGE(Table2[[#This Row],[rating]])</f>
        <v>3.8</v>
      </c>
      <c r="L140" s="4">
        <f>Table2[[#This Row],[4. average rating column]]+(Table2[[#This Row],[6 &amp; 12 rating_count]]/1000)</f>
        <v>44.695</v>
      </c>
      <c r="M140" t="s">
        <v>2744</v>
      </c>
      <c r="N140" t="s">
        <v>2745</v>
      </c>
      <c r="O140" s="8">
        <f t="shared" si="9"/>
        <v>16358000</v>
      </c>
      <c r="P140" t="str">
        <f t="shared" si="10"/>
        <v>21-30%</v>
      </c>
      <c r="Q140" s="9" t="str">
        <f t="shared" si="11"/>
        <v>₹200–₹500</v>
      </c>
    </row>
    <row r="141" spans="1:17" hidden="1">
      <c r="A141" t="s">
        <v>3503</v>
      </c>
      <c r="B141" t="s">
        <v>3504</v>
      </c>
      <c r="C141" t="s">
        <v>5079</v>
      </c>
      <c r="D141" s="2">
        <v>1299</v>
      </c>
      <c r="E141" s="2">
        <v>1299</v>
      </c>
      <c r="F141" s="1">
        <v>0</v>
      </c>
      <c r="G141" s="1" t="str">
        <f t="shared" si="8"/>
        <v>No</v>
      </c>
      <c r="H141" s="14">
        <f>COUNTIF(Table2[product disounted by 50%],"Yes")</f>
        <v>695</v>
      </c>
      <c r="I141">
        <v>4.2</v>
      </c>
      <c r="J141" s="4">
        <v>40106</v>
      </c>
      <c r="K141" s="4">
        <f>AVERAGE(Table2[[#This Row],[rating]])</f>
        <v>4.2</v>
      </c>
      <c r="L141" s="4">
        <f>Table2[[#This Row],[4. average rating column]]+(Table2[[#This Row],[6 &amp; 12 rating_count]]/1000)</f>
        <v>44.306000000000004</v>
      </c>
      <c r="M141" t="s">
        <v>3505</v>
      </c>
      <c r="N141" t="s">
        <v>3506</v>
      </c>
      <c r="O141" s="8">
        <f t="shared" si="9"/>
        <v>52097694</v>
      </c>
      <c r="P141" t="str">
        <f t="shared" si="10"/>
        <v>0-10%</v>
      </c>
      <c r="Q141" s="9" t="str">
        <f t="shared" si="11"/>
        <v>₹500</v>
      </c>
    </row>
    <row r="142" spans="1:17" hidden="1">
      <c r="A142" t="s">
        <v>3471</v>
      </c>
      <c r="B142" t="s">
        <v>3472</v>
      </c>
      <c r="C142" t="s">
        <v>5079</v>
      </c>
      <c r="D142" s="2">
        <v>3229</v>
      </c>
      <c r="E142" s="2">
        <v>5295</v>
      </c>
      <c r="F142" s="1">
        <v>0.39</v>
      </c>
      <c r="G142" s="1" t="str">
        <f t="shared" si="8"/>
        <v>No</v>
      </c>
      <c r="H142" s="14">
        <f>COUNTIF(Table2[product disounted by 50%],"Yes")</f>
        <v>695</v>
      </c>
      <c r="I142">
        <v>4.2</v>
      </c>
      <c r="J142" s="4">
        <v>39724</v>
      </c>
      <c r="K142" s="4">
        <f>AVERAGE(Table2[[#This Row],[rating]])</f>
        <v>4.2</v>
      </c>
      <c r="L142" s="4">
        <f>Table2[[#This Row],[4. average rating column]]+(Table2[[#This Row],[6 &amp; 12 rating_count]]/1000)</f>
        <v>43.923999999999999</v>
      </c>
      <c r="M142" t="s">
        <v>3473</v>
      </c>
      <c r="N142" t="s">
        <v>3474</v>
      </c>
      <c r="O142" s="8">
        <f t="shared" si="9"/>
        <v>210338580</v>
      </c>
      <c r="P142" t="str">
        <f t="shared" si="10"/>
        <v>31-40%</v>
      </c>
      <c r="Q142" s="9" t="str">
        <f t="shared" si="11"/>
        <v>₹500</v>
      </c>
    </row>
    <row r="143" spans="1:17" hidden="1">
      <c r="A143" t="s">
        <v>1752</v>
      </c>
      <c r="B143" t="s">
        <v>1753</v>
      </c>
      <c r="C143" t="s">
        <v>5076</v>
      </c>
      <c r="D143" s="2">
        <v>2799</v>
      </c>
      <c r="E143" s="2">
        <v>6499</v>
      </c>
      <c r="F143" s="1">
        <v>0.56999999999999995</v>
      </c>
      <c r="G143" s="1" t="str">
        <f t="shared" si="8"/>
        <v>Yes</v>
      </c>
      <c r="I143">
        <v>4.0999999999999996</v>
      </c>
      <c r="J143" s="4">
        <v>38879</v>
      </c>
      <c r="K143" s="4">
        <f>AVERAGE(Table2[[#This Row],[rating]])</f>
        <v>4.0999999999999996</v>
      </c>
      <c r="L143" s="4">
        <f>Table2[[#This Row],[4. average rating column]]+(Table2[[#This Row],[6 &amp; 12 rating_count]]/1000)</f>
        <v>42.978999999999999</v>
      </c>
      <c r="M143" t="s">
        <v>1754</v>
      </c>
      <c r="N143" t="s">
        <v>1755</v>
      </c>
      <c r="O143" s="8">
        <f t="shared" si="9"/>
        <v>252674621</v>
      </c>
      <c r="P143" t="str">
        <f t="shared" si="10"/>
        <v>51-60%</v>
      </c>
      <c r="Q143" s="9" t="str">
        <f t="shared" si="11"/>
        <v>₹500</v>
      </c>
    </row>
    <row r="144" spans="1:17" hidden="1">
      <c r="A144" t="s">
        <v>2951</v>
      </c>
      <c r="B144" t="s">
        <v>2952</v>
      </c>
      <c r="C144" t="s">
        <v>5076</v>
      </c>
      <c r="D144" s="2">
        <v>2499</v>
      </c>
      <c r="E144" s="2">
        <v>5999</v>
      </c>
      <c r="F144" s="1">
        <v>0.57999999999999996</v>
      </c>
      <c r="G144" s="1" t="str">
        <f t="shared" si="8"/>
        <v>Yes</v>
      </c>
      <c r="I144">
        <v>4.0999999999999996</v>
      </c>
      <c r="J144" s="4">
        <v>38879</v>
      </c>
      <c r="K144" s="4">
        <f>AVERAGE(Table2[[#This Row],[rating]])</f>
        <v>4.0999999999999996</v>
      </c>
      <c r="L144" s="4">
        <f>Table2[[#This Row],[4. average rating column]]+(Table2[[#This Row],[6 &amp; 12 rating_count]]/1000)</f>
        <v>42.978999999999999</v>
      </c>
      <c r="M144" t="s">
        <v>1754</v>
      </c>
      <c r="N144" t="s">
        <v>1755</v>
      </c>
      <c r="O144" s="8">
        <f t="shared" si="9"/>
        <v>233235121</v>
      </c>
      <c r="P144" t="str">
        <f t="shared" si="10"/>
        <v>51-60%</v>
      </c>
      <c r="Q144" s="9" t="str">
        <f t="shared" si="11"/>
        <v>₹500</v>
      </c>
    </row>
    <row r="145" spans="1:17" hidden="1">
      <c r="A145" t="s">
        <v>2279</v>
      </c>
      <c r="B145" t="s">
        <v>2280</v>
      </c>
      <c r="C145" t="s">
        <v>5076</v>
      </c>
      <c r="D145">
        <v>571</v>
      </c>
      <c r="E145">
        <v>999</v>
      </c>
      <c r="F145" s="1">
        <v>0.43</v>
      </c>
      <c r="G145" s="1" t="str">
        <f t="shared" si="8"/>
        <v>No</v>
      </c>
      <c r="H145" s="14">
        <f>COUNTIF(Table2[product disounted by 50%],"Yes")</f>
        <v>695</v>
      </c>
      <c r="I145">
        <v>4.3</v>
      </c>
      <c r="J145" s="4">
        <v>38221</v>
      </c>
      <c r="K145" s="4">
        <f>AVERAGE(Table2[[#This Row],[rating]])</f>
        <v>4.3</v>
      </c>
      <c r="L145" s="4">
        <f>Table2[[#This Row],[4. average rating column]]+(Table2[[#This Row],[6 &amp; 12 rating_count]]/1000)</f>
        <v>42.520999999999994</v>
      </c>
      <c r="M145" t="s">
        <v>2281</v>
      </c>
      <c r="N145" t="s">
        <v>2282</v>
      </c>
      <c r="O145" s="8">
        <f t="shared" si="9"/>
        <v>38182779</v>
      </c>
      <c r="P145" t="str">
        <f t="shared" si="10"/>
        <v>41-50%</v>
      </c>
      <c r="Q145" s="9" t="str">
        <f t="shared" si="11"/>
        <v>₹500</v>
      </c>
    </row>
    <row r="146" spans="1:17" hidden="1">
      <c r="A146" t="s">
        <v>3439</v>
      </c>
      <c r="B146" t="s">
        <v>3440</v>
      </c>
      <c r="C146" t="s">
        <v>5079</v>
      </c>
      <c r="D146" s="2">
        <v>1614</v>
      </c>
      <c r="E146" s="2">
        <v>1745</v>
      </c>
      <c r="F146" s="1">
        <v>0.08</v>
      </c>
      <c r="G146" s="1" t="str">
        <f t="shared" si="8"/>
        <v>No</v>
      </c>
      <c r="H146" s="14">
        <f>COUNTIF(Table2[product disounted by 50%],"Yes")</f>
        <v>695</v>
      </c>
      <c r="I146">
        <v>4.3</v>
      </c>
      <c r="J146" s="4">
        <v>37974</v>
      </c>
      <c r="K146" s="4">
        <f>AVERAGE(Table2[[#This Row],[rating]])</f>
        <v>4.3</v>
      </c>
      <c r="L146" s="4">
        <f>Table2[[#This Row],[4. average rating column]]+(Table2[[#This Row],[6 &amp; 12 rating_count]]/1000)</f>
        <v>42.273999999999994</v>
      </c>
      <c r="M146" t="s">
        <v>3441</v>
      </c>
      <c r="N146" t="s">
        <v>3442</v>
      </c>
      <c r="O146" s="8">
        <f t="shared" si="9"/>
        <v>66264630</v>
      </c>
      <c r="P146" t="str">
        <f t="shared" si="10"/>
        <v>0-10%</v>
      </c>
      <c r="Q146" s="9" t="str">
        <f t="shared" si="11"/>
        <v>₹500</v>
      </c>
    </row>
    <row r="147" spans="1:17" hidden="1">
      <c r="A147" t="s">
        <v>1348</v>
      </c>
      <c r="B147" t="s">
        <v>1349</v>
      </c>
      <c r="C147" t="s">
        <v>5076</v>
      </c>
      <c r="D147">
        <v>399</v>
      </c>
      <c r="E147">
        <v>699</v>
      </c>
      <c r="F147" s="1">
        <v>0.43</v>
      </c>
      <c r="G147" s="1" t="str">
        <f t="shared" si="8"/>
        <v>No</v>
      </c>
      <c r="H147" s="14">
        <f>COUNTIF(Table2[product disounted by 50%],"Yes")</f>
        <v>695</v>
      </c>
      <c r="I147">
        <v>4</v>
      </c>
      <c r="J147" s="4">
        <v>37817</v>
      </c>
      <c r="K147" s="4">
        <f>AVERAGE(Table2[[#This Row],[rating]])</f>
        <v>4</v>
      </c>
      <c r="L147" s="4">
        <f>Table2[[#This Row],[4. average rating column]]+(Table2[[#This Row],[6 &amp; 12 rating_count]]/1000)</f>
        <v>41.817</v>
      </c>
      <c r="M147" t="s">
        <v>1350</v>
      </c>
      <c r="N147" t="s">
        <v>1351</v>
      </c>
      <c r="O147" s="8">
        <f t="shared" si="9"/>
        <v>26434083</v>
      </c>
      <c r="P147" t="str">
        <f t="shared" si="10"/>
        <v>41-50%</v>
      </c>
      <c r="Q147" s="9" t="str">
        <f t="shared" si="11"/>
        <v>₹200–₹500</v>
      </c>
    </row>
    <row r="148" spans="1:17" hidden="1">
      <c r="A148" t="s">
        <v>3758</v>
      </c>
      <c r="B148" t="s">
        <v>3759</v>
      </c>
      <c r="C148" t="s">
        <v>5079</v>
      </c>
      <c r="D148">
        <v>616</v>
      </c>
      <c r="E148" s="2">
        <v>1190</v>
      </c>
      <c r="F148" s="1">
        <v>0.48</v>
      </c>
      <c r="G148" s="1" t="str">
        <f t="shared" si="8"/>
        <v>No</v>
      </c>
      <c r="H148" s="14">
        <f>COUNTIF(Table2[product disounted by 50%],"Yes")</f>
        <v>695</v>
      </c>
      <c r="I148">
        <v>4.0999999999999996</v>
      </c>
      <c r="J148" s="4">
        <v>37126</v>
      </c>
      <c r="K148" s="4">
        <f>AVERAGE(Table2[[#This Row],[rating]])</f>
        <v>4.0999999999999996</v>
      </c>
      <c r="L148" s="4">
        <f>Table2[[#This Row],[4. average rating column]]+(Table2[[#This Row],[6 &amp; 12 rating_count]]/1000)</f>
        <v>41.225999999999999</v>
      </c>
      <c r="M148" t="s">
        <v>3760</v>
      </c>
      <c r="N148" t="s">
        <v>3761</v>
      </c>
      <c r="O148" s="8">
        <f t="shared" si="9"/>
        <v>44179940</v>
      </c>
      <c r="P148" t="str">
        <f t="shared" si="10"/>
        <v>41-50%</v>
      </c>
      <c r="Q148" s="9" t="str">
        <f t="shared" si="11"/>
        <v>₹500</v>
      </c>
    </row>
    <row r="149" spans="1:17" hidden="1">
      <c r="A149" t="s">
        <v>1810</v>
      </c>
      <c r="B149" t="s">
        <v>1811</v>
      </c>
      <c r="C149" t="s">
        <v>5076</v>
      </c>
      <c r="D149" s="2">
        <v>1599</v>
      </c>
      <c r="E149" s="2">
        <v>3499</v>
      </c>
      <c r="F149" s="1">
        <v>0.54</v>
      </c>
      <c r="G149" s="1" t="str">
        <f t="shared" si="8"/>
        <v>Yes</v>
      </c>
      <c r="I149">
        <v>4</v>
      </c>
      <c r="J149" s="4">
        <v>36384</v>
      </c>
      <c r="K149" s="4">
        <f>AVERAGE(Table2[[#This Row],[rating]])</f>
        <v>4</v>
      </c>
      <c r="L149" s="4">
        <f>Table2[[#This Row],[4. average rating column]]+(Table2[[#This Row],[6 &amp; 12 rating_count]]/1000)</f>
        <v>40.384</v>
      </c>
      <c r="M149" t="s">
        <v>1812</v>
      </c>
      <c r="N149" t="s">
        <v>1813</v>
      </c>
      <c r="O149" s="8">
        <f t="shared" si="9"/>
        <v>127307616</v>
      </c>
      <c r="P149" t="str">
        <f t="shared" si="10"/>
        <v>51-60%</v>
      </c>
      <c r="Q149" s="9" t="str">
        <f t="shared" si="11"/>
        <v>₹500</v>
      </c>
    </row>
    <row r="150" spans="1:17" hidden="1">
      <c r="A150" t="s">
        <v>2921</v>
      </c>
      <c r="B150" t="s">
        <v>2922</v>
      </c>
      <c r="C150" t="s">
        <v>5076</v>
      </c>
      <c r="D150">
        <v>900</v>
      </c>
      <c r="E150" s="2">
        <v>2499</v>
      </c>
      <c r="F150" s="1">
        <v>0.64</v>
      </c>
      <c r="G150" s="1" t="str">
        <f t="shared" si="8"/>
        <v>Yes</v>
      </c>
      <c r="I150">
        <v>4</v>
      </c>
      <c r="J150" s="4">
        <v>36384</v>
      </c>
      <c r="K150" s="4">
        <f>AVERAGE(Table2[[#This Row],[rating]])</f>
        <v>4</v>
      </c>
      <c r="L150" s="4">
        <f>Table2[[#This Row],[4. average rating column]]+(Table2[[#This Row],[6 &amp; 12 rating_count]]/1000)</f>
        <v>40.384</v>
      </c>
      <c r="M150" t="s">
        <v>1812</v>
      </c>
      <c r="N150" t="s">
        <v>1813</v>
      </c>
      <c r="O150" s="8">
        <f t="shared" si="9"/>
        <v>90923616</v>
      </c>
      <c r="P150" t="str">
        <f t="shared" si="10"/>
        <v>61-70%</v>
      </c>
      <c r="Q150" s="9" t="str">
        <f t="shared" si="11"/>
        <v>₹500</v>
      </c>
    </row>
    <row r="151" spans="1:17" hidden="1">
      <c r="A151" t="s">
        <v>939</v>
      </c>
      <c r="B151" t="s">
        <v>940</v>
      </c>
      <c r="C151" t="s">
        <v>5076</v>
      </c>
      <c r="D151">
        <v>269</v>
      </c>
      <c r="E151">
        <v>650</v>
      </c>
      <c r="F151" s="1">
        <v>0.59</v>
      </c>
      <c r="G151" s="1" t="str">
        <f t="shared" si="8"/>
        <v>Yes</v>
      </c>
      <c r="I151">
        <v>4.4000000000000004</v>
      </c>
      <c r="J151" s="4">
        <v>35877</v>
      </c>
      <c r="K151" s="4">
        <f>AVERAGE(Table2[[#This Row],[rating]])</f>
        <v>4.4000000000000004</v>
      </c>
      <c r="L151" s="4">
        <f>Table2[[#This Row],[4. average rating column]]+(Table2[[#This Row],[6 &amp; 12 rating_count]]/1000)</f>
        <v>40.277000000000001</v>
      </c>
      <c r="M151" t="s">
        <v>941</v>
      </c>
      <c r="N151" t="s">
        <v>942</v>
      </c>
      <c r="O151" s="8">
        <f t="shared" si="9"/>
        <v>23320050</v>
      </c>
      <c r="P151" t="str">
        <f t="shared" si="10"/>
        <v>51-60%</v>
      </c>
      <c r="Q151" s="9" t="str">
        <f t="shared" si="11"/>
        <v>₹200–₹500</v>
      </c>
    </row>
    <row r="152" spans="1:17" hidden="1">
      <c r="A152" t="s">
        <v>3419</v>
      </c>
      <c r="B152" t="s">
        <v>3420</v>
      </c>
      <c r="C152" t="s">
        <v>5079</v>
      </c>
      <c r="D152">
        <v>539</v>
      </c>
      <c r="E152">
        <v>720</v>
      </c>
      <c r="F152" s="1">
        <v>0.25</v>
      </c>
      <c r="G152" s="1" t="str">
        <f t="shared" si="8"/>
        <v>No</v>
      </c>
      <c r="H152" s="14">
        <f>COUNTIF(Table2[product disounted by 50%],"Yes")</f>
        <v>695</v>
      </c>
      <c r="I152">
        <v>4.0999999999999996</v>
      </c>
      <c r="J152" s="4">
        <v>36017</v>
      </c>
      <c r="K152" s="4">
        <f>AVERAGE(Table2[[#This Row],[rating]])</f>
        <v>4.0999999999999996</v>
      </c>
      <c r="L152" s="4">
        <f>Table2[[#This Row],[4. average rating column]]+(Table2[[#This Row],[6 &amp; 12 rating_count]]/1000)</f>
        <v>40.117000000000004</v>
      </c>
      <c r="M152" t="s">
        <v>3421</v>
      </c>
      <c r="N152" t="s">
        <v>3422</v>
      </c>
      <c r="O152" s="8">
        <f t="shared" si="9"/>
        <v>25932240</v>
      </c>
      <c r="P152" t="str">
        <f t="shared" si="10"/>
        <v>21-30%</v>
      </c>
      <c r="Q152" s="9" t="str">
        <f t="shared" si="11"/>
        <v>₹500</v>
      </c>
    </row>
    <row r="153" spans="1:17" hidden="1">
      <c r="A153" t="s">
        <v>3546</v>
      </c>
      <c r="B153" t="s">
        <v>3547</v>
      </c>
      <c r="C153" t="s">
        <v>5079</v>
      </c>
      <c r="D153">
        <v>749</v>
      </c>
      <c r="E153" s="2">
        <v>1111</v>
      </c>
      <c r="F153" s="1">
        <v>0.33</v>
      </c>
      <c r="G153" s="1" t="str">
        <f t="shared" si="8"/>
        <v>No</v>
      </c>
      <c r="H153" s="14">
        <f>COUNTIF(Table2[product disounted by 50%],"Yes")</f>
        <v>695</v>
      </c>
      <c r="I153">
        <v>4.2</v>
      </c>
      <c r="J153" s="4">
        <v>35693</v>
      </c>
      <c r="K153" s="4">
        <f>AVERAGE(Table2[[#This Row],[rating]])</f>
        <v>4.2</v>
      </c>
      <c r="L153" s="4">
        <f>Table2[[#This Row],[4. average rating column]]+(Table2[[#This Row],[6 &amp; 12 rating_count]]/1000)</f>
        <v>39.893000000000001</v>
      </c>
      <c r="M153" t="s">
        <v>3548</v>
      </c>
      <c r="N153" t="s">
        <v>3549</v>
      </c>
      <c r="O153" s="8">
        <f t="shared" si="9"/>
        <v>39654923</v>
      </c>
      <c r="P153" t="str">
        <f t="shared" si="10"/>
        <v>31-40%</v>
      </c>
      <c r="Q153" s="9" t="str">
        <f t="shared" si="11"/>
        <v>₹500</v>
      </c>
    </row>
    <row r="154" spans="1:17" hidden="1">
      <c r="A154" t="s">
        <v>2134</v>
      </c>
      <c r="B154" t="s">
        <v>2135</v>
      </c>
      <c r="C154" t="s">
        <v>5075</v>
      </c>
      <c r="D154" s="2">
        <v>2499</v>
      </c>
      <c r="E154" s="2">
        <v>4999</v>
      </c>
      <c r="F154" s="1">
        <v>0.5</v>
      </c>
      <c r="G154" s="1" t="str">
        <f t="shared" si="8"/>
        <v>Yes</v>
      </c>
      <c r="I154">
        <v>4.4000000000000004</v>
      </c>
      <c r="J154" s="4">
        <v>35024</v>
      </c>
      <c r="K154" s="4">
        <f>AVERAGE(Table2[[#This Row],[rating]])</f>
        <v>4.4000000000000004</v>
      </c>
      <c r="L154" s="4">
        <f>Table2[[#This Row],[4. average rating column]]+(Table2[[#This Row],[6 &amp; 12 rating_count]]/1000)</f>
        <v>39.423999999999999</v>
      </c>
      <c r="M154" t="s">
        <v>2136</v>
      </c>
      <c r="N154" t="s">
        <v>2137</v>
      </c>
      <c r="O154" s="8">
        <f t="shared" si="9"/>
        <v>175084976</v>
      </c>
      <c r="P154" t="str">
        <f t="shared" si="10"/>
        <v>41-50%</v>
      </c>
      <c r="Q154" s="9" t="str">
        <f t="shared" si="11"/>
        <v>₹500</v>
      </c>
    </row>
    <row r="155" spans="1:17" hidden="1">
      <c r="A155" t="s">
        <v>2197</v>
      </c>
      <c r="B155" t="s">
        <v>2198</v>
      </c>
      <c r="C155" t="s">
        <v>5075</v>
      </c>
      <c r="D155">
        <v>799</v>
      </c>
      <c r="E155" s="2">
        <v>1295</v>
      </c>
      <c r="F155" s="1">
        <v>0.38</v>
      </c>
      <c r="G155" s="1" t="str">
        <f t="shared" si="8"/>
        <v>No</v>
      </c>
      <c r="H155" s="14">
        <f>COUNTIF(Table2[product disounted by 50%],"Yes")</f>
        <v>695</v>
      </c>
      <c r="I155">
        <v>4.4000000000000004</v>
      </c>
      <c r="J155" s="4">
        <v>34852</v>
      </c>
      <c r="K155" s="4">
        <f>AVERAGE(Table2[[#This Row],[rating]])</f>
        <v>4.4000000000000004</v>
      </c>
      <c r="L155" s="4">
        <f>Table2[[#This Row],[4. average rating column]]+(Table2[[#This Row],[6 &amp; 12 rating_count]]/1000)</f>
        <v>39.251999999999995</v>
      </c>
      <c r="M155" t="s">
        <v>2199</v>
      </c>
      <c r="N155" t="s">
        <v>2200</v>
      </c>
      <c r="O155" s="8">
        <f t="shared" si="9"/>
        <v>45133340</v>
      </c>
      <c r="P155" t="str">
        <f t="shared" si="10"/>
        <v>31-40%</v>
      </c>
      <c r="Q155" s="9" t="str">
        <f t="shared" si="11"/>
        <v>₹500</v>
      </c>
    </row>
    <row r="156" spans="1:17" hidden="1">
      <c r="A156" t="s">
        <v>106</v>
      </c>
      <c r="B156" t="s">
        <v>107</v>
      </c>
      <c r="C156" t="s">
        <v>5076</v>
      </c>
      <c r="D156" s="2">
        <v>14999</v>
      </c>
      <c r="E156" s="2">
        <v>19999</v>
      </c>
      <c r="F156" s="1">
        <v>0.25</v>
      </c>
      <c r="G156" s="1" t="str">
        <f t="shared" si="8"/>
        <v>No</v>
      </c>
      <c r="H156" s="14">
        <f>COUNTIF(Table2[product disounted by 50%],"Yes")</f>
        <v>695</v>
      </c>
      <c r="I156">
        <v>4.2</v>
      </c>
      <c r="J156" s="4">
        <v>34899</v>
      </c>
      <c r="K156" s="4">
        <f>AVERAGE(Table2[[#This Row],[rating]])</f>
        <v>4.2</v>
      </c>
      <c r="L156" s="4">
        <f>Table2[[#This Row],[4. average rating column]]+(Table2[[#This Row],[6 &amp; 12 rating_count]]/1000)</f>
        <v>39.099000000000004</v>
      </c>
      <c r="M156" t="s">
        <v>108</v>
      </c>
      <c r="N156" t="s">
        <v>109</v>
      </c>
      <c r="O156" s="8">
        <f t="shared" si="9"/>
        <v>697945101</v>
      </c>
      <c r="P156" t="str">
        <f t="shared" si="10"/>
        <v>21-30%</v>
      </c>
      <c r="Q156" s="9" t="str">
        <f t="shared" si="11"/>
        <v>₹500</v>
      </c>
    </row>
    <row r="157" spans="1:17" hidden="1">
      <c r="A157" t="s">
        <v>217</v>
      </c>
      <c r="B157" t="s">
        <v>218</v>
      </c>
      <c r="C157" t="s">
        <v>5076</v>
      </c>
      <c r="D157" s="2">
        <v>15999</v>
      </c>
      <c r="E157" s="2">
        <v>21999</v>
      </c>
      <c r="F157" s="1">
        <v>0.27</v>
      </c>
      <c r="G157" s="1" t="str">
        <f t="shared" si="8"/>
        <v>No</v>
      </c>
      <c r="H157" s="14">
        <f>COUNTIF(Table2[product disounted by 50%],"Yes")</f>
        <v>695</v>
      </c>
      <c r="I157">
        <v>4.2</v>
      </c>
      <c r="J157" s="4">
        <v>34899</v>
      </c>
      <c r="K157" s="4">
        <f>AVERAGE(Table2[[#This Row],[rating]])</f>
        <v>4.2</v>
      </c>
      <c r="L157" s="4">
        <f>Table2[[#This Row],[4. average rating column]]+(Table2[[#This Row],[6 &amp; 12 rating_count]]/1000)</f>
        <v>39.099000000000004</v>
      </c>
      <c r="M157" t="s">
        <v>108</v>
      </c>
      <c r="N157" t="s">
        <v>109</v>
      </c>
      <c r="O157" s="8">
        <f t="shared" si="9"/>
        <v>767743101</v>
      </c>
      <c r="P157" t="str">
        <f t="shared" si="10"/>
        <v>21-30%</v>
      </c>
      <c r="Q157" s="9" t="str">
        <f t="shared" si="11"/>
        <v>₹500</v>
      </c>
    </row>
    <row r="158" spans="1:17" hidden="1">
      <c r="A158" t="s">
        <v>335</v>
      </c>
      <c r="B158" t="s">
        <v>336</v>
      </c>
      <c r="C158" t="s">
        <v>5076</v>
      </c>
      <c r="D158" s="2">
        <v>24999</v>
      </c>
      <c r="E158" s="2">
        <v>31999</v>
      </c>
      <c r="F158" s="1">
        <v>0.22</v>
      </c>
      <c r="G158" s="1" t="str">
        <f t="shared" si="8"/>
        <v>No</v>
      </c>
      <c r="H158" s="14">
        <f>COUNTIF(Table2[product disounted by 50%],"Yes")</f>
        <v>695</v>
      </c>
      <c r="I158">
        <v>4.2</v>
      </c>
      <c r="J158" s="4">
        <v>34899</v>
      </c>
      <c r="K158" s="4">
        <f>AVERAGE(Table2[[#This Row],[rating]])</f>
        <v>4.2</v>
      </c>
      <c r="L158" s="4">
        <f>Table2[[#This Row],[4. average rating column]]+(Table2[[#This Row],[6 &amp; 12 rating_count]]/1000)</f>
        <v>39.099000000000004</v>
      </c>
      <c r="M158" t="s">
        <v>108</v>
      </c>
      <c r="N158" t="s">
        <v>109</v>
      </c>
      <c r="O158" s="8">
        <f t="shared" si="9"/>
        <v>1116733101</v>
      </c>
      <c r="P158" t="str">
        <f t="shared" si="10"/>
        <v>21-30%</v>
      </c>
      <c r="Q158" s="9" t="str">
        <f t="shared" si="11"/>
        <v>₹500</v>
      </c>
    </row>
    <row r="159" spans="1:17" hidden="1">
      <c r="A159" t="s">
        <v>913</v>
      </c>
      <c r="B159" t="s">
        <v>914</v>
      </c>
      <c r="C159" t="s">
        <v>5075</v>
      </c>
      <c r="D159">
        <v>789</v>
      </c>
      <c r="E159" s="2">
        <v>1999</v>
      </c>
      <c r="F159" s="1">
        <v>0.61</v>
      </c>
      <c r="G159" s="1" t="str">
        <f t="shared" si="8"/>
        <v>Yes</v>
      </c>
      <c r="I159">
        <v>4.2</v>
      </c>
      <c r="J159" s="4">
        <v>34540</v>
      </c>
      <c r="K159" s="4">
        <f>AVERAGE(Table2[[#This Row],[rating]])</f>
        <v>4.2</v>
      </c>
      <c r="L159" s="4">
        <f>Table2[[#This Row],[4. average rating column]]+(Table2[[#This Row],[6 &amp; 12 rating_count]]/1000)</f>
        <v>38.74</v>
      </c>
      <c r="M159" t="s">
        <v>915</v>
      </c>
      <c r="N159" t="s">
        <v>916</v>
      </c>
      <c r="O159" s="8">
        <f t="shared" si="9"/>
        <v>69045460</v>
      </c>
      <c r="P159" t="str">
        <f t="shared" si="10"/>
        <v>61-70%</v>
      </c>
      <c r="Q159" s="9" t="str">
        <f t="shared" si="11"/>
        <v>₹500</v>
      </c>
    </row>
    <row r="160" spans="1:17" hidden="1">
      <c r="A160" t="s">
        <v>2655</v>
      </c>
      <c r="B160" t="s">
        <v>2656</v>
      </c>
      <c r="C160" t="s">
        <v>5075</v>
      </c>
      <c r="D160">
        <v>299</v>
      </c>
      <c r="E160">
        <v>550</v>
      </c>
      <c r="F160" s="1">
        <v>0.46</v>
      </c>
      <c r="G160" s="1" t="str">
        <f t="shared" si="8"/>
        <v>No</v>
      </c>
      <c r="H160" s="14">
        <f>COUNTIF(Table2[product disounted by 50%],"Yes")</f>
        <v>695</v>
      </c>
      <c r="I160">
        <v>4.5999999999999996</v>
      </c>
      <c r="J160" s="4">
        <v>33434</v>
      </c>
      <c r="K160" s="12">
        <f>AVERAGE(Table2[[#This Row],[rating]])</f>
        <v>4.5999999999999996</v>
      </c>
      <c r="L160" s="4">
        <f>Table2[[#This Row],[4. average rating column]]+(Table2[[#This Row],[6 &amp; 12 rating_count]]/1000)</f>
        <v>38.033999999999999</v>
      </c>
      <c r="M160" t="s">
        <v>2657</v>
      </c>
      <c r="N160" t="s">
        <v>2658</v>
      </c>
      <c r="O160" s="8">
        <f t="shared" si="9"/>
        <v>18388700</v>
      </c>
      <c r="P160" t="str">
        <f t="shared" si="10"/>
        <v>41-50%</v>
      </c>
      <c r="Q160" s="9" t="str">
        <f t="shared" si="11"/>
        <v>₹200–₹500</v>
      </c>
    </row>
    <row r="161" spans="1:17" hidden="1">
      <c r="A161" t="s">
        <v>2010</v>
      </c>
      <c r="B161" t="s">
        <v>2011</v>
      </c>
      <c r="C161" t="s">
        <v>5075</v>
      </c>
      <c r="D161" s="2">
        <v>1399</v>
      </c>
      <c r="E161" s="2">
        <v>2498</v>
      </c>
      <c r="F161" s="1">
        <v>0.44</v>
      </c>
      <c r="G161" s="1" t="str">
        <f t="shared" si="8"/>
        <v>No</v>
      </c>
      <c r="H161" s="14">
        <f>COUNTIF(Table2[product disounted by 50%],"Yes")</f>
        <v>695</v>
      </c>
      <c r="I161">
        <v>4.2</v>
      </c>
      <c r="J161" s="4">
        <v>33717</v>
      </c>
      <c r="K161" s="4">
        <f>AVERAGE(Table2[[#This Row],[rating]])</f>
        <v>4.2</v>
      </c>
      <c r="L161" s="4">
        <f>Table2[[#This Row],[4. average rating column]]+(Table2[[#This Row],[6 &amp; 12 rating_count]]/1000)</f>
        <v>37.917000000000002</v>
      </c>
      <c r="M161" t="s">
        <v>2012</v>
      </c>
      <c r="N161" t="s">
        <v>2013</v>
      </c>
      <c r="O161" s="8">
        <f t="shared" si="9"/>
        <v>84225066</v>
      </c>
      <c r="P161" t="str">
        <f t="shared" si="10"/>
        <v>41-50%</v>
      </c>
      <c r="Q161" s="9" t="str">
        <f t="shared" si="11"/>
        <v>₹500</v>
      </c>
    </row>
    <row r="162" spans="1:17" hidden="1">
      <c r="A162" t="s">
        <v>1982</v>
      </c>
      <c r="B162" t="s">
        <v>1983</v>
      </c>
      <c r="C162" t="s">
        <v>5075</v>
      </c>
      <c r="D162">
        <v>299</v>
      </c>
      <c r="E162">
        <v>650</v>
      </c>
      <c r="F162" s="1">
        <v>0.54</v>
      </c>
      <c r="G162" s="1" t="str">
        <f t="shared" si="8"/>
        <v>Yes</v>
      </c>
      <c r="I162">
        <v>4.5</v>
      </c>
      <c r="J162" s="4">
        <v>33176</v>
      </c>
      <c r="K162" s="12">
        <f>AVERAGE(Table2[[#This Row],[rating]])</f>
        <v>4.5</v>
      </c>
      <c r="L162" s="4">
        <f>Table2[[#This Row],[4. average rating column]]+(Table2[[#This Row],[6 &amp; 12 rating_count]]/1000)</f>
        <v>37.676000000000002</v>
      </c>
      <c r="M162" t="s">
        <v>1984</v>
      </c>
      <c r="N162" t="s">
        <v>1985</v>
      </c>
      <c r="O162" s="8">
        <f t="shared" si="9"/>
        <v>21564400</v>
      </c>
      <c r="P162" t="str">
        <f t="shared" si="10"/>
        <v>51-60%</v>
      </c>
      <c r="Q162" s="9" t="str">
        <f t="shared" si="11"/>
        <v>₹200–₹500</v>
      </c>
    </row>
    <row r="163" spans="1:17" hidden="1">
      <c r="A163" t="s">
        <v>2158</v>
      </c>
      <c r="B163" t="s">
        <v>2159</v>
      </c>
      <c r="C163" t="s">
        <v>5076</v>
      </c>
      <c r="D163" s="2">
        <v>1199</v>
      </c>
      <c r="E163" s="2">
        <v>2499</v>
      </c>
      <c r="F163" s="1">
        <v>0.52</v>
      </c>
      <c r="G163" s="1" t="str">
        <f t="shared" si="8"/>
        <v>Yes</v>
      </c>
      <c r="I163">
        <v>4</v>
      </c>
      <c r="J163" s="4">
        <v>33584</v>
      </c>
      <c r="K163" s="4">
        <f>AVERAGE(Table2[[#This Row],[rating]])</f>
        <v>4</v>
      </c>
      <c r="L163" s="4">
        <f>Table2[[#This Row],[4. average rating column]]+(Table2[[#This Row],[6 &amp; 12 rating_count]]/1000)</f>
        <v>37.584000000000003</v>
      </c>
      <c r="M163" t="s">
        <v>2160</v>
      </c>
      <c r="N163" t="s">
        <v>2161</v>
      </c>
      <c r="O163" s="8">
        <f t="shared" si="9"/>
        <v>83926416</v>
      </c>
      <c r="P163" t="str">
        <f t="shared" si="10"/>
        <v>51-60%</v>
      </c>
      <c r="Q163" s="9" t="str">
        <f t="shared" si="11"/>
        <v>₹500</v>
      </c>
    </row>
    <row r="164" spans="1:17" hidden="1">
      <c r="A164" t="s">
        <v>2150</v>
      </c>
      <c r="B164" t="s">
        <v>2151</v>
      </c>
      <c r="C164" t="s">
        <v>5075</v>
      </c>
      <c r="D164">
        <v>329</v>
      </c>
      <c r="E164">
        <v>399</v>
      </c>
      <c r="F164" s="1">
        <v>0.18</v>
      </c>
      <c r="G164" s="1" t="str">
        <f t="shared" si="8"/>
        <v>No</v>
      </c>
      <c r="H164" s="14">
        <f>COUNTIF(Table2[product disounted by 50%],"Yes")</f>
        <v>695</v>
      </c>
      <c r="I164">
        <v>3.6</v>
      </c>
      <c r="J164" s="4">
        <v>33735</v>
      </c>
      <c r="K164" s="4">
        <f>AVERAGE(Table2[[#This Row],[rating]])</f>
        <v>3.6</v>
      </c>
      <c r="L164" s="4">
        <f>Table2[[#This Row],[4. average rating column]]+(Table2[[#This Row],[6 &amp; 12 rating_count]]/1000)</f>
        <v>37.335000000000001</v>
      </c>
      <c r="M164" t="s">
        <v>2152</v>
      </c>
      <c r="N164" t="s">
        <v>2153</v>
      </c>
      <c r="O164" s="8">
        <f t="shared" si="9"/>
        <v>13460265</v>
      </c>
      <c r="P164" t="str">
        <f t="shared" si="10"/>
        <v>11-20%</v>
      </c>
      <c r="Q164" s="9" t="str">
        <f t="shared" si="11"/>
        <v>₹200–₹500</v>
      </c>
    </row>
    <row r="165" spans="1:17" hidden="1">
      <c r="A165" t="s">
        <v>1336</v>
      </c>
      <c r="B165" t="s">
        <v>1337</v>
      </c>
      <c r="C165" t="s">
        <v>5076</v>
      </c>
      <c r="D165" s="2">
        <v>15490</v>
      </c>
      <c r="E165" s="2">
        <v>20990</v>
      </c>
      <c r="F165" s="1">
        <v>0.26</v>
      </c>
      <c r="G165" s="1" t="str">
        <f t="shared" si="8"/>
        <v>No</v>
      </c>
      <c r="H165" s="14">
        <f>COUNTIF(Table2[product disounted by 50%],"Yes")</f>
        <v>695</v>
      </c>
      <c r="I165">
        <v>4.2</v>
      </c>
      <c r="J165" s="4">
        <v>32916</v>
      </c>
      <c r="K165" s="4">
        <f>AVERAGE(Table2[[#This Row],[rating]])</f>
        <v>4.2</v>
      </c>
      <c r="L165" s="4">
        <f>Table2[[#This Row],[4. average rating column]]+(Table2[[#This Row],[6 &amp; 12 rating_count]]/1000)</f>
        <v>37.116</v>
      </c>
      <c r="M165" t="s">
        <v>1338</v>
      </c>
      <c r="N165" t="s">
        <v>1339</v>
      </c>
      <c r="O165" s="8">
        <f t="shared" si="9"/>
        <v>690906840</v>
      </c>
      <c r="P165" t="str">
        <f t="shared" si="10"/>
        <v>21-30%</v>
      </c>
      <c r="Q165" s="9" t="str">
        <f t="shared" si="11"/>
        <v>₹500</v>
      </c>
    </row>
    <row r="166" spans="1:17" hidden="1">
      <c r="A166" t="s">
        <v>1500</v>
      </c>
      <c r="B166" t="s">
        <v>1501</v>
      </c>
      <c r="C166" t="s">
        <v>5076</v>
      </c>
      <c r="D166" s="2">
        <v>15490</v>
      </c>
      <c r="E166" s="2">
        <v>20990</v>
      </c>
      <c r="F166" s="1">
        <v>0.26</v>
      </c>
      <c r="G166" s="1" t="str">
        <f t="shared" si="8"/>
        <v>No</v>
      </c>
      <c r="H166" s="14">
        <f>COUNTIF(Table2[product disounted by 50%],"Yes")</f>
        <v>695</v>
      </c>
      <c r="I166">
        <v>4.2</v>
      </c>
      <c r="J166" s="4">
        <v>32916</v>
      </c>
      <c r="K166" s="4">
        <f>AVERAGE(Table2[[#This Row],[rating]])</f>
        <v>4.2</v>
      </c>
      <c r="L166" s="4">
        <f>Table2[[#This Row],[4. average rating column]]+(Table2[[#This Row],[6 &amp; 12 rating_count]]/1000)</f>
        <v>37.116</v>
      </c>
      <c r="M166" t="s">
        <v>1338</v>
      </c>
      <c r="N166" t="s">
        <v>1339</v>
      </c>
      <c r="O166" s="8">
        <f t="shared" si="9"/>
        <v>690906840</v>
      </c>
      <c r="P166" t="str">
        <f t="shared" si="10"/>
        <v>21-30%</v>
      </c>
      <c r="Q166" s="9" t="str">
        <f t="shared" si="11"/>
        <v>₹500</v>
      </c>
    </row>
    <row r="167" spans="1:17" hidden="1">
      <c r="A167" t="s">
        <v>68</v>
      </c>
      <c r="B167" t="s">
        <v>69</v>
      </c>
      <c r="C167" t="s">
        <v>5076</v>
      </c>
      <c r="D167" s="2">
        <v>13999</v>
      </c>
      <c r="E167" s="2">
        <v>24999</v>
      </c>
      <c r="F167" s="1">
        <v>0.44</v>
      </c>
      <c r="G167" s="1" t="str">
        <f t="shared" si="8"/>
        <v>No</v>
      </c>
      <c r="H167" s="14">
        <f>COUNTIF(Table2[product disounted by 50%],"Yes")</f>
        <v>695</v>
      </c>
      <c r="I167">
        <v>4.2</v>
      </c>
      <c r="J167" s="4">
        <v>32840</v>
      </c>
      <c r="K167" s="4">
        <f>AVERAGE(Table2[[#This Row],[rating]])</f>
        <v>4.2</v>
      </c>
      <c r="L167" s="4">
        <f>Table2[[#This Row],[4. average rating column]]+(Table2[[#This Row],[6 &amp; 12 rating_count]]/1000)</f>
        <v>37.040000000000006</v>
      </c>
      <c r="M167" t="s">
        <v>70</v>
      </c>
      <c r="N167" t="s">
        <v>71</v>
      </c>
      <c r="O167" s="8">
        <f t="shared" si="9"/>
        <v>820967160</v>
      </c>
      <c r="P167" t="str">
        <f t="shared" si="10"/>
        <v>41-50%</v>
      </c>
      <c r="Q167" s="9" t="str">
        <f t="shared" si="11"/>
        <v>₹500</v>
      </c>
    </row>
    <row r="168" spans="1:17" hidden="1">
      <c r="A168" t="s">
        <v>378</v>
      </c>
      <c r="B168" t="s">
        <v>379</v>
      </c>
      <c r="C168" t="s">
        <v>5076</v>
      </c>
      <c r="D168" s="2">
        <v>21999</v>
      </c>
      <c r="E168" s="2">
        <v>29999</v>
      </c>
      <c r="F168" s="1">
        <v>0.27</v>
      </c>
      <c r="G168" s="1" t="str">
        <f t="shared" si="8"/>
        <v>No</v>
      </c>
      <c r="H168" s="14">
        <f>COUNTIF(Table2[product disounted by 50%],"Yes")</f>
        <v>695</v>
      </c>
      <c r="I168">
        <v>4.2</v>
      </c>
      <c r="J168" s="4">
        <v>32840</v>
      </c>
      <c r="K168" s="4">
        <f>AVERAGE(Table2[[#This Row],[rating]])</f>
        <v>4.2</v>
      </c>
      <c r="L168" s="4">
        <f>Table2[[#This Row],[4. average rating column]]+(Table2[[#This Row],[6 &amp; 12 rating_count]]/1000)</f>
        <v>37.040000000000006</v>
      </c>
      <c r="M168" t="s">
        <v>70</v>
      </c>
      <c r="N168" t="s">
        <v>71</v>
      </c>
      <c r="O168" s="8">
        <f t="shared" si="9"/>
        <v>985167160</v>
      </c>
      <c r="P168" t="str">
        <f t="shared" si="10"/>
        <v>21-30%</v>
      </c>
      <c r="Q168" s="9" t="str">
        <f t="shared" si="11"/>
        <v>₹500</v>
      </c>
    </row>
    <row r="169" spans="1:17" hidden="1">
      <c r="A169" t="s">
        <v>691</v>
      </c>
      <c r="B169" t="s">
        <v>692</v>
      </c>
      <c r="C169" t="s">
        <v>5076</v>
      </c>
      <c r="D169" s="2">
        <v>24999</v>
      </c>
      <c r="E169" s="2">
        <v>35999</v>
      </c>
      <c r="F169" s="1">
        <v>0.31</v>
      </c>
      <c r="G169" s="1" t="str">
        <f t="shared" si="8"/>
        <v>No</v>
      </c>
      <c r="H169" s="14">
        <f>COUNTIF(Table2[product disounted by 50%],"Yes")</f>
        <v>695</v>
      </c>
      <c r="I169">
        <v>4.2</v>
      </c>
      <c r="J169" s="4">
        <v>32840</v>
      </c>
      <c r="K169" s="4">
        <f>AVERAGE(Table2[[#This Row],[rating]])</f>
        <v>4.2</v>
      </c>
      <c r="L169" s="4">
        <f>Table2[[#This Row],[4. average rating column]]+(Table2[[#This Row],[6 &amp; 12 rating_count]]/1000)</f>
        <v>37.040000000000006</v>
      </c>
      <c r="M169" t="s">
        <v>70</v>
      </c>
      <c r="N169" t="s">
        <v>71</v>
      </c>
      <c r="O169" s="8">
        <f t="shared" si="9"/>
        <v>1182207160</v>
      </c>
      <c r="P169" t="str">
        <f t="shared" si="10"/>
        <v>31-40%</v>
      </c>
      <c r="Q169" s="9" t="str">
        <f t="shared" si="11"/>
        <v>₹500</v>
      </c>
    </row>
    <row r="170" spans="1:17" hidden="1">
      <c r="A170" t="s">
        <v>977</v>
      </c>
      <c r="B170" t="s">
        <v>978</v>
      </c>
      <c r="C170" t="s">
        <v>5076</v>
      </c>
      <c r="D170" s="2">
        <v>21999</v>
      </c>
      <c r="E170" s="2">
        <v>29999</v>
      </c>
      <c r="F170" s="1">
        <v>0.27</v>
      </c>
      <c r="G170" s="1" t="str">
        <f t="shared" si="8"/>
        <v>No</v>
      </c>
      <c r="H170" s="14">
        <f>COUNTIF(Table2[product disounted by 50%],"Yes")</f>
        <v>695</v>
      </c>
      <c r="I170">
        <v>4.2</v>
      </c>
      <c r="J170" s="4">
        <v>32840</v>
      </c>
      <c r="K170" s="4">
        <f>AVERAGE(Table2[[#This Row],[rating]])</f>
        <v>4.2</v>
      </c>
      <c r="L170" s="4">
        <f>Table2[[#This Row],[4. average rating column]]+(Table2[[#This Row],[6 &amp; 12 rating_count]]/1000)</f>
        <v>37.040000000000006</v>
      </c>
      <c r="M170" t="s">
        <v>70</v>
      </c>
      <c r="N170" t="s">
        <v>71</v>
      </c>
      <c r="O170" s="8">
        <f t="shared" si="9"/>
        <v>985167160</v>
      </c>
      <c r="P170" t="str">
        <f t="shared" si="10"/>
        <v>21-30%</v>
      </c>
      <c r="Q170" s="9" t="str">
        <f t="shared" si="11"/>
        <v>₹500</v>
      </c>
    </row>
    <row r="171" spans="1:17" hidden="1">
      <c r="A171" t="s">
        <v>1091</v>
      </c>
      <c r="B171" t="s">
        <v>1092</v>
      </c>
      <c r="C171" t="s">
        <v>5076</v>
      </c>
      <c r="D171" s="2">
        <v>16999</v>
      </c>
      <c r="E171" s="2">
        <v>25999</v>
      </c>
      <c r="F171" s="1">
        <v>0.35</v>
      </c>
      <c r="G171" s="1" t="str">
        <f t="shared" si="8"/>
        <v>No</v>
      </c>
      <c r="H171" s="14">
        <f>COUNTIF(Table2[product disounted by 50%],"Yes")</f>
        <v>695</v>
      </c>
      <c r="I171">
        <v>4.2</v>
      </c>
      <c r="J171" s="4">
        <v>32840</v>
      </c>
      <c r="K171" s="4">
        <f>AVERAGE(Table2[[#This Row],[rating]])</f>
        <v>4.2</v>
      </c>
      <c r="L171" s="4">
        <f>Table2[[#This Row],[4. average rating column]]+(Table2[[#This Row],[6 &amp; 12 rating_count]]/1000)</f>
        <v>37.040000000000006</v>
      </c>
      <c r="M171" t="s">
        <v>70</v>
      </c>
      <c r="N171" t="s">
        <v>71</v>
      </c>
      <c r="O171" s="8">
        <f t="shared" si="9"/>
        <v>853807160</v>
      </c>
      <c r="P171" t="str">
        <f t="shared" si="10"/>
        <v>31-40%</v>
      </c>
      <c r="Q171" s="9" t="str">
        <f t="shared" si="11"/>
        <v>₹500</v>
      </c>
    </row>
    <row r="172" spans="1:17" hidden="1">
      <c r="A172" t="s">
        <v>3606</v>
      </c>
      <c r="B172" t="s">
        <v>3607</v>
      </c>
      <c r="C172" t="s">
        <v>5079</v>
      </c>
      <c r="D172" s="2">
        <v>2799</v>
      </c>
      <c r="E172" s="2">
        <v>3799</v>
      </c>
      <c r="F172" s="1">
        <v>0.26</v>
      </c>
      <c r="G172" s="1" t="str">
        <f t="shared" si="8"/>
        <v>No</v>
      </c>
      <c r="H172" s="14">
        <f>COUNTIF(Table2[product disounted by 50%],"Yes")</f>
        <v>695</v>
      </c>
      <c r="I172">
        <v>3.9</v>
      </c>
      <c r="J172" s="4">
        <v>32931</v>
      </c>
      <c r="K172" s="4">
        <f>AVERAGE(Table2[[#This Row],[rating]])</f>
        <v>3.9</v>
      </c>
      <c r="L172" s="4">
        <f>Table2[[#This Row],[4. average rating column]]+(Table2[[#This Row],[6 &amp; 12 rating_count]]/1000)</f>
        <v>36.830999999999996</v>
      </c>
      <c r="M172" t="s">
        <v>3608</v>
      </c>
      <c r="N172" t="s">
        <v>3609</v>
      </c>
      <c r="O172" s="8">
        <f t="shared" si="9"/>
        <v>125104869</v>
      </c>
      <c r="P172" t="str">
        <f t="shared" si="10"/>
        <v>21-30%</v>
      </c>
      <c r="Q172" s="9" t="str">
        <f t="shared" si="11"/>
        <v>₹500</v>
      </c>
    </row>
    <row r="173" spans="1:17" hidden="1">
      <c r="A173" t="s">
        <v>1468</v>
      </c>
      <c r="B173" t="s">
        <v>1469</v>
      </c>
      <c r="C173" t="s">
        <v>5076</v>
      </c>
      <c r="D173">
        <v>369</v>
      </c>
      <c r="E173" s="2">
        <v>1600</v>
      </c>
      <c r="F173" s="1">
        <v>0.77</v>
      </c>
      <c r="G173" s="1" t="str">
        <f t="shared" si="8"/>
        <v>Yes</v>
      </c>
      <c r="I173">
        <v>4</v>
      </c>
      <c r="J173" s="4">
        <v>32625</v>
      </c>
      <c r="K173" s="4">
        <f>AVERAGE(Table2[[#This Row],[rating]])</f>
        <v>4</v>
      </c>
      <c r="L173" s="4">
        <f>Table2[[#This Row],[4. average rating column]]+(Table2[[#This Row],[6 &amp; 12 rating_count]]/1000)</f>
        <v>36.625</v>
      </c>
      <c r="M173" t="s">
        <v>1470</v>
      </c>
      <c r="N173" t="s">
        <v>1471</v>
      </c>
      <c r="O173" s="8">
        <f t="shared" si="9"/>
        <v>52200000</v>
      </c>
      <c r="P173" t="str">
        <f t="shared" si="10"/>
        <v>71-80%</v>
      </c>
      <c r="Q173" s="9" t="str">
        <f t="shared" si="11"/>
        <v>₹200–₹500</v>
      </c>
    </row>
    <row r="174" spans="1:17" hidden="1">
      <c r="A174" t="s">
        <v>2707</v>
      </c>
      <c r="B174" t="s">
        <v>2708</v>
      </c>
      <c r="C174" t="s">
        <v>5076</v>
      </c>
      <c r="D174">
        <v>879</v>
      </c>
      <c r="E174" s="2">
        <v>1109</v>
      </c>
      <c r="F174" s="1">
        <v>0.21</v>
      </c>
      <c r="G174" s="1" t="str">
        <f t="shared" si="8"/>
        <v>No</v>
      </c>
      <c r="H174" s="14">
        <f>COUNTIF(Table2[product disounted by 50%],"Yes")</f>
        <v>695</v>
      </c>
      <c r="I174">
        <v>4.4000000000000004</v>
      </c>
      <c r="J174" s="4">
        <v>31599</v>
      </c>
      <c r="K174" s="4">
        <f>AVERAGE(Table2[[#This Row],[rating]])</f>
        <v>4.4000000000000004</v>
      </c>
      <c r="L174" s="4">
        <f>Table2[[#This Row],[4. average rating column]]+(Table2[[#This Row],[6 &amp; 12 rating_count]]/1000)</f>
        <v>35.999000000000002</v>
      </c>
      <c r="M174" t="s">
        <v>2709</v>
      </c>
      <c r="N174" t="s">
        <v>2710</v>
      </c>
      <c r="O174" s="8">
        <f t="shared" si="9"/>
        <v>35043291</v>
      </c>
      <c r="P174" t="str">
        <f t="shared" si="10"/>
        <v>21-30%</v>
      </c>
      <c r="Q174" s="9" t="str">
        <f t="shared" si="11"/>
        <v>₹500</v>
      </c>
    </row>
    <row r="175" spans="1:17" hidden="1">
      <c r="A175" t="s">
        <v>1649</v>
      </c>
      <c r="B175" t="s">
        <v>1650</v>
      </c>
      <c r="C175" t="s">
        <v>5076</v>
      </c>
      <c r="D175" s="2">
        <v>16999</v>
      </c>
      <c r="E175" s="2">
        <v>20999</v>
      </c>
      <c r="F175" s="1">
        <v>0.19</v>
      </c>
      <c r="G175" s="1" t="str">
        <f t="shared" si="8"/>
        <v>No</v>
      </c>
      <c r="H175" s="14">
        <f>COUNTIF(Table2[product disounted by 50%],"Yes")</f>
        <v>695</v>
      </c>
      <c r="I175">
        <v>4.0999999999999996</v>
      </c>
      <c r="J175" s="4">
        <v>31822</v>
      </c>
      <c r="K175" s="4">
        <f>AVERAGE(Table2[[#This Row],[rating]])</f>
        <v>4.0999999999999996</v>
      </c>
      <c r="L175" s="4">
        <f>Table2[[#This Row],[4. average rating column]]+(Table2[[#This Row],[6 &amp; 12 rating_count]]/1000)</f>
        <v>35.921999999999997</v>
      </c>
      <c r="M175" t="s">
        <v>1651</v>
      </c>
      <c r="N175" t="s">
        <v>1652</v>
      </c>
      <c r="O175" s="8">
        <f t="shared" si="9"/>
        <v>668230178</v>
      </c>
      <c r="P175" t="str">
        <f t="shared" si="10"/>
        <v>11-20%</v>
      </c>
      <c r="Q175" s="9" t="str">
        <f t="shared" si="11"/>
        <v>₹500</v>
      </c>
    </row>
    <row r="176" spans="1:17" hidden="1">
      <c r="A176" t="s">
        <v>1678</v>
      </c>
      <c r="B176" t="s">
        <v>1679</v>
      </c>
      <c r="C176" t="s">
        <v>5076</v>
      </c>
      <c r="D176" s="2">
        <v>16999</v>
      </c>
      <c r="E176" s="2">
        <v>20999</v>
      </c>
      <c r="F176" s="1">
        <v>0.19</v>
      </c>
      <c r="G176" s="1" t="str">
        <f t="shared" si="8"/>
        <v>No</v>
      </c>
      <c r="H176" s="14">
        <f>COUNTIF(Table2[product disounted by 50%],"Yes")</f>
        <v>695</v>
      </c>
      <c r="I176">
        <v>4.0999999999999996</v>
      </c>
      <c r="J176" s="4">
        <v>31822</v>
      </c>
      <c r="K176" s="4">
        <f>AVERAGE(Table2[[#This Row],[rating]])</f>
        <v>4.0999999999999996</v>
      </c>
      <c r="L176" s="4">
        <f>Table2[[#This Row],[4. average rating column]]+(Table2[[#This Row],[6 &amp; 12 rating_count]]/1000)</f>
        <v>35.921999999999997</v>
      </c>
      <c r="M176" t="s">
        <v>1651</v>
      </c>
      <c r="N176" t="s">
        <v>1652</v>
      </c>
      <c r="O176" s="8">
        <f t="shared" si="9"/>
        <v>668230178</v>
      </c>
      <c r="P176" t="str">
        <f t="shared" si="10"/>
        <v>11-20%</v>
      </c>
      <c r="Q176" s="9" t="str">
        <f t="shared" si="11"/>
        <v>₹500</v>
      </c>
    </row>
    <row r="177" spans="1:17" hidden="1">
      <c r="A177" t="s">
        <v>1742</v>
      </c>
      <c r="B177" t="s">
        <v>1743</v>
      </c>
      <c r="C177" t="s">
        <v>5076</v>
      </c>
      <c r="D177" s="2">
        <v>16999</v>
      </c>
      <c r="E177" s="2">
        <v>20999</v>
      </c>
      <c r="F177" s="1">
        <v>0.19</v>
      </c>
      <c r="G177" s="1" t="str">
        <f t="shared" si="8"/>
        <v>No</v>
      </c>
      <c r="H177" s="14">
        <f>COUNTIF(Table2[product disounted by 50%],"Yes")</f>
        <v>695</v>
      </c>
      <c r="I177">
        <v>4.0999999999999996</v>
      </c>
      <c r="J177" s="4">
        <v>31822</v>
      </c>
      <c r="K177" s="4">
        <f>AVERAGE(Table2[[#This Row],[rating]])</f>
        <v>4.0999999999999996</v>
      </c>
      <c r="L177" s="4">
        <f>Table2[[#This Row],[4. average rating column]]+(Table2[[#This Row],[6 &amp; 12 rating_count]]/1000)</f>
        <v>35.921999999999997</v>
      </c>
      <c r="M177" t="s">
        <v>1651</v>
      </c>
      <c r="N177" t="s">
        <v>1652</v>
      </c>
      <c r="O177" s="8">
        <f t="shared" si="9"/>
        <v>668230178</v>
      </c>
      <c r="P177" t="str">
        <f t="shared" si="10"/>
        <v>11-20%</v>
      </c>
      <c r="Q177" s="9" t="str">
        <f t="shared" si="11"/>
        <v>₹500</v>
      </c>
    </row>
    <row r="178" spans="1:17" hidden="1">
      <c r="A178" t="s">
        <v>2315</v>
      </c>
      <c r="B178" t="s">
        <v>2316</v>
      </c>
      <c r="C178" t="s">
        <v>5075</v>
      </c>
      <c r="D178">
        <v>279</v>
      </c>
      <c r="E178">
        <v>375</v>
      </c>
      <c r="F178" s="1">
        <v>0.26</v>
      </c>
      <c r="G178" s="1" t="str">
        <f t="shared" si="8"/>
        <v>No</v>
      </c>
      <c r="H178" s="14">
        <f>COUNTIF(Table2[product disounted by 50%],"Yes")</f>
        <v>695</v>
      </c>
      <c r="I178">
        <v>4.3</v>
      </c>
      <c r="J178" s="4">
        <v>31534</v>
      </c>
      <c r="K178" s="4">
        <f>AVERAGE(Table2[[#This Row],[rating]])</f>
        <v>4.3</v>
      </c>
      <c r="L178" s="4">
        <f>Table2[[#This Row],[4. average rating column]]+(Table2[[#This Row],[6 &amp; 12 rating_count]]/1000)</f>
        <v>35.833999999999996</v>
      </c>
      <c r="M178" t="s">
        <v>2317</v>
      </c>
      <c r="N178" t="s">
        <v>2318</v>
      </c>
      <c r="O178" s="8">
        <f t="shared" si="9"/>
        <v>11825250</v>
      </c>
      <c r="P178" t="str">
        <f t="shared" si="10"/>
        <v>21-30%</v>
      </c>
      <c r="Q178" s="9" t="str">
        <f t="shared" si="11"/>
        <v>₹200–₹500</v>
      </c>
    </row>
    <row r="179" spans="1:17" hidden="1">
      <c r="A179" t="s">
        <v>1555</v>
      </c>
      <c r="B179" t="s">
        <v>1556</v>
      </c>
      <c r="C179" t="s">
        <v>5076</v>
      </c>
      <c r="D179">
        <v>499</v>
      </c>
      <c r="E179">
        <v>499</v>
      </c>
      <c r="F179" s="1">
        <v>0</v>
      </c>
      <c r="G179" s="1" t="str">
        <f t="shared" si="8"/>
        <v>No</v>
      </c>
      <c r="H179" s="14">
        <f>COUNTIF(Table2[product disounted by 50%],"Yes")</f>
        <v>695</v>
      </c>
      <c r="I179">
        <v>4.2</v>
      </c>
      <c r="J179" s="4">
        <v>31539</v>
      </c>
      <c r="K179" s="4">
        <f>AVERAGE(Table2[[#This Row],[rating]])</f>
        <v>4.2</v>
      </c>
      <c r="L179" s="4">
        <f>Table2[[#This Row],[4. average rating column]]+(Table2[[#This Row],[6 &amp; 12 rating_count]]/1000)</f>
        <v>35.739000000000004</v>
      </c>
      <c r="M179" t="s">
        <v>1557</v>
      </c>
      <c r="N179" t="s">
        <v>1558</v>
      </c>
      <c r="O179" s="8">
        <f t="shared" si="9"/>
        <v>15737961</v>
      </c>
      <c r="P179" t="str">
        <f t="shared" si="10"/>
        <v>0-10%</v>
      </c>
      <c r="Q179" s="9" t="str">
        <f t="shared" si="11"/>
        <v>₹200–₹500</v>
      </c>
    </row>
    <row r="180" spans="1:17" hidden="1">
      <c r="A180" t="s">
        <v>1710</v>
      </c>
      <c r="B180" t="s">
        <v>1711</v>
      </c>
      <c r="C180" t="s">
        <v>5076</v>
      </c>
      <c r="D180">
        <v>949</v>
      </c>
      <c r="E180">
        <v>999</v>
      </c>
      <c r="F180" s="1">
        <v>0.05</v>
      </c>
      <c r="G180" s="1" t="str">
        <f t="shared" si="8"/>
        <v>No</v>
      </c>
      <c r="H180" s="14">
        <f>COUNTIF(Table2[product disounted by 50%],"Yes")</f>
        <v>695</v>
      </c>
      <c r="I180">
        <v>4.2</v>
      </c>
      <c r="J180" s="4">
        <v>31539</v>
      </c>
      <c r="K180" s="4">
        <f>AVERAGE(Table2[[#This Row],[rating]])</f>
        <v>4.2</v>
      </c>
      <c r="L180" s="4">
        <f>Table2[[#This Row],[4. average rating column]]+(Table2[[#This Row],[6 &amp; 12 rating_count]]/1000)</f>
        <v>35.739000000000004</v>
      </c>
      <c r="M180" t="s">
        <v>1557</v>
      </c>
      <c r="N180" t="s">
        <v>1558</v>
      </c>
      <c r="O180" s="8">
        <f t="shared" si="9"/>
        <v>31507461</v>
      </c>
      <c r="P180" t="str">
        <f t="shared" si="10"/>
        <v>0-10%</v>
      </c>
      <c r="Q180" s="9" t="str">
        <f t="shared" si="11"/>
        <v>₹500</v>
      </c>
    </row>
    <row r="181" spans="1:17" hidden="1">
      <c r="A181" t="s">
        <v>3331</v>
      </c>
      <c r="B181" t="s">
        <v>3332</v>
      </c>
      <c r="C181" t="s">
        <v>5079</v>
      </c>
      <c r="D181">
        <v>749</v>
      </c>
      <c r="E181" s="2">
        <v>1245</v>
      </c>
      <c r="F181" s="1">
        <v>0.4</v>
      </c>
      <c r="G181" s="1" t="str">
        <f t="shared" si="8"/>
        <v>No</v>
      </c>
      <c r="H181" s="14">
        <f>COUNTIF(Table2[product disounted by 50%],"Yes")</f>
        <v>695</v>
      </c>
      <c r="I181">
        <v>3.9</v>
      </c>
      <c r="J181" s="4">
        <v>31783</v>
      </c>
      <c r="K181" s="4">
        <f>AVERAGE(Table2[[#This Row],[rating]])</f>
        <v>3.9</v>
      </c>
      <c r="L181" s="4">
        <f>Table2[[#This Row],[4. average rating column]]+(Table2[[#This Row],[6 &amp; 12 rating_count]]/1000)</f>
        <v>35.683</v>
      </c>
      <c r="M181" t="s">
        <v>3333</v>
      </c>
      <c r="N181" t="s">
        <v>3334</v>
      </c>
      <c r="O181" s="8">
        <f t="shared" si="9"/>
        <v>39569835</v>
      </c>
      <c r="P181" t="str">
        <f t="shared" si="10"/>
        <v>31-40%</v>
      </c>
      <c r="Q181" s="9" t="str">
        <f t="shared" si="11"/>
        <v>₹500</v>
      </c>
    </row>
    <row r="182" spans="1:17" hidden="1">
      <c r="A182" t="s">
        <v>2679</v>
      </c>
      <c r="B182" t="s">
        <v>2680</v>
      </c>
      <c r="C182" t="s">
        <v>5076</v>
      </c>
      <c r="D182" s="2">
        <v>1999</v>
      </c>
      <c r="E182" s="2">
        <v>7999</v>
      </c>
      <c r="F182" s="1">
        <v>0.75</v>
      </c>
      <c r="G182" s="1" t="str">
        <f t="shared" si="8"/>
        <v>Yes</v>
      </c>
      <c r="I182">
        <v>4.2</v>
      </c>
      <c r="J182" s="4">
        <v>31305</v>
      </c>
      <c r="K182" s="4">
        <f>AVERAGE(Table2[[#This Row],[rating]])</f>
        <v>4.2</v>
      </c>
      <c r="L182" s="4">
        <f>Table2[[#This Row],[4. average rating column]]+(Table2[[#This Row],[6 &amp; 12 rating_count]]/1000)</f>
        <v>35.505000000000003</v>
      </c>
      <c r="M182" t="s">
        <v>2681</v>
      </c>
      <c r="N182" t="s">
        <v>2682</v>
      </c>
      <c r="O182" s="8">
        <f t="shared" si="9"/>
        <v>250408695</v>
      </c>
      <c r="P182" t="str">
        <f t="shared" si="10"/>
        <v>71-80%</v>
      </c>
      <c r="Q182" s="9" t="str">
        <f t="shared" si="11"/>
        <v>₹500</v>
      </c>
    </row>
    <row r="183" spans="1:17" hidden="1">
      <c r="A183" t="s">
        <v>3427</v>
      </c>
      <c r="B183" t="s">
        <v>3428</v>
      </c>
      <c r="C183" t="s">
        <v>5079</v>
      </c>
      <c r="D183" s="2">
        <v>2148</v>
      </c>
      <c r="E183" s="2">
        <v>3645</v>
      </c>
      <c r="F183" s="1">
        <v>0.41</v>
      </c>
      <c r="G183" s="1" t="str">
        <f t="shared" si="8"/>
        <v>No</v>
      </c>
      <c r="H183" s="14">
        <f>COUNTIF(Table2[product disounted by 50%],"Yes")</f>
        <v>695</v>
      </c>
      <c r="I183">
        <v>4.0999999999999996</v>
      </c>
      <c r="J183" s="4">
        <v>31388</v>
      </c>
      <c r="K183" s="4">
        <f>AVERAGE(Table2[[#This Row],[rating]])</f>
        <v>4.0999999999999996</v>
      </c>
      <c r="L183" s="4">
        <f>Table2[[#This Row],[4. average rating column]]+(Table2[[#This Row],[6 &amp; 12 rating_count]]/1000)</f>
        <v>35.488</v>
      </c>
      <c r="M183" t="s">
        <v>3429</v>
      </c>
      <c r="N183" t="s">
        <v>3430</v>
      </c>
      <c r="O183" s="8">
        <f t="shared" si="9"/>
        <v>114409260</v>
      </c>
      <c r="P183" t="str">
        <f t="shared" si="10"/>
        <v>41-50%</v>
      </c>
      <c r="Q183" s="9" t="str">
        <f t="shared" si="11"/>
        <v>₹500</v>
      </c>
    </row>
    <row r="184" spans="1:17" hidden="1">
      <c r="A184" t="s">
        <v>1486</v>
      </c>
      <c r="B184" t="s">
        <v>1487</v>
      </c>
      <c r="C184" t="s">
        <v>5076</v>
      </c>
      <c r="D184" s="2">
        <v>7499</v>
      </c>
      <c r="E184" s="2">
        <v>7999</v>
      </c>
      <c r="F184" s="1">
        <v>0.06</v>
      </c>
      <c r="G184" s="1" t="str">
        <f t="shared" si="8"/>
        <v>No</v>
      </c>
      <c r="H184" s="14">
        <f>COUNTIF(Table2[product disounted by 50%],"Yes")</f>
        <v>695</v>
      </c>
      <c r="I184">
        <v>4</v>
      </c>
      <c r="J184" s="4">
        <v>30907</v>
      </c>
      <c r="K184" s="4">
        <f>AVERAGE(Table2[[#This Row],[rating]])</f>
        <v>4</v>
      </c>
      <c r="L184" s="4">
        <f>Table2[[#This Row],[4. average rating column]]+(Table2[[#This Row],[6 &amp; 12 rating_count]]/1000)</f>
        <v>34.906999999999996</v>
      </c>
      <c r="M184" t="s">
        <v>1488</v>
      </c>
      <c r="N184" t="s">
        <v>1489</v>
      </c>
      <c r="O184" s="8">
        <f t="shared" si="9"/>
        <v>247225093</v>
      </c>
      <c r="P184" t="str">
        <f t="shared" si="10"/>
        <v>0-10%</v>
      </c>
      <c r="Q184" s="9" t="str">
        <f t="shared" si="11"/>
        <v>₹500</v>
      </c>
    </row>
    <row r="185" spans="1:17" hidden="1">
      <c r="A185" t="s">
        <v>36</v>
      </c>
      <c r="B185" t="s">
        <v>37</v>
      </c>
      <c r="C185" t="s">
        <v>5075</v>
      </c>
      <c r="D185">
        <v>229</v>
      </c>
      <c r="E185">
        <v>299</v>
      </c>
      <c r="F185" s="1">
        <v>0.23</v>
      </c>
      <c r="G185" s="1" t="str">
        <f t="shared" si="8"/>
        <v>No</v>
      </c>
      <c r="H185" s="14">
        <f>COUNTIF(Table2[product disounted by 50%],"Yes")</f>
        <v>695</v>
      </c>
      <c r="I185">
        <v>4.3</v>
      </c>
      <c r="J185" s="4">
        <v>30411</v>
      </c>
      <c r="K185" s="4">
        <f>AVERAGE(Table2[[#This Row],[rating]])</f>
        <v>4.3</v>
      </c>
      <c r="L185" s="4">
        <f>Table2[[#This Row],[4. average rating column]]+(Table2[[#This Row],[6 &amp; 12 rating_count]]/1000)</f>
        <v>34.710999999999999</v>
      </c>
      <c r="M185" t="s">
        <v>38</v>
      </c>
      <c r="N185" t="s">
        <v>39</v>
      </c>
      <c r="O185" s="8">
        <f t="shared" si="9"/>
        <v>9092889</v>
      </c>
      <c r="P185" t="str">
        <f t="shared" si="10"/>
        <v>21-30%</v>
      </c>
      <c r="Q185" s="9" t="str">
        <f t="shared" si="11"/>
        <v>₹200–₹500</v>
      </c>
    </row>
    <row r="186" spans="1:17" hidden="1">
      <c r="A186" t="s">
        <v>548</v>
      </c>
      <c r="B186" t="s">
        <v>549</v>
      </c>
      <c r="C186" t="s">
        <v>5075</v>
      </c>
      <c r="D186">
        <v>499</v>
      </c>
      <c r="E186" s="2">
        <v>1299</v>
      </c>
      <c r="F186" s="1">
        <v>0.62</v>
      </c>
      <c r="G186" s="1" t="str">
        <f t="shared" si="8"/>
        <v>Yes</v>
      </c>
      <c r="I186">
        <v>4.3</v>
      </c>
      <c r="J186" s="4">
        <v>30411</v>
      </c>
      <c r="K186" s="4">
        <f>AVERAGE(Table2[[#This Row],[rating]])</f>
        <v>4.3</v>
      </c>
      <c r="L186" s="4">
        <f>Table2[[#This Row],[4. average rating column]]+(Table2[[#This Row],[6 &amp; 12 rating_count]]/1000)</f>
        <v>34.710999999999999</v>
      </c>
      <c r="M186" t="s">
        <v>38</v>
      </c>
      <c r="N186" t="s">
        <v>39</v>
      </c>
      <c r="O186" s="8">
        <f t="shared" si="9"/>
        <v>39503889</v>
      </c>
      <c r="P186" t="str">
        <f t="shared" si="10"/>
        <v>61-70%</v>
      </c>
      <c r="Q186" s="9" t="str">
        <f t="shared" si="11"/>
        <v>₹200–₹500</v>
      </c>
    </row>
    <row r="187" spans="1:17" hidden="1">
      <c r="A187" t="s">
        <v>2411</v>
      </c>
      <c r="B187" t="s">
        <v>2412</v>
      </c>
      <c r="C187" t="s">
        <v>5076</v>
      </c>
      <c r="D187">
        <v>899</v>
      </c>
      <c r="E187" s="2">
        <v>1999</v>
      </c>
      <c r="F187" s="1">
        <v>0.55000000000000004</v>
      </c>
      <c r="G187" s="1" t="str">
        <f t="shared" si="8"/>
        <v>Yes</v>
      </c>
      <c r="I187">
        <v>4.0999999999999996</v>
      </c>
      <c r="J187" s="4">
        <v>30469</v>
      </c>
      <c r="K187" s="4">
        <f>AVERAGE(Table2[[#This Row],[rating]])</f>
        <v>4.0999999999999996</v>
      </c>
      <c r="L187" s="4">
        <f>Table2[[#This Row],[4. average rating column]]+(Table2[[#This Row],[6 &amp; 12 rating_count]]/1000)</f>
        <v>34.569000000000003</v>
      </c>
      <c r="M187" t="s">
        <v>2413</v>
      </c>
      <c r="N187" t="s">
        <v>2414</v>
      </c>
      <c r="O187" s="8">
        <f t="shared" si="9"/>
        <v>60907531</v>
      </c>
      <c r="P187" t="str">
        <f t="shared" si="10"/>
        <v>51-60%</v>
      </c>
      <c r="Q187" s="9" t="str">
        <f t="shared" si="11"/>
        <v>₹500</v>
      </c>
    </row>
    <row r="188" spans="1:17" hidden="1">
      <c r="A188" t="s">
        <v>3064</v>
      </c>
      <c r="B188" t="s">
        <v>3065</v>
      </c>
      <c r="C188" t="s">
        <v>5076</v>
      </c>
      <c r="D188" s="2">
        <v>5998</v>
      </c>
      <c r="E188" s="2">
        <v>7999</v>
      </c>
      <c r="F188" s="1">
        <v>0.25</v>
      </c>
      <c r="G188" s="1" t="str">
        <f t="shared" si="8"/>
        <v>No</v>
      </c>
      <c r="H188" s="14">
        <f>COUNTIF(Table2[product disounted by 50%],"Yes")</f>
        <v>695</v>
      </c>
      <c r="I188">
        <v>4.2</v>
      </c>
      <c r="J188" s="4">
        <v>30355</v>
      </c>
      <c r="K188" s="4">
        <f>AVERAGE(Table2[[#This Row],[rating]])</f>
        <v>4.2</v>
      </c>
      <c r="L188" s="4">
        <f>Table2[[#This Row],[4. average rating column]]+(Table2[[#This Row],[6 &amp; 12 rating_count]]/1000)</f>
        <v>34.555</v>
      </c>
      <c r="M188" t="s">
        <v>3066</v>
      </c>
      <c r="N188" t="s">
        <v>3067</v>
      </c>
      <c r="O188" s="8">
        <f t="shared" si="9"/>
        <v>242809645</v>
      </c>
      <c r="P188" t="str">
        <f t="shared" si="10"/>
        <v>21-30%</v>
      </c>
      <c r="Q188" s="9" t="str">
        <f t="shared" si="11"/>
        <v>₹500</v>
      </c>
    </row>
    <row r="189" spans="1:17" hidden="1">
      <c r="A189" t="s">
        <v>2040</v>
      </c>
      <c r="B189" t="s">
        <v>2041</v>
      </c>
      <c r="C189" t="s">
        <v>5075</v>
      </c>
      <c r="D189">
        <v>519</v>
      </c>
      <c r="E189" s="2">
        <v>1350</v>
      </c>
      <c r="F189" s="1">
        <v>0.62</v>
      </c>
      <c r="G189" s="1" t="str">
        <f t="shared" si="8"/>
        <v>Yes</v>
      </c>
      <c r="I189">
        <v>4.3</v>
      </c>
      <c r="J189" s="4">
        <v>30058</v>
      </c>
      <c r="K189" s="4">
        <f>AVERAGE(Table2[[#This Row],[rating]])</f>
        <v>4.3</v>
      </c>
      <c r="L189" s="4">
        <f>Table2[[#This Row],[4. average rating column]]+(Table2[[#This Row],[6 &amp; 12 rating_count]]/1000)</f>
        <v>34.357999999999997</v>
      </c>
      <c r="M189" t="s">
        <v>2042</v>
      </c>
      <c r="N189" t="s">
        <v>2043</v>
      </c>
      <c r="O189" s="8">
        <f t="shared" si="9"/>
        <v>40578300</v>
      </c>
      <c r="P189" t="str">
        <f t="shared" si="10"/>
        <v>61-70%</v>
      </c>
      <c r="Q189" s="9" t="str">
        <f t="shared" si="11"/>
        <v>₹500</v>
      </c>
    </row>
    <row r="190" spans="1:17" hidden="1">
      <c r="A190" t="s">
        <v>1267</v>
      </c>
      <c r="B190" t="s">
        <v>1268</v>
      </c>
      <c r="C190" t="s">
        <v>5076</v>
      </c>
      <c r="D190" s="2">
        <v>1599</v>
      </c>
      <c r="E190" s="2">
        <v>3999</v>
      </c>
      <c r="F190" s="1">
        <v>0.6</v>
      </c>
      <c r="G190" s="1" t="str">
        <f t="shared" si="8"/>
        <v>Yes</v>
      </c>
      <c r="I190">
        <v>4</v>
      </c>
      <c r="J190" s="4">
        <v>30254</v>
      </c>
      <c r="K190" s="4">
        <f>AVERAGE(Table2[[#This Row],[rating]])</f>
        <v>4</v>
      </c>
      <c r="L190" s="4">
        <f>Table2[[#This Row],[4. average rating column]]+(Table2[[#This Row],[6 &amp; 12 rating_count]]/1000)</f>
        <v>34.254000000000005</v>
      </c>
      <c r="M190" t="s">
        <v>1269</v>
      </c>
      <c r="N190" t="s">
        <v>1270</v>
      </c>
      <c r="O190" s="8">
        <f t="shared" si="9"/>
        <v>120985746</v>
      </c>
      <c r="P190" t="str">
        <f t="shared" si="10"/>
        <v>51-60%</v>
      </c>
      <c r="Q190" s="9" t="str">
        <f t="shared" si="11"/>
        <v>₹500</v>
      </c>
    </row>
    <row r="191" spans="1:17" hidden="1">
      <c r="A191" t="s">
        <v>1352</v>
      </c>
      <c r="B191" t="s">
        <v>1353</v>
      </c>
      <c r="C191" t="s">
        <v>5076</v>
      </c>
      <c r="D191" s="2">
        <v>1999</v>
      </c>
      <c r="E191" s="2">
        <v>3990</v>
      </c>
      <c r="F191" s="1">
        <v>0.5</v>
      </c>
      <c r="G191" s="1" t="str">
        <f t="shared" si="8"/>
        <v>Yes</v>
      </c>
      <c r="I191">
        <v>4</v>
      </c>
      <c r="J191" s="4">
        <v>30254</v>
      </c>
      <c r="K191" s="4">
        <f>AVERAGE(Table2[[#This Row],[rating]])</f>
        <v>4</v>
      </c>
      <c r="L191" s="4">
        <f>Table2[[#This Row],[4. average rating column]]+(Table2[[#This Row],[6 &amp; 12 rating_count]]/1000)</f>
        <v>34.254000000000005</v>
      </c>
      <c r="M191" t="s">
        <v>1269</v>
      </c>
      <c r="N191" t="s">
        <v>1270</v>
      </c>
      <c r="O191" s="8">
        <f t="shared" si="9"/>
        <v>120713460</v>
      </c>
      <c r="P191" t="str">
        <f t="shared" si="10"/>
        <v>41-50%</v>
      </c>
      <c r="Q191" s="9" t="str">
        <f t="shared" si="11"/>
        <v>₹500</v>
      </c>
    </row>
    <row r="192" spans="1:17" hidden="1">
      <c r="A192" t="s">
        <v>1871</v>
      </c>
      <c r="B192" t="s">
        <v>1872</v>
      </c>
      <c r="C192" t="s">
        <v>5076</v>
      </c>
      <c r="D192" s="2">
        <v>1999</v>
      </c>
      <c r="E192" s="2">
        <v>3999</v>
      </c>
      <c r="F192" s="1">
        <v>0.5</v>
      </c>
      <c r="G192" s="1" t="str">
        <f t="shared" si="8"/>
        <v>Yes</v>
      </c>
      <c r="I192">
        <v>4</v>
      </c>
      <c r="J192" s="4">
        <v>30254</v>
      </c>
      <c r="K192" s="4">
        <f>AVERAGE(Table2[[#This Row],[rating]])</f>
        <v>4</v>
      </c>
      <c r="L192" s="4">
        <f>Table2[[#This Row],[4. average rating column]]+(Table2[[#This Row],[6 &amp; 12 rating_count]]/1000)</f>
        <v>34.254000000000005</v>
      </c>
      <c r="M192" t="s">
        <v>1873</v>
      </c>
      <c r="N192" t="s">
        <v>1874</v>
      </c>
      <c r="O192" s="8">
        <f t="shared" si="9"/>
        <v>120985746</v>
      </c>
      <c r="P192" t="str">
        <f t="shared" si="10"/>
        <v>41-50%</v>
      </c>
      <c r="Q192" s="9" t="str">
        <f t="shared" si="11"/>
        <v>₹500</v>
      </c>
    </row>
    <row r="193" spans="1:17" hidden="1">
      <c r="A193" t="s">
        <v>1267</v>
      </c>
      <c r="B193" t="s">
        <v>1268</v>
      </c>
      <c r="C193" t="s">
        <v>5076</v>
      </c>
      <c r="D193" s="2">
        <v>1599</v>
      </c>
      <c r="E193" s="2">
        <v>3999</v>
      </c>
      <c r="F193" s="1">
        <v>0.6</v>
      </c>
      <c r="G193" s="1" t="str">
        <f t="shared" si="8"/>
        <v>Yes</v>
      </c>
      <c r="I193">
        <v>4</v>
      </c>
      <c r="J193" s="4">
        <v>30254</v>
      </c>
      <c r="K193" s="4">
        <f>AVERAGE(Table2[[#This Row],[rating]])</f>
        <v>4</v>
      </c>
      <c r="L193" s="4">
        <f>Table2[[#This Row],[4. average rating column]]+(Table2[[#This Row],[6 &amp; 12 rating_count]]/1000)</f>
        <v>34.254000000000005</v>
      </c>
      <c r="M193" t="s">
        <v>1873</v>
      </c>
      <c r="N193" t="s">
        <v>1874</v>
      </c>
      <c r="O193" s="8">
        <f t="shared" si="9"/>
        <v>120985746</v>
      </c>
      <c r="P193" t="str">
        <f t="shared" si="10"/>
        <v>51-60%</v>
      </c>
      <c r="Q193" s="9" t="str">
        <f t="shared" si="11"/>
        <v>₹500</v>
      </c>
    </row>
    <row r="194" spans="1:17" hidden="1">
      <c r="A194" t="s">
        <v>532</v>
      </c>
      <c r="B194" t="s">
        <v>533</v>
      </c>
      <c r="C194" t="s">
        <v>5076</v>
      </c>
      <c r="D194">
        <v>416</v>
      </c>
      <c r="E194">
        <v>599</v>
      </c>
      <c r="F194" s="1">
        <v>0.31</v>
      </c>
      <c r="G194" s="1" t="str">
        <f t="shared" ref="G194:G257" si="12">IF(F194&gt;=50%,"Yes","No")</f>
        <v>No</v>
      </c>
      <c r="H194" s="14">
        <f>COUNTIF(Table2[product disounted by 50%],"Yes")</f>
        <v>695</v>
      </c>
      <c r="I194">
        <v>4.2</v>
      </c>
      <c r="J194" s="4">
        <v>30023</v>
      </c>
      <c r="K194" s="4">
        <f>AVERAGE(Table2[[#This Row],[rating]])</f>
        <v>4.2</v>
      </c>
      <c r="L194" s="4">
        <f>Table2[[#This Row],[4. average rating column]]+(Table2[[#This Row],[6 &amp; 12 rating_count]]/1000)</f>
        <v>34.222999999999999</v>
      </c>
      <c r="M194" t="s">
        <v>534</v>
      </c>
      <c r="N194" t="s">
        <v>535</v>
      </c>
      <c r="O194" s="8">
        <f t="shared" ref="O194:O257" si="13">E194*J194</f>
        <v>17983777</v>
      </c>
      <c r="P194" t="str">
        <f t="shared" ref="P194:P257" si="14">IF(F194&lt;=10%,"0-10%",IF(F194&lt;=20%,"11-20%",IF(F194&lt;=30%,"21-30%",IF(F194&lt;=40%,"31-40%",IF(F194&lt;=50%,"41-50%",IF(F194&lt;=60%,"51-60%",IF(F194&lt;=70%,"61-70%",IF(F194&lt;=80%,"71-80%",IF(F194&lt;=90%,"81-90%","91-100%")))))))))</f>
        <v>31-40%</v>
      </c>
      <c r="Q194" s="9" t="str">
        <f t="shared" ref="Q194:Q257" si="15">IF(D194&lt;200,"₹200",IF(D194&lt;500,"₹200–₹500","₹500"))</f>
        <v>₹200–₹500</v>
      </c>
    </row>
    <row r="195" spans="1:17" hidden="1">
      <c r="A195" t="s">
        <v>667</v>
      </c>
      <c r="B195" t="s">
        <v>668</v>
      </c>
      <c r="C195" t="s">
        <v>5076</v>
      </c>
      <c r="D195">
        <v>486</v>
      </c>
      <c r="E195" s="2">
        <v>1999</v>
      </c>
      <c r="F195" s="1">
        <v>0.76</v>
      </c>
      <c r="G195" s="1" t="str">
        <f t="shared" si="12"/>
        <v>Yes</v>
      </c>
      <c r="I195">
        <v>4.2</v>
      </c>
      <c r="J195" s="4">
        <v>30023</v>
      </c>
      <c r="K195" s="4">
        <f>AVERAGE(Table2[[#This Row],[rating]])</f>
        <v>4.2</v>
      </c>
      <c r="L195" s="4">
        <f>Table2[[#This Row],[4. average rating column]]+(Table2[[#This Row],[6 &amp; 12 rating_count]]/1000)</f>
        <v>34.222999999999999</v>
      </c>
      <c r="M195" t="s">
        <v>534</v>
      </c>
      <c r="N195" t="s">
        <v>535</v>
      </c>
      <c r="O195" s="8">
        <f t="shared" si="13"/>
        <v>60015977</v>
      </c>
      <c r="P195" t="str">
        <f t="shared" si="14"/>
        <v>71-80%</v>
      </c>
      <c r="Q195" s="9" t="str">
        <f t="shared" si="15"/>
        <v>₹200–₹500</v>
      </c>
    </row>
    <row r="196" spans="1:17" hidden="1">
      <c r="A196" t="s">
        <v>239</v>
      </c>
      <c r="B196" t="s">
        <v>240</v>
      </c>
      <c r="C196" t="s">
        <v>5075</v>
      </c>
      <c r="D196">
        <v>329</v>
      </c>
      <c r="E196">
        <v>845</v>
      </c>
      <c r="F196" s="1">
        <v>0.61</v>
      </c>
      <c r="G196" s="1" t="str">
        <f t="shared" si="12"/>
        <v>Yes</v>
      </c>
      <c r="I196">
        <v>4.2</v>
      </c>
      <c r="J196" s="4">
        <v>29746</v>
      </c>
      <c r="K196" s="4">
        <f>AVERAGE(Table2[[#This Row],[rating]])</f>
        <v>4.2</v>
      </c>
      <c r="L196" s="4">
        <f>Table2[[#This Row],[4. average rating column]]+(Table2[[#This Row],[6 &amp; 12 rating_count]]/1000)</f>
        <v>33.945999999999998</v>
      </c>
      <c r="M196" t="s">
        <v>241</v>
      </c>
      <c r="N196" t="s">
        <v>242</v>
      </c>
      <c r="O196" s="8">
        <f t="shared" si="13"/>
        <v>25135370</v>
      </c>
      <c r="P196" t="str">
        <f t="shared" si="14"/>
        <v>61-70%</v>
      </c>
      <c r="Q196" s="9" t="str">
        <f t="shared" si="15"/>
        <v>₹200–₹500</v>
      </c>
    </row>
    <row r="197" spans="1:17" hidden="1">
      <c r="A197" t="s">
        <v>875</v>
      </c>
      <c r="B197" t="s">
        <v>876</v>
      </c>
      <c r="C197" t="s">
        <v>5075</v>
      </c>
      <c r="D197">
        <v>549</v>
      </c>
      <c r="E197">
        <v>995</v>
      </c>
      <c r="F197" s="1">
        <v>0.45</v>
      </c>
      <c r="G197" s="1" t="str">
        <f t="shared" si="12"/>
        <v>No</v>
      </c>
      <c r="H197" s="14">
        <f>COUNTIF(Table2[product disounted by 50%],"Yes")</f>
        <v>695</v>
      </c>
      <c r="I197">
        <v>4.2</v>
      </c>
      <c r="J197" s="4">
        <v>29746</v>
      </c>
      <c r="K197" s="4">
        <f>AVERAGE(Table2[[#This Row],[rating]])</f>
        <v>4.2</v>
      </c>
      <c r="L197" s="4">
        <f>Table2[[#This Row],[4. average rating column]]+(Table2[[#This Row],[6 &amp; 12 rating_count]]/1000)</f>
        <v>33.945999999999998</v>
      </c>
      <c r="M197" t="s">
        <v>241</v>
      </c>
      <c r="N197" t="s">
        <v>242</v>
      </c>
      <c r="O197" s="8">
        <f t="shared" si="13"/>
        <v>29597270</v>
      </c>
      <c r="P197" t="str">
        <f t="shared" si="14"/>
        <v>41-50%</v>
      </c>
      <c r="Q197" s="9" t="str">
        <f t="shared" si="15"/>
        <v>₹500</v>
      </c>
    </row>
    <row r="198" spans="1:17" hidden="1">
      <c r="A198" t="s">
        <v>1286</v>
      </c>
      <c r="B198" t="s">
        <v>1287</v>
      </c>
      <c r="C198" t="s">
        <v>5076</v>
      </c>
      <c r="D198" s="2">
        <v>2199</v>
      </c>
      <c r="E198" s="2">
        <v>9999</v>
      </c>
      <c r="F198" s="1">
        <v>0.78</v>
      </c>
      <c r="G198" s="1" t="str">
        <f t="shared" si="12"/>
        <v>Yes</v>
      </c>
      <c r="I198">
        <v>4.2</v>
      </c>
      <c r="J198" s="4">
        <v>29478</v>
      </c>
      <c r="K198" s="4">
        <f>AVERAGE(Table2[[#This Row],[rating]])</f>
        <v>4.2</v>
      </c>
      <c r="L198" s="4">
        <f>Table2[[#This Row],[4. average rating column]]+(Table2[[#This Row],[6 &amp; 12 rating_count]]/1000)</f>
        <v>33.678000000000004</v>
      </c>
      <c r="M198" t="s">
        <v>1980</v>
      </c>
      <c r="N198" t="s">
        <v>1981</v>
      </c>
      <c r="O198" s="8">
        <f t="shared" si="13"/>
        <v>294750522</v>
      </c>
      <c r="P198" t="str">
        <f t="shared" si="14"/>
        <v>71-80%</v>
      </c>
      <c r="Q198" s="9" t="str">
        <f t="shared" si="15"/>
        <v>₹500</v>
      </c>
    </row>
    <row r="199" spans="1:17" hidden="1">
      <c r="A199" t="s">
        <v>1602</v>
      </c>
      <c r="B199" t="s">
        <v>1287</v>
      </c>
      <c r="C199" t="s">
        <v>5076</v>
      </c>
      <c r="D199" s="2">
        <v>2199</v>
      </c>
      <c r="E199" s="2">
        <v>9999</v>
      </c>
      <c r="F199" s="1">
        <v>0.78</v>
      </c>
      <c r="G199" s="1" t="str">
        <f t="shared" si="12"/>
        <v>Yes</v>
      </c>
      <c r="I199">
        <v>4.2</v>
      </c>
      <c r="J199" s="4">
        <v>29472</v>
      </c>
      <c r="K199" s="4">
        <f>AVERAGE(Table2[[#This Row],[rating]])</f>
        <v>4.2</v>
      </c>
      <c r="L199" s="4">
        <f>Table2[[#This Row],[4. average rating column]]+(Table2[[#This Row],[6 &amp; 12 rating_count]]/1000)</f>
        <v>33.672000000000004</v>
      </c>
      <c r="M199" t="s">
        <v>1288</v>
      </c>
      <c r="N199" t="s">
        <v>1289</v>
      </c>
      <c r="O199" s="8">
        <f t="shared" si="13"/>
        <v>294690528</v>
      </c>
      <c r="P199" t="str">
        <f t="shared" si="14"/>
        <v>71-80%</v>
      </c>
      <c r="Q199" s="9" t="str">
        <f t="shared" si="15"/>
        <v>₹500</v>
      </c>
    </row>
    <row r="200" spans="1:17" hidden="1">
      <c r="A200" t="s">
        <v>1286</v>
      </c>
      <c r="B200" t="s">
        <v>1287</v>
      </c>
      <c r="C200" t="s">
        <v>5076</v>
      </c>
      <c r="D200" s="2">
        <v>2199</v>
      </c>
      <c r="E200" s="2">
        <v>9999</v>
      </c>
      <c r="F200" s="1">
        <v>0.78</v>
      </c>
      <c r="G200" s="1" t="str">
        <f t="shared" si="12"/>
        <v>Yes</v>
      </c>
      <c r="I200">
        <v>4.2</v>
      </c>
      <c r="J200" s="4">
        <v>29471</v>
      </c>
      <c r="K200" s="4">
        <f>AVERAGE(Table2[[#This Row],[rating]])</f>
        <v>4.2</v>
      </c>
      <c r="L200" s="4">
        <f>Table2[[#This Row],[4. average rating column]]+(Table2[[#This Row],[6 &amp; 12 rating_count]]/1000)</f>
        <v>33.670999999999999</v>
      </c>
      <c r="M200" t="s">
        <v>1288</v>
      </c>
      <c r="N200" t="s">
        <v>1289</v>
      </c>
      <c r="O200" s="8">
        <f t="shared" si="13"/>
        <v>294680529</v>
      </c>
      <c r="P200" t="str">
        <f t="shared" si="14"/>
        <v>71-80%</v>
      </c>
      <c r="Q200" s="9" t="str">
        <f t="shared" si="15"/>
        <v>₹500</v>
      </c>
    </row>
    <row r="201" spans="1:17" hidden="1">
      <c r="A201" t="s">
        <v>1581</v>
      </c>
      <c r="B201" t="s">
        <v>1582</v>
      </c>
      <c r="C201" t="s">
        <v>5076</v>
      </c>
      <c r="D201">
        <v>269</v>
      </c>
      <c r="E201" s="2">
        <v>1499</v>
      </c>
      <c r="F201" s="1">
        <v>0.82</v>
      </c>
      <c r="G201" s="1" t="str">
        <f t="shared" si="12"/>
        <v>Yes</v>
      </c>
      <c r="I201">
        <v>4.5</v>
      </c>
      <c r="J201" s="4">
        <v>28978</v>
      </c>
      <c r="K201" s="12">
        <f>AVERAGE(Table2[[#This Row],[rating]])</f>
        <v>4.5</v>
      </c>
      <c r="L201" s="4">
        <f>Table2[[#This Row],[4. average rating column]]+(Table2[[#This Row],[6 &amp; 12 rating_count]]/1000)</f>
        <v>33.478000000000002</v>
      </c>
      <c r="M201" t="s">
        <v>1583</v>
      </c>
      <c r="N201" t="s">
        <v>1584</v>
      </c>
      <c r="O201" s="8">
        <f t="shared" si="13"/>
        <v>43438022</v>
      </c>
      <c r="P201" t="str">
        <f t="shared" si="14"/>
        <v>81-90%</v>
      </c>
      <c r="Q201" s="9" t="str">
        <f t="shared" si="15"/>
        <v>₹200–₹500</v>
      </c>
    </row>
    <row r="202" spans="1:17" hidden="1">
      <c r="A202" t="s">
        <v>1896</v>
      </c>
      <c r="B202" t="s">
        <v>1897</v>
      </c>
      <c r="C202" t="s">
        <v>5076</v>
      </c>
      <c r="D202">
        <v>314</v>
      </c>
      <c r="E202" s="2">
        <v>1499</v>
      </c>
      <c r="F202" s="1">
        <v>0.79</v>
      </c>
      <c r="G202" s="1" t="str">
        <f t="shared" si="12"/>
        <v>Yes</v>
      </c>
      <c r="I202">
        <v>4.5</v>
      </c>
      <c r="J202" s="4">
        <v>28978</v>
      </c>
      <c r="K202" s="12">
        <f>AVERAGE(Table2[[#This Row],[rating]])</f>
        <v>4.5</v>
      </c>
      <c r="L202" s="4">
        <f>Table2[[#This Row],[4. average rating column]]+(Table2[[#This Row],[6 &amp; 12 rating_count]]/1000)</f>
        <v>33.478000000000002</v>
      </c>
      <c r="M202" t="s">
        <v>1583</v>
      </c>
      <c r="N202" t="s">
        <v>1584</v>
      </c>
      <c r="O202" s="8">
        <f t="shared" si="13"/>
        <v>43438022</v>
      </c>
      <c r="P202" t="str">
        <f t="shared" si="14"/>
        <v>71-80%</v>
      </c>
      <c r="Q202" s="9" t="str">
        <f t="shared" si="15"/>
        <v>₹200–₹500</v>
      </c>
    </row>
    <row r="203" spans="1:17" hidden="1">
      <c r="A203" t="s">
        <v>311</v>
      </c>
      <c r="B203" t="s">
        <v>312</v>
      </c>
      <c r="C203" t="s">
        <v>5075</v>
      </c>
      <c r="D203">
        <v>299</v>
      </c>
      <c r="E203">
        <v>799</v>
      </c>
      <c r="F203" s="1">
        <v>0.63</v>
      </c>
      <c r="G203" s="1" t="str">
        <f t="shared" si="12"/>
        <v>Yes</v>
      </c>
      <c r="I203">
        <v>4.4000000000000004</v>
      </c>
      <c r="J203" s="4">
        <v>28791</v>
      </c>
      <c r="K203" s="4">
        <f>AVERAGE(Table2[[#This Row],[rating]])</f>
        <v>4.4000000000000004</v>
      </c>
      <c r="L203" s="4">
        <f>Table2[[#This Row],[4. average rating column]]+(Table2[[#This Row],[6 &amp; 12 rating_count]]/1000)</f>
        <v>33.191000000000003</v>
      </c>
      <c r="M203" t="s">
        <v>313</v>
      </c>
      <c r="N203" t="s">
        <v>314</v>
      </c>
      <c r="O203" s="8">
        <f t="shared" si="13"/>
        <v>23004009</v>
      </c>
      <c r="P203" t="str">
        <f t="shared" si="14"/>
        <v>61-70%</v>
      </c>
      <c r="Q203" s="9" t="str">
        <f t="shared" si="15"/>
        <v>₹200–₹500</v>
      </c>
    </row>
    <row r="204" spans="1:17" hidden="1">
      <c r="A204" t="s">
        <v>871</v>
      </c>
      <c r="B204" t="s">
        <v>872</v>
      </c>
      <c r="C204" t="s">
        <v>5075</v>
      </c>
      <c r="D204">
        <v>299</v>
      </c>
      <c r="E204">
        <v>798</v>
      </c>
      <c r="F204" s="1">
        <v>0.63</v>
      </c>
      <c r="G204" s="1" t="str">
        <f t="shared" si="12"/>
        <v>Yes</v>
      </c>
      <c r="I204">
        <v>4.4000000000000004</v>
      </c>
      <c r="J204" s="4">
        <v>28791</v>
      </c>
      <c r="K204" s="4">
        <f>AVERAGE(Table2[[#This Row],[rating]])</f>
        <v>4.4000000000000004</v>
      </c>
      <c r="L204" s="4">
        <f>Table2[[#This Row],[4. average rating column]]+(Table2[[#This Row],[6 &amp; 12 rating_count]]/1000)</f>
        <v>33.191000000000003</v>
      </c>
      <c r="M204" t="s">
        <v>313</v>
      </c>
      <c r="N204" t="s">
        <v>314</v>
      </c>
      <c r="O204" s="8">
        <f t="shared" si="13"/>
        <v>22975218</v>
      </c>
      <c r="P204" t="str">
        <f t="shared" si="14"/>
        <v>61-70%</v>
      </c>
      <c r="Q204" s="9" t="str">
        <f t="shared" si="15"/>
        <v>₹200–₹500</v>
      </c>
    </row>
    <row r="205" spans="1:17" hidden="1">
      <c r="A205" t="s">
        <v>1976</v>
      </c>
      <c r="B205" t="s">
        <v>1977</v>
      </c>
      <c r="C205" t="s">
        <v>5075</v>
      </c>
      <c r="D205">
        <v>549</v>
      </c>
      <c r="E205" s="2">
        <v>1799</v>
      </c>
      <c r="F205" s="1">
        <v>0.69</v>
      </c>
      <c r="G205" s="1" t="str">
        <f t="shared" si="12"/>
        <v>Yes</v>
      </c>
      <c r="I205">
        <v>4.3</v>
      </c>
      <c r="J205" s="4">
        <v>28829</v>
      </c>
      <c r="K205" s="4">
        <f>AVERAGE(Table2[[#This Row],[rating]])</f>
        <v>4.3</v>
      </c>
      <c r="L205" s="4">
        <f>Table2[[#This Row],[4. average rating column]]+(Table2[[#This Row],[6 &amp; 12 rating_count]]/1000)</f>
        <v>33.128999999999998</v>
      </c>
      <c r="M205" t="s">
        <v>1978</v>
      </c>
      <c r="N205" t="s">
        <v>1979</v>
      </c>
      <c r="O205" s="8">
        <f t="shared" si="13"/>
        <v>51863371</v>
      </c>
      <c r="P205" t="str">
        <f t="shared" si="14"/>
        <v>61-70%</v>
      </c>
      <c r="Q205" s="9" t="str">
        <f t="shared" si="15"/>
        <v>₹500</v>
      </c>
    </row>
    <row r="206" spans="1:17" hidden="1">
      <c r="A206" t="s">
        <v>3830</v>
      </c>
      <c r="B206" t="s">
        <v>3831</v>
      </c>
      <c r="C206" t="s">
        <v>5079</v>
      </c>
      <c r="D206" s="2">
        <v>3569</v>
      </c>
      <c r="E206" s="2">
        <v>5190</v>
      </c>
      <c r="F206" s="1">
        <v>0.31</v>
      </c>
      <c r="G206" s="1" t="str">
        <f t="shared" si="12"/>
        <v>No</v>
      </c>
      <c r="H206" s="14">
        <f>COUNTIF(Table2[product disounted by 50%],"Yes")</f>
        <v>695</v>
      </c>
      <c r="I206">
        <v>4.3</v>
      </c>
      <c r="J206" s="4">
        <v>28629</v>
      </c>
      <c r="K206" s="4">
        <f>AVERAGE(Table2[[#This Row],[rating]])</f>
        <v>4.3</v>
      </c>
      <c r="L206" s="4">
        <f>Table2[[#This Row],[4. average rating column]]+(Table2[[#This Row],[6 &amp; 12 rating_count]]/1000)</f>
        <v>32.929000000000002</v>
      </c>
      <c r="M206" t="s">
        <v>3832</v>
      </c>
      <c r="N206" t="s">
        <v>5072</v>
      </c>
      <c r="O206" s="8">
        <f t="shared" si="13"/>
        <v>148584510</v>
      </c>
      <c r="P206" t="str">
        <f t="shared" si="14"/>
        <v>31-40%</v>
      </c>
      <c r="Q206" s="9" t="str">
        <f t="shared" si="15"/>
        <v>₹500</v>
      </c>
    </row>
    <row r="207" spans="1:17" hidden="1">
      <c r="A207" t="s">
        <v>452</v>
      </c>
      <c r="B207" t="s">
        <v>453</v>
      </c>
      <c r="C207" t="s">
        <v>5076</v>
      </c>
      <c r="D207">
        <v>799</v>
      </c>
      <c r="E207" s="2">
        <v>1700</v>
      </c>
      <c r="F207" s="1">
        <v>0.53</v>
      </c>
      <c r="G207" s="1" t="str">
        <f t="shared" si="12"/>
        <v>Yes</v>
      </c>
      <c r="I207">
        <v>4.0999999999999996</v>
      </c>
      <c r="J207" s="4">
        <v>28638</v>
      </c>
      <c r="K207" s="4">
        <f>AVERAGE(Table2[[#This Row],[rating]])</f>
        <v>4.0999999999999996</v>
      </c>
      <c r="L207" s="4">
        <f>Table2[[#This Row],[4. average rating column]]+(Table2[[#This Row],[6 &amp; 12 rating_count]]/1000)</f>
        <v>32.738</v>
      </c>
      <c r="M207" t="s">
        <v>454</v>
      </c>
      <c r="N207" t="s">
        <v>455</v>
      </c>
      <c r="O207" s="8">
        <f t="shared" si="13"/>
        <v>48684600</v>
      </c>
      <c r="P207" t="str">
        <f t="shared" si="14"/>
        <v>51-60%</v>
      </c>
      <c r="Q207" s="9" t="str">
        <f t="shared" si="15"/>
        <v>₹500</v>
      </c>
    </row>
    <row r="208" spans="1:17" hidden="1">
      <c r="A208" t="s">
        <v>1990</v>
      </c>
      <c r="B208" t="s">
        <v>1991</v>
      </c>
      <c r="C208" t="s">
        <v>5076</v>
      </c>
      <c r="D208">
        <v>266</v>
      </c>
      <c r="E208">
        <v>315</v>
      </c>
      <c r="F208" s="1">
        <v>0.16</v>
      </c>
      <c r="G208" s="1" t="str">
        <f t="shared" si="12"/>
        <v>No</v>
      </c>
      <c r="H208" s="14">
        <f>COUNTIF(Table2[product disounted by 50%],"Yes")</f>
        <v>695</v>
      </c>
      <c r="I208">
        <v>4.5</v>
      </c>
      <c r="J208" s="4">
        <v>28030</v>
      </c>
      <c r="K208" s="12">
        <f>AVERAGE(Table2[[#This Row],[rating]])</f>
        <v>4.5</v>
      </c>
      <c r="L208" s="4">
        <f>Table2[[#This Row],[4. average rating column]]+(Table2[[#This Row],[6 &amp; 12 rating_count]]/1000)</f>
        <v>32.53</v>
      </c>
      <c r="M208" t="s">
        <v>1992</v>
      </c>
      <c r="N208" t="s">
        <v>1993</v>
      </c>
      <c r="O208" s="8">
        <f t="shared" si="13"/>
        <v>8829450</v>
      </c>
      <c r="P208" t="str">
        <f t="shared" si="14"/>
        <v>11-20%</v>
      </c>
      <c r="Q208" s="9" t="str">
        <f t="shared" si="15"/>
        <v>₹200–₹500</v>
      </c>
    </row>
    <row r="209" spans="1:17" hidden="1">
      <c r="A209" t="s">
        <v>2086</v>
      </c>
      <c r="B209" t="s">
        <v>2087</v>
      </c>
      <c r="C209" t="s">
        <v>5076</v>
      </c>
      <c r="D209" s="2">
        <v>1499</v>
      </c>
      <c r="E209" s="2">
        <v>8999</v>
      </c>
      <c r="F209" s="1">
        <v>0.83</v>
      </c>
      <c r="G209" s="1" t="str">
        <f t="shared" si="12"/>
        <v>Yes</v>
      </c>
      <c r="I209">
        <v>3.7</v>
      </c>
      <c r="J209" s="4">
        <v>28324</v>
      </c>
      <c r="K209" s="4">
        <f>AVERAGE(Table2[[#This Row],[rating]])</f>
        <v>3.7</v>
      </c>
      <c r="L209" s="4">
        <f>Table2[[#This Row],[4. average rating column]]+(Table2[[#This Row],[6 &amp; 12 rating_count]]/1000)</f>
        <v>32.024000000000001</v>
      </c>
      <c r="M209" t="s">
        <v>2088</v>
      </c>
      <c r="N209" t="s">
        <v>2089</v>
      </c>
      <c r="O209" s="8">
        <f t="shared" si="13"/>
        <v>254887676</v>
      </c>
      <c r="P209" t="str">
        <f t="shared" si="14"/>
        <v>81-90%</v>
      </c>
      <c r="Q209" s="9" t="str">
        <f t="shared" si="15"/>
        <v>₹500</v>
      </c>
    </row>
    <row r="210" spans="1:17" hidden="1">
      <c r="A210" t="s">
        <v>1183</v>
      </c>
      <c r="B210" t="s">
        <v>1184</v>
      </c>
      <c r="C210" t="s">
        <v>5076</v>
      </c>
      <c r="D210" s="2">
        <v>1998</v>
      </c>
      <c r="E210" s="2">
        <v>9999</v>
      </c>
      <c r="F210" s="1">
        <v>0.8</v>
      </c>
      <c r="G210" s="1" t="str">
        <f t="shared" si="12"/>
        <v>Yes</v>
      </c>
      <c r="I210">
        <v>4.3</v>
      </c>
      <c r="J210" s="4">
        <v>27709</v>
      </c>
      <c r="K210" s="4">
        <f>AVERAGE(Table2[[#This Row],[rating]])</f>
        <v>4.3</v>
      </c>
      <c r="L210" s="4">
        <f>Table2[[#This Row],[4. average rating column]]+(Table2[[#This Row],[6 &amp; 12 rating_count]]/1000)</f>
        <v>32.009</v>
      </c>
      <c r="M210" t="s">
        <v>1185</v>
      </c>
      <c r="N210" t="s">
        <v>1186</v>
      </c>
      <c r="O210" s="8">
        <f t="shared" si="13"/>
        <v>277062291</v>
      </c>
      <c r="P210" t="str">
        <f t="shared" si="14"/>
        <v>71-80%</v>
      </c>
      <c r="Q210" s="9" t="str">
        <f t="shared" si="15"/>
        <v>₹500</v>
      </c>
    </row>
    <row r="211" spans="1:17" hidden="1">
      <c r="A211" t="s">
        <v>1671</v>
      </c>
      <c r="B211" t="s">
        <v>1184</v>
      </c>
      <c r="C211" t="s">
        <v>5076</v>
      </c>
      <c r="D211" s="2">
        <v>1999</v>
      </c>
      <c r="E211" s="2">
        <v>9999</v>
      </c>
      <c r="F211" s="1">
        <v>0.8</v>
      </c>
      <c r="G211" s="1" t="str">
        <f t="shared" si="12"/>
        <v>Yes</v>
      </c>
      <c r="I211">
        <v>4.3</v>
      </c>
      <c r="J211" s="4">
        <v>27704</v>
      </c>
      <c r="K211" s="4">
        <f>AVERAGE(Table2[[#This Row],[rating]])</f>
        <v>4.3</v>
      </c>
      <c r="L211" s="4">
        <f>Table2[[#This Row],[4. average rating column]]+(Table2[[#This Row],[6 &amp; 12 rating_count]]/1000)</f>
        <v>32.003999999999998</v>
      </c>
      <c r="M211" t="s">
        <v>1185</v>
      </c>
      <c r="N211" t="s">
        <v>1186</v>
      </c>
      <c r="O211" s="8">
        <f t="shared" si="13"/>
        <v>277012296</v>
      </c>
      <c r="P211" t="str">
        <f t="shared" si="14"/>
        <v>71-80%</v>
      </c>
      <c r="Q211" s="9" t="str">
        <f t="shared" si="15"/>
        <v>₹500</v>
      </c>
    </row>
    <row r="212" spans="1:17" hidden="1">
      <c r="A212" t="s">
        <v>1183</v>
      </c>
      <c r="B212" t="s">
        <v>1184</v>
      </c>
      <c r="C212" t="s">
        <v>5076</v>
      </c>
      <c r="D212" s="2">
        <v>1998</v>
      </c>
      <c r="E212" s="2">
        <v>9999</v>
      </c>
      <c r="F212" s="1">
        <v>0.8</v>
      </c>
      <c r="G212" s="1" t="str">
        <f t="shared" si="12"/>
        <v>Yes</v>
      </c>
      <c r="I212">
        <v>4.3</v>
      </c>
      <c r="J212" s="4">
        <v>27696</v>
      </c>
      <c r="K212" s="4">
        <f>AVERAGE(Table2[[#This Row],[rating]])</f>
        <v>4.3</v>
      </c>
      <c r="L212" s="4">
        <f>Table2[[#This Row],[4. average rating column]]+(Table2[[#This Row],[6 &amp; 12 rating_count]]/1000)</f>
        <v>31.996000000000002</v>
      </c>
      <c r="M212" t="s">
        <v>1185</v>
      </c>
      <c r="N212" t="s">
        <v>1186</v>
      </c>
      <c r="O212" s="8">
        <f t="shared" si="13"/>
        <v>276932304</v>
      </c>
      <c r="P212" t="str">
        <f t="shared" si="14"/>
        <v>71-80%</v>
      </c>
      <c r="Q212" s="9" t="str">
        <f t="shared" si="15"/>
        <v>₹500</v>
      </c>
    </row>
    <row r="213" spans="1:17" hidden="1">
      <c r="A213" t="s">
        <v>1335</v>
      </c>
      <c r="B213" t="s">
        <v>1184</v>
      </c>
      <c r="C213" t="s">
        <v>5076</v>
      </c>
      <c r="D213" s="2">
        <v>1999</v>
      </c>
      <c r="E213" s="2">
        <v>9999</v>
      </c>
      <c r="F213" s="1">
        <v>0.8</v>
      </c>
      <c r="G213" s="1" t="str">
        <f t="shared" si="12"/>
        <v>Yes</v>
      </c>
      <c r="I213">
        <v>4.3</v>
      </c>
      <c r="J213" s="4">
        <v>27696</v>
      </c>
      <c r="K213" s="4">
        <f>AVERAGE(Table2[[#This Row],[rating]])</f>
        <v>4.3</v>
      </c>
      <c r="L213" s="4">
        <f>Table2[[#This Row],[4. average rating column]]+(Table2[[#This Row],[6 &amp; 12 rating_count]]/1000)</f>
        <v>31.996000000000002</v>
      </c>
      <c r="M213" t="s">
        <v>1185</v>
      </c>
      <c r="N213" t="s">
        <v>1186</v>
      </c>
      <c r="O213" s="8">
        <f t="shared" si="13"/>
        <v>276932304</v>
      </c>
      <c r="P213" t="str">
        <f t="shared" si="14"/>
        <v>71-80%</v>
      </c>
      <c r="Q213" s="9" t="str">
        <f t="shared" si="15"/>
        <v>₹500</v>
      </c>
    </row>
    <row r="214" spans="1:17" hidden="1">
      <c r="A214" t="s">
        <v>1859</v>
      </c>
      <c r="B214" t="s">
        <v>1860</v>
      </c>
      <c r="C214" t="s">
        <v>5076</v>
      </c>
      <c r="D214" s="2">
        <v>37990</v>
      </c>
      <c r="E214" s="2">
        <v>74999</v>
      </c>
      <c r="F214" s="1">
        <v>0.49</v>
      </c>
      <c r="G214" s="1" t="str">
        <f t="shared" si="12"/>
        <v>No</v>
      </c>
      <c r="H214" s="14">
        <f>COUNTIF(Table2[product disounted by 50%],"Yes")</f>
        <v>695</v>
      </c>
      <c r="I214">
        <v>4.2</v>
      </c>
      <c r="J214" s="4">
        <v>27790</v>
      </c>
      <c r="K214" s="4">
        <f>AVERAGE(Table2[[#This Row],[rating]])</f>
        <v>4.2</v>
      </c>
      <c r="L214" s="4">
        <f>Table2[[#This Row],[4. average rating column]]+(Table2[[#This Row],[6 &amp; 12 rating_count]]/1000)</f>
        <v>31.99</v>
      </c>
      <c r="M214" t="s">
        <v>1861</v>
      </c>
      <c r="N214" t="s">
        <v>1862</v>
      </c>
      <c r="O214" s="8">
        <f t="shared" si="13"/>
        <v>2084222210</v>
      </c>
      <c r="P214" t="str">
        <f t="shared" si="14"/>
        <v>41-50%</v>
      </c>
      <c r="Q214" s="9" t="str">
        <f t="shared" si="15"/>
        <v>₹500</v>
      </c>
    </row>
    <row r="215" spans="1:17" hidden="1">
      <c r="A215" t="s">
        <v>1133</v>
      </c>
      <c r="B215" t="s">
        <v>1134</v>
      </c>
      <c r="C215" t="s">
        <v>5076</v>
      </c>
      <c r="D215" s="2">
        <v>14999</v>
      </c>
      <c r="E215" s="2">
        <v>14999</v>
      </c>
      <c r="F215" s="1">
        <v>0</v>
      </c>
      <c r="G215" s="1" t="str">
        <f t="shared" si="12"/>
        <v>No</v>
      </c>
      <c r="H215" s="14">
        <f>COUNTIF(Table2[product disounted by 50%],"Yes")</f>
        <v>695</v>
      </c>
      <c r="I215">
        <v>4.3</v>
      </c>
      <c r="J215" s="4">
        <v>27508</v>
      </c>
      <c r="K215" s="4">
        <f>AVERAGE(Table2[[#This Row],[rating]])</f>
        <v>4.3</v>
      </c>
      <c r="L215" s="4">
        <f>Table2[[#This Row],[4. average rating column]]+(Table2[[#This Row],[6 &amp; 12 rating_count]]/1000)</f>
        <v>31.808</v>
      </c>
      <c r="M215" t="s">
        <v>1135</v>
      </c>
      <c r="N215" t="s">
        <v>1136</v>
      </c>
      <c r="O215" s="8">
        <f t="shared" si="13"/>
        <v>412592492</v>
      </c>
      <c r="P215" t="str">
        <f t="shared" si="14"/>
        <v>0-10%</v>
      </c>
      <c r="Q215" s="9" t="str">
        <f t="shared" si="15"/>
        <v>₹500</v>
      </c>
    </row>
    <row r="216" spans="1:17" hidden="1">
      <c r="A216" t="s">
        <v>2571</v>
      </c>
      <c r="B216" t="s">
        <v>2572</v>
      </c>
      <c r="C216" t="s">
        <v>5075</v>
      </c>
      <c r="D216">
        <v>999</v>
      </c>
      <c r="E216" s="2">
        <v>1999</v>
      </c>
      <c r="F216" s="1">
        <v>0.5</v>
      </c>
      <c r="G216" s="1" t="str">
        <f t="shared" si="12"/>
        <v>Yes</v>
      </c>
      <c r="I216">
        <v>4.2</v>
      </c>
      <c r="J216" s="4">
        <v>27441</v>
      </c>
      <c r="K216" s="4">
        <f>AVERAGE(Table2[[#This Row],[rating]])</f>
        <v>4.2</v>
      </c>
      <c r="L216" s="4">
        <f>Table2[[#This Row],[4. average rating column]]+(Table2[[#This Row],[6 &amp; 12 rating_count]]/1000)</f>
        <v>31.640999999999998</v>
      </c>
      <c r="M216" t="s">
        <v>2573</v>
      </c>
      <c r="N216" t="s">
        <v>2574</v>
      </c>
      <c r="O216" s="8">
        <f t="shared" si="13"/>
        <v>54854559</v>
      </c>
      <c r="P216" t="str">
        <f t="shared" si="14"/>
        <v>41-50%</v>
      </c>
      <c r="Q216" s="9" t="str">
        <f t="shared" si="15"/>
        <v>₹500</v>
      </c>
    </row>
    <row r="217" spans="1:17" hidden="1">
      <c r="A217" t="s">
        <v>2451</v>
      </c>
      <c r="B217" t="s">
        <v>2452</v>
      </c>
      <c r="C217" t="s">
        <v>5075</v>
      </c>
      <c r="D217" s="2">
        <v>1299</v>
      </c>
      <c r="E217" s="2">
        <v>1599</v>
      </c>
      <c r="F217" s="1">
        <v>0.19</v>
      </c>
      <c r="G217" s="1" t="str">
        <f t="shared" si="12"/>
        <v>No</v>
      </c>
      <c r="H217" s="14">
        <f>COUNTIF(Table2[product disounted by 50%],"Yes")</f>
        <v>695</v>
      </c>
      <c r="I217">
        <v>4.3</v>
      </c>
      <c r="J217" s="4">
        <v>27223</v>
      </c>
      <c r="K217" s="4">
        <f>AVERAGE(Table2[[#This Row],[rating]])</f>
        <v>4.3</v>
      </c>
      <c r="L217" s="4">
        <f>Table2[[#This Row],[4. average rating column]]+(Table2[[#This Row],[6 &amp; 12 rating_count]]/1000)</f>
        <v>31.523</v>
      </c>
      <c r="M217" t="s">
        <v>2453</v>
      </c>
      <c r="N217" t="s">
        <v>2454</v>
      </c>
      <c r="O217" s="8">
        <f t="shared" si="13"/>
        <v>43529577</v>
      </c>
      <c r="P217" t="str">
        <f t="shared" si="14"/>
        <v>11-20%</v>
      </c>
      <c r="Q217" s="9" t="str">
        <f t="shared" si="15"/>
        <v>₹500</v>
      </c>
    </row>
    <row r="218" spans="1:17" hidden="1">
      <c r="A218" t="s">
        <v>2311</v>
      </c>
      <c r="B218" t="s">
        <v>2312</v>
      </c>
      <c r="C218" t="s">
        <v>5076</v>
      </c>
      <c r="D218">
        <v>399</v>
      </c>
      <c r="E218">
        <v>499</v>
      </c>
      <c r="F218" s="1">
        <v>0.2</v>
      </c>
      <c r="G218" s="1" t="str">
        <f t="shared" si="12"/>
        <v>No</v>
      </c>
      <c r="H218" s="14">
        <f>COUNTIF(Table2[product disounted by 50%],"Yes")</f>
        <v>695</v>
      </c>
      <c r="I218">
        <v>4.3</v>
      </c>
      <c r="J218" s="4">
        <v>27201</v>
      </c>
      <c r="K218" s="4">
        <f>AVERAGE(Table2[[#This Row],[rating]])</f>
        <v>4.3</v>
      </c>
      <c r="L218" s="4">
        <f>Table2[[#This Row],[4. average rating column]]+(Table2[[#This Row],[6 &amp; 12 rating_count]]/1000)</f>
        <v>31.501000000000001</v>
      </c>
      <c r="M218" t="s">
        <v>2313</v>
      </c>
      <c r="N218" t="s">
        <v>2314</v>
      </c>
      <c r="O218" s="8">
        <f t="shared" si="13"/>
        <v>13573299</v>
      </c>
      <c r="P218" t="str">
        <f t="shared" si="14"/>
        <v>11-20%</v>
      </c>
      <c r="Q218" s="9" t="str">
        <f t="shared" si="15"/>
        <v>₹200–₹500</v>
      </c>
    </row>
    <row r="219" spans="1:17" hidden="1">
      <c r="A219" t="s">
        <v>163</v>
      </c>
      <c r="B219" t="s">
        <v>164</v>
      </c>
      <c r="C219" t="s">
        <v>5076</v>
      </c>
      <c r="D219" s="2">
        <v>19999</v>
      </c>
      <c r="E219" s="2">
        <v>34999</v>
      </c>
      <c r="F219" s="1">
        <v>0.43</v>
      </c>
      <c r="G219" s="1" t="str">
        <f t="shared" si="12"/>
        <v>No</v>
      </c>
      <c r="H219" s="14">
        <f>COUNTIF(Table2[product disounted by 50%],"Yes")</f>
        <v>695</v>
      </c>
      <c r="I219">
        <v>4.3</v>
      </c>
      <c r="J219" s="4">
        <v>27151</v>
      </c>
      <c r="K219" s="4">
        <f>AVERAGE(Table2[[#This Row],[rating]])</f>
        <v>4.3</v>
      </c>
      <c r="L219" s="4">
        <f>Table2[[#This Row],[4. average rating column]]+(Table2[[#This Row],[6 &amp; 12 rating_count]]/1000)</f>
        <v>31.451000000000001</v>
      </c>
      <c r="M219" t="s">
        <v>165</v>
      </c>
      <c r="N219" t="s">
        <v>166</v>
      </c>
      <c r="O219" s="8">
        <f t="shared" si="13"/>
        <v>950257849</v>
      </c>
      <c r="P219" t="str">
        <f t="shared" si="14"/>
        <v>41-50%</v>
      </c>
      <c r="Q219" s="9" t="str">
        <f t="shared" si="15"/>
        <v>₹500</v>
      </c>
    </row>
    <row r="220" spans="1:17" hidden="1">
      <c r="A220" t="s">
        <v>2032</v>
      </c>
      <c r="B220" t="s">
        <v>2033</v>
      </c>
      <c r="C220" t="s">
        <v>5076</v>
      </c>
      <c r="D220">
        <v>799</v>
      </c>
      <c r="E220" s="2">
        <v>3990</v>
      </c>
      <c r="F220" s="1">
        <v>0.8</v>
      </c>
      <c r="G220" s="1" t="str">
        <f t="shared" si="12"/>
        <v>Yes</v>
      </c>
      <c r="I220">
        <v>4.3</v>
      </c>
      <c r="J220" s="4">
        <v>27139</v>
      </c>
      <c r="K220" s="4">
        <f>AVERAGE(Table2[[#This Row],[rating]])</f>
        <v>4.3</v>
      </c>
      <c r="L220" s="4">
        <f>Table2[[#This Row],[4. average rating column]]+(Table2[[#This Row],[6 &amp; 12 rating_count]]/1000)</f>
        <v>31.439</v>
      </c>
      <c r="M220" t="s">
        <v>2034</v>
      </c>
      <c r="N220" t="s">
        <v>2035</v>
      </c>
      <c r="O220" s="8">
        <f t="shared" si="13"/>
        <v>108284610</v>
      </c>
      <c r="P220" t="str">
        <f t="shared" si="14"/>
        <v>71-80%</v>
      </c>
      <c r="Q220" s="9" t="str">
        <f t="shared" si="15"/>
        <v>₹500</v>
      </c>
    </row>
    <row r="221" spans="1:17" hidden="1">
      <c r="A221" t="s">
        <v>1502</v>
      </c>
      <c r="B221" t="s">
        <v>1503</v>
      </c>
      <c r="C221" t="s">
        <v>5076</v>
      </c>
      <c r="D221">
        <v>999</v>
      </c>
      <c r="E221" s="2">
        <v>2899</v>
      </c>
      <c r="F221" s="1">
        <v>0.66</v>
      </c>
      <c r="G221" s="1" t="str">
        <f t="shared" si="12"/>
        <v>Yes</v>
      </c>
      <c r="I221">
        <v>4.5999999999999996</v>
      </c>
      <c r="J221" s="4">
        <v>26603</v>
      </c>
      <c r="K221" s="12">
        <f>AVERAGE(Table2[[#This Row],[rating]])</f>
        <v>4.5999999999999996</v>
      </c>
      <c r="L221" s="4">
        <f>Table2[[#This Row],[4. average rating column]]+(Table2[[#This Row],[6 &amp; 12 rating_count]]/1000)</f>
        <v>31.203000000000003</v>
      </c>
      <c r="M221" t="s">
        <v>1504</v>
      </c>
      <c r="N221" t="s">
        <v>1505</v>
      </c>
      <c r="O221" s="8">
        <f t="shared" si="13"/>
        <v>77122097</v>
      </c>
      <c r="P221" t="str">
        <f t="shared" si="14"/>
        <v>61-70%</v>
      </c>
      <c r="Q221" s="9" t="str">
        <f t="shared" si="15"/>
        <v>₹500</v>
      </c>
    </row>
    <row r="222" spans="1:17" hidden="1">
      <c r="A222" t="s">
        <v>2166</v>
      </c>
      <c r="B222" t="s">
        <v>2167</v>
      </c>
      <c r="C222" t="s">
        <v>5076</v>
      </c>
      <c r="D222">
        <v>225</v>
      </c>
      <c r="E222">
        <v>250</v>
      </c>
      <c r="F222" s="1">
        <v>0.1</v>
      </c>
      <c r="G222" s="1" t="str">
        <f t="shared" si="12"/>
        <v>No</v>
      </c>
      <c r="H222" s="14">
        <f>COUNTIF(Table2[product disounted by 50%],"Yes")</f>
        <v>695</v>
      </c>
      <c r="I222">
        <v>4.4000000000000004</v>
      </c>
      <c r="J222" s="4">
        <v>26556</v>
      </c>
      <c r="K222" s="4">
        <f>AVERAGE(Table2[[#This Row],[rating]])</f>
        <v>4.4000000000000004</v>
      </c>
      <c r="L222" s="4">
        <f>Table2[[#This Row],[4. average rating column]]+(Table2[[#This Row],[6 &amp; 12 rating_count]]/1000)</f>
        <v>30.956000000000003</v>
      </c>
      <c r="M222" t="s">
        <v>2168</v>
      </c>
      <c r="N222" t="s">
        <v>2169</v>
      </c>
      <c r="O222" s="8">
        <f t="shared" si="13"/>
        <v>6639000</v>
      </c>
      <c r="P222" t="str">
        <f t="shared" si="14"/>
        <v>0-10%</v>
      </c>
      <c r="Q222" s="9" t="str">
        <f t="shared" si="15"/>
        <v>₹200–₹500</v>
      </c>
    </row>
    <row r="223" spans="1:17" hidden="1">
      <c r="A223" t="s">
        <v>1637</v>
      </c>
      <c r="B223" t="s">
        <v>1638</v>
      </c>
      <c r="C223" t="s">
        <v>5076</v>
      </c>
      <c r="D223" s="2">
        <v>1799</v>
      </c>
      <c r="E223" s="2">
        <v>6990</v>
      </c>
      <c r="F223" s="1">
        <v>0.74</v>
      </c>
      <c r="G223" s="1" t="str">
        <f t="shared" si="12"/>
        <v>Yes</v>
      </c>
      <c r="I223">
        <v>4</v>
      </c>
      <c r="J223" s="4">
        <v>26880</v>
      </c>
      <c r="K223" s="4">
        <f>AVERAGE(Table2[[#This Row],[rating]])</f>
        <v>4</v>
      </c>
      <c r="L223" s="4">
        <f>Table2[[#This Row],[4. average rating column]]+(Table2[[#This Row],[6 &amp; 12 rating_count]]/1000)</f>
        <v>30.88</v>
      </c>
      <c r="M223" t="s">
        <v>1639</v>
      </c>
      <c r="N223" t="s">
        <v>1640</v>
      </c>
      <c r="O223" s="8">
        <f t="shared" si="13"/>
        <v>187891200</v>
      </c>
      <c r="P223" t="str">
        <f t="shared" si="14"/>
        <v>71-80%</v>
      </c>
      <c r="Q223" s="9" t="str">
        <f t="shared" si="15"/>
        <v>₹500</v>
      </c>
    </row>
    <row r="224" spans="1:17" hidden="1">
      <c r="A224" t="s">
        <v>2491</v>
      </c>
      <c r="B224" t="s">
        <v>2492</v>
      </c>
      <c r="C224" t="s">
        <v>5075</v>
      </c>
      <c r="D224" s="2">
        <v>1792</v>
      </c>
      <c r="E224" s="2">
        <v>3500</v>
      </c>
      <c r="F224" s="1">
        <v>0.49</v>
      </c>
      <c r="G224" s="1" t="str">
        <f t="shared" si="12"/>
        <v>No</v>
      </c>
      <c r="H224" s="14">
        <f>COUNTIF(Table2[product disounted by 50%],"Yes")</f>
        <v>695</v>
      </c>
      <c r="I224">
        <v>4.5</v>
      </c>
      <c r="J224" s="4">
        <v>26194</v>
      </c>
      <c r="K224" s="12">
        <f>AVERAGE(Table2[[#This Row],[rating]])</f>
        <v>4.5</v>
      </c>
      <c r="L224" s="4">
        <f>Table2[[#This Row],[4. average rating column]]+(Table2[[#This Row],[6 &amp; 12 rating_count]]/1000)</f>
        <v>30.693999999999999</v>
      </c>
      <c r="M224" t="s">
        <v>2493</v>
      </c>
      <c r="N224" t="s">
        <v>2494</v>
      </c>
      <c r="O224" s="8">
        <f t="shared" si="13"/>
        <v>91679000</v>
      </c>
      <c r="P224" t="str">
        <f t="shared" si="14"/>
        <v>41-50%</v>
      </c>
      <c r="Q224" s="9" t="str">
        <f t="shared" si="15"/>
        <v>₹500</v>
      </c>
    </row>
    <row r="225" spans="1:17" hidden="1">
      <c r="A225" t="s">
        <v>3670</v>
      </c>
      <c r="B225" t="s">
        <v>3671</v>
      </c>
      <c r="C225" t="s">
        <v>5079</v>
      </c>
      <c r="D225" s="2">
        <v>3699</v>
      </c>
      <c r="E225" s="2">
        <v>4295</v>
      </c>
      <c r="F225" s="1">
        <v>0.14000000000000001</v>
      </c>
      <c r="G225" s="1" t="str">
        <f t="shared" si="12"/>
        <v>No</v>
      </c>
      <c r="H225" s="14">
        <f>COUNTIF(Table2[product disounted by 50%],"Yes")</f>
        <v>695</v>
      </c>
      <c r="I225">
        <v>4.0999999999999996</v>
      </c>
      <c r="J225" s="4">
        <v>26543</v>
      </c>
      <c r="K225" s="4">
        <f>AVERAGE(Table2[[#This Row],[rating]])</f>
        <v>4.0999999999999996</v>
      </c>
      <c r="L225" s="4">
        <f>Table2[[#This Row],[4. average rating column]]+(Table2[[#This Row],[6 &amp; 12 rating_count]]/1000)</f>
        <v>30.643000000000001</v>
      </c>
      <c r="M225" t="s">
        <v>3672</v>
      </c>
      <c r="N225" t="s">
        <v>3673</v>
      </c>
      <c r="O225" s="8">
        <f t="shared" si="13"/>
        <v>114002185</v>
      </c>
      <c r="P225" t="str">
        <f t="shared" si="14"/>
        <v>11-20%</v>
      </c>
      <c r="Q225" s="9" t="str">
        <f t="shared" si="15"/>
        <v>₹500</v>
      </c>
    </row>
    <row r="226" spans="1:17" hidden="1">
      <c r="A226" t="s">
        <v>2675</v>
      </c>
      <c r="B226" t="s">
        <v>2676</v>
      </c>
      <c r="C226" t="s">
        <v>5075</v>
      </c>
      <c r="D226">
        <v>599</v>
      </c>
      <c r="E226">
        <v>599</v>
      </c>
      <c r="F226" s="1">
        <v>0</v>
      </c>
      <c r="G226" s="1" t="str">
        <f t="shared" si="12"/>
        <v>No</v>
      </c>
      <c r="H226" s="14">
        <f>COUNTIF(Table2[product disounted by 50%],"Yes")</f>
        <v>695</v>
      </c>
      <c r="I226">
        <v>4</v>
      </c>
      <c r="J226" s="4">
        <v>26423</v>
      </c>
      <c r="K226" s="4">
        <f>AVERAGE(Table2[[#This Row],[rating]])</f>
        <v>4</v>
      </c>
      <c r="L226" s="4">
        <f>Table2[[#This Row],[4. average rating column]]+(Table2[[#This Row],[6 &amp; 12 rating_count]]/1000)</f>
        <v>30.422999999999998</v>
      </c>
      <c r="M226" t="s">
        <v>2677</v>
      </c>
      <c r="N226" t="s">
        <v>2678</v>
      </c>
      <c r="O226" s="8">
        <f t="shared" si="13"/>
        <v>15827377</v>
      </c>
      <c r="P226" t="str">
        <f t="shared" si="14"/>
        <v>0-10%</v>
      </c>
      <c r="Q226" s="9" t="str">
        <f t="shared" si="15"/>
        <v>₹500</v>
      </c>
    </row>
    <row r="227" spans="1:17" hidden="1">
      <c r="A227" t="s">
        <v>3127</v>
      </c>
      <c r="B227" t="s">
        <v>3128</v>
      </c>
      <c r="C227" t="s">
        <v>5076</v>
      </c>
      <c r="D227" s="2">
        <v>1500</v>
      </c>
      <c r="E227" s="2">
        <v>1500</v>
      </c>
      <c r="F227" s="1">
        <v>0</v>
      </c>
      <c r="G227" s="1" t="str">
        <f t="shared" si="12"/>
        <v>No</v>
      </c>
      <c r="H227" s="14">
        <f>COUNTIF(Table2[product disounted by 50%],"Yes")</f>
        <v>695</v>
      </c>
      <c r="I227">
        <v>4.4000000000000004</v>
      </c>
      <c r="J227" s="4">
        <v>25996</v>
      </c>
      <c r="K227" s="4">
        <f>AVERAGE(Table2[[#This Row],[rating]])</f>
        <v>4.4000000000000004</v>
      </c>
      <c r="L227" s="4">
        <f>Table2[[#This Row],[4. average rating column]]+(Table2[[#This Row],[6 &amp; 12 rating_count]]/1000)</f>
        <v>30.396000000000001</v>
      </c>
      <c r="M227" t="s">
        <v>3129</v>
      </c>
      <c r="N227" t="s">
        <v>3130</v>
      </c>
      <c r="O227" s="8">
        <f t="shared" si="13"/>
        <v>38994000</v>
      </c>
      <c r="P227" t="str">
        <f t="shared" si="14"/>
        <v>0-10%</v>
      </c>
      <c r="Q227" s="9" t="str">
        <f t="shared" si="15"/>
        <v>₹500</v>
      </c>
    </row>
    <row r="228" spans="1:17" hidden="1">
      <c r="A228" t="s">
        <v>2547</v>
      </c>
      <c r="B228" t="s">
        <v>2548</v>
      </c>
      <c r="C228" t="s">
        <v>5075</v>
      </c>
      <c r="D228">
        <v>289</v>
      </c>
      <c r="E228">
        <v>590</v>
      </c>
      <c r="F228" s="1">
        <v>0.51</v>
      </c>
      <c r="G228" s="1" t="str">
        <f t="shared" si="12"/>
        <v>Yes</v>
      </c>
      <c r="I228">
        <v>4.4000000000000004</v>
      </c>
      <c r="J228" s="4">
        <v>25886</v>
      </c>
      <c r="K228" s="4">
        <f>AVERAGE(Table2[[#This Row],[rating]])</f>
        <v>4.4000000000000004</v>
      </c>
      <c r="L228" s="4">
        <f>Table2[[#This Row],[4. average rating column]]+(Table2[[#This Row],[6 &amp; 12 rating_count]]/1000)</f>
        <v>30.286000000000001</v>
      </c>
      <c r="M228" t="s">
        <v>2549</v>
      </c>
      <c r="N228" t="s">
        <v>2550</v>
      </c>
      <c r="O228" s="8">
        <f t="shared" si="13"/>
        <v>15272740</v>
      </c>
      <c r="P228" t="str">
        <f t="shared" si="14"/>
        <v>51-60%</v>
      </c>
      <c r="Q228" s="9" t="str">
        <f t="shared" si="15"/>
        <v>₹200–₹500</v>
      </c>
    </row>
    <row r="229" spans="1:17" hidden="1">
      <c r="A229" t="s">
        <v>2170</v>
      </c>
      <c r="B229" t="s">
        <v>2171</v>
      </c>
      <c r="C229" t="s">
        <v>5075</v>
      </c>
      <c r="D229">
        <v>656</v>
      </c>
      <c r="E229" s="2">
        <v>1499</v>
      </c>
      <c r="F229" s="1">
        <v>0.56000000000000005</v>
      </c>
      <c r="G229" s="1" t="str">
        <f t="shared" si="12"/>
        <v>Yes</v>
      </c>
      <c r="I229">
        <v>4.3</v>
      </c>
      <c r="J229" s="4">
        <v>25903</v>
      </c>
      <c r="K229" s="4">
        <f>AVERAGE(Table2[[#This Row],[rating]])</f>
        <v>4.3</v>
      </c>
      <c r="L229" s="4">
        <f>Table2[[#This Row],[4. average rating column]]+(Table2[[#This Row],[6 &amp; 12 rating_count]]/1000)</f>
        <v>30.202999999999999</v>
      </c>
      <c r="M229" t="s">
        <v>2172</v>
      </c>
      <c r="N229" t="s">
        <v>2173</v>
      </c>
      <c r="O229" s="8">
        <f t="shared" si="13"/>
        <v>38828597</v>
      </c>
      <c r="P229" t="str">
        <f t="shared" si="14"/>
        <v>51-60%</v>
      </c>
      <c r="Q229" s="9" t="str">
        <f t="shared" si="15"/>
        <v>₹500</v>
      </c>
    </row>
    <row r="230" spans="1:17" hidden="1">
      <c r="A230" t="s">
        <v>3538</v>
      </c>
      <c r="B230" t="s">
        <v>3539</v>
      </c>
      <c r="C230" t="s">
        <v>5079</v>
      </c>
      <c r="D230" s="2">
        <v>2699</v>
      </c>
      <c r="E230" s="2">
        <v>5000</v>
      </c>
      <c r="F230" s="1">
        <v>0.46</v>
      </c>
      <c r="G230" s="1" t="str">
        <f t="shared" si="12"/>
        <v>No</v>
      </c>
      <c r="H230" s="14">
        <f>COUNTIF(Table2[product disounted by 50%],"Yes")</f>
        <v>695</v>
      </c>
      <c r="I230">
        <v>4</v>
      </c>
      <c r="J230" s="4">
        <v>26164</v>
      </c>
      <c r="K230" s="4">
        <f>AVERAGE(Table2[[#This Row],[rating]])</f>
        <v>4</v>
      </c>
      <c r="L230" s="4">
        <f>Table2[[#This Row],[4. average rating column]]+(Table2[[#This Row],[6 &amp; 12 rating_count]]/1000)</f>
        <v>30.164000000000001</v>
      </c>
      <c r="M230" t="s">
        <v>3540</v>
      </c>
      <c r="N230" t="s">
        <v>3541</v>
      </c>
      <c r="O230" s="8">
        <f t="shared" si="13"/>
        <v>130820000</v>
      </c>
      <c r="P230" t="str">
        <f t="shared" si="14"/>
        <v>41-50%</v>
      </c>
      <c r="Q230" s="9" t="str">
        <f t="shared" si="15"/>
        <v>₹500</v>
      </c>
    </row>
    <row r="231" spans="1:17" hidden="1">
      <c r="A231" t="s">
        <v>2435</v>
      </c>
      <c r="B231" t="s">
        <v>2436</v>
      </c>
      <c r="C231" t="s">
        <v>5075</v>
      </c>
      <c r="D231" s="2">
        <v>1295</v>
      </c>
      <c r="E231" s="2">
        <v>1795</v>
      </c>
      <c r="F231" s="1">
        <v>0.28000000000000003</v>
      </c>
      <c r="G231" s="1" t="str">
        <f t="shared" si="12"/>
        <v>No</v>
      </c>
      <c r="H231" s="14">
        <f>COUNTIF(Table2[product disounted by 50%],"Yes")</f>
        <v>695</v>
      </c>
      <c r="I231">
        <v>4.0999999999999996</v>
      </c>
      <c r="J231" s="4">
        <v>25771</v>
      </c>
      <c r="K231" s="4">
        <f>AVERAGE(Table2[[#This Row],[rating]])</f>
        <v>4.0999999999999996</v>
      </c>
      <c r="L231" s="4">
        <f>Table2[[#This Row],[4. average rating column]]+(Table2[[#This Row],[6 &amp; 12 rating_count]]/1000)</f>
        <v>29.871000000000002</v>
      </c>
      <c r="M231" t="s">
        <v>2437</v>
      </c>
      <c r="N231" t="s">
        <v>2438</v>
      </c>
      <c r="O231" s="8">
        <f t="shared" si="13"/>
        <v>46258945</v>
      </c>
      <c r="P231" t="str">
        <f t="shared" si="14"/>
        <v>21-30%</v>
      </c>
      <c r="Q231" s="9" t="str">
        <f t="shared" si="15"/>
        <v>₹500</v>
      </c>
    </row>
    <row r="232" spans="1:17" hidden="1">
      <c r="A232" t="s">
        <v>1340</v>
      </c>
      <c r="B232" t="s">
        <v>1341</v>
      </c>
      <c r="C232" t="s">
        <v>5076</v>
      </c>
      <c r="D232" s="2">
        <v>19999</v>
      </c>
      <c r="E232" s="2">
        <v>24999</v>
      </c>
      <c r="F232" s="1">
        <v>0.2</v>
      </c>
      <c r="G232" s="1" t="str">
        <f t="shared" si="12"/>
        <v>No</v>
      </c>
      <c r="H232" s="14">
        <f>COUNTIF(Table2[product disounted by 50%],"Yes")</f>
        <v>695</v>
      </c>
      <c r="I232">
        <v>3.9</v>
      </c>
      <c r="J232" s="4">
        <v>25824</v>
      </c>
      <c r="K232" s="4">
        <f>AVERAGE(Table2[[#This Row],[rating]])</f>
        <v>3.9</v>
      </c>
      <c r="L232" s="4">
        <f>Table2[[#This Row],[4. average rating column]]+(Table2[[#This Row],[6 &amp; 12 rating_count]]/1000)</f>
        <v>29.724</v>
      </c>
      <c r="M232" t="s">
        <v>1342</v>
      </c>
      <c r="N232" t="s">
        <v>1343</v>
      </c>
      <c r="O232" s="8">
        <f t="shared" si="13"/>
        <v>645574176</v>
      </c>
      <c r="P232" t="str">
        <f t="shared" si="14"/>
        <v>11-20%</v>
      </c>
      <c r="Q232" s="9" t="str">
        <f t="shared" si="15"/>
        <v>₹500</v>
      </c>
    </row>
    <row r="233" spans="1:17" hidden="1">
      <c r="A233" t="s">
        <v>1454</v>
      </c>
      <c r="B233" t="s">
        <v>1455</v>
      </c>
      <c r="C233" t="s">
        <v>5076</v>
      </c>
      <c r="D233" s="2">
        <v>20999</v>
      </c>
      <c r="E233" s="2">
        <v>26999</v>
      </c>
      <c r="F233" s="1">
        <v>0.22</v>
      </c>
      <c r="G233" s="1" t="str">
        <f t="shared" si="12"/>
        <v>No</v>
      </c>
      <c r="H233" s="14">
        <f>COUNTIF(Table2[product disounted by 50%],"Yes")</f>
        <v>695</v>
      </c>
      <c r="I233">
        <v>3.9</v>
      </c>
      <c r="J233" s="4">
        <v>25824</v>
      </c>
      <c r="K233" s="4">
        <f>AVERAGE(Table2[[#This Row],[rating]])</f>
        <v>3.9</v>
      </c>
      <c r="L233" s="4">
        <f>Table2[[#This Row],[4. average rating column]]+(Table2[[#This Row],[6 &amp; 12 rating_count]]/1000)</f>
        <v>29.724</v>
      </c>
      <c r="M233" t="s">
        <v>1342</v>
      </c>
      <c r="N233" t="s">
        <v>1343</v>
      </c>
      <c r="O233" s="8">
        <f t="shared" si="13"/>
        <v>697222176</v>
      </c>
      <c r="P233" t="str">
        <f t="shared" si="14"/>
        <v>21-30%</v>
      </c>
      <c r="Q233" s="9" t="str">
        <f t="shared" si="15"/>
        <v>₹500</v>
      </c>
    </row>
    <row r="234" spans="1:17" hidden="1">
      <c r="A234" t="s">
        <v>1476</v>
      </c>
      <c r="B234" t="s">
        <v>1477</v>
      </c>
      <c r="C234" t="s">
        <v>5076</v>
      </c>
      <c r="D234" s="2">
        <v>22999</v>
      </c>
      <c r="E234" s="2">
        <v>28999</v>
      </c>
      <c r="F234" s="1">
        <v>0.21</v>
      </c>
      <c r="G234" s="1" t="str">
        <f t="shared" si="12"/>
        <v>No</v>
      </c>
      <c r="H234" s="14">
        <f>COUNTIF(Table2[product disounted by 50%],"Yes")</f>
        <v>695</v>
      </c>
      <c r="I234">
        <v>3.9</v>
      </c>
      <c r="J234" s="4">
        <v>25824</v>
      </c>
      <c r="K234" s="4">
        <f>AVERAGE(Table2[[#This Row],[rating]])</f>
        <v>3.9</v>
      </c>
      <c r="L234" s="4">
        <f>Table2[[#This Row],[4. average rating column]]+(Table2[[#This Row],[6 &amp; 12 rating_count]]/1000)</f>
        <v>29.724</v>
      </c>
      <c r="M234" t="s">
        <v>1342</v>
      </c>
      <c r="N234" t="s">
        <v>1343</v>
      </c>
      <c r="O234" s="8">
        <f t="shared" si="13"/>
        <v>748870176</v>
      </c>
      <c r="P234" t="str">
        <f t="shared" si="14"/>
        <v>21-30%</v>
      </c>
      <c r="Q234" s="9" t="str">
        <f t="shared" si="15"/>
        <v>₹500</v>
      </c>
    </row>
    <row r="235" spans="1:17">
      <c r="A235" t="s">
        <v>2591</v>
      </c>
      <c r="B235" t="s">
        <v>2592</v>
      </c>
      <c r="C235" t="s">
        <v>5075</v>
      </c>
      <c r="D235">
        <v>149</v>
      </c>
      <c r="E235">
        <v>499</v>
      </c>
      <c r="F235" s="1">
        <v>0.7</v>
      </c>
      <c r="G235" s="1" t="str">
        <f t="shared" si="12"/>
        <v>Yes</v>
      </c>
      <c r="I235">
        <v>4.0999999999999996</v>
      </c>
      <c r="J235" s="4">
        <v>25607</v>
      </c>
      <c r="K235" s="4">
        <f>AVERAGE(Table2[[#This Row],[rating]])</f>
        <v>4.0999999999999996</v>
      </c>
      <c r="L235" s="4">
        <f>Table2[[#This Row],[4. average rating column]]+(Table2[[#This Row],[6 &amp; 12 rating_count]]/1000)</f>
        <v>29.707000000000001</v>
      </c>
      <c r="M235" t="s">
        <v>2593</v>
      </c>
      <c r="N235" t="s">
        <v>2594</v>
      </c>
      <c r="O235" s="8">
        <f t="shared" si="13"/>
        <v>12777893</v>
      </c>
      <c r="P235" t="str">
        <f t="shared" si="14"/>
        <v>61-70%</v>
      </c>
      <c r="Q235" s="9" t="str">
        <f t="shared" si="15"/>
        <v>₹200</v>
      </c>
    </row>
    <row r="236" spans="1:17" hidden="1">
      <c r="A236" t="s">
        <v>2341</v>
      </c>
      <c r="B236" t="s">
        <v>2342</v>
      </c>
      <c r="C236" t="s">
        <v>5075</v>
      </c>
      <c r="D236" s="2">
        <v>1699</v>
      </c>
      <c r="E236" s="2">
        <v>3999</v>
      </c>
      <c r="F236" s="1">
        <v>0.57999999999999996</v>
      </c>
      <c r="G236" s="1" t="str">
        <f t="shared" si="12"/>
        <v>Yes</v>
      </c>
      <c r="I236">
        <v>4.2</v>
      </c>
      <c r="J236" s="4">
        <v>25488</v>
      </c>
      <c r="K236" s="4">
        <f>AVERAGE(Table2[[#This Row],[rating]])</f>
        <v>4.2</v>
      </c>
      <c r="L236" s="4">
        <f>Table2[[#This Row],[4. average rating column]]+(Table2[[#This Row],[6 &amp; 12 rating_count]]/1000)</f>
        <v>29.687999999999999</v>
      </c>
      <c r="M236" t="s">
        <v>2343</v>
      </c>
      <c r="N236" t="s">
        <v>2344</v>
      </c>
      <c r="O236" s="8">
        <f t="shared" si="13"/>
        <v>101926512</v>
      </c>
      <c r="P236" t="str">
        <f t="shared" si="14"/>
        <v>51-60%</v>
      </c>
      <c r="Q236" s="9" t="str">
        <f t="shared" si="15"/>
        <v>₹500</v>
      </c>
    </row>
    <row r="237" spans="1:17" hidden="1">
      <c r="A237" t="s">
        <v>817</v>
      </c>
      <c r="B237" t="s">
        <v>818</v>
      </c>
      <c r="C237" t="s">
        <v>5075</v>
      </c>
      <c r="D237">
        <v>499</v>
      </c>
      <c r="E237" s="2">
        <v>1100</v>
      </c>
      <c r="F237" s="1">
        <v>0.55000000000000004</v>
      </c>
      <c r="G237" s="1" t="str">
        <f t="shared" si="12"/>
        <v>Yes</v>
      </c>
      <c r="I237">
        <v>4.4000000000000004</v>
      </c>
      <c r="J237" s="4">
        <v>25177</v>
      </c>
      <c r="K237" s="4">
        <f>AVERAGE(Table2[[#This Row],[rating]])</f>
        <v>4.4000000000000004</v>
      </c>
      <c r="L237" s="4">
        <f>Table2[[#This Row],[4. average rating column]]+(Table2[[#This Row],[6 &amp; 12 rating_count]]/1000)</f>
        <v>29.576999999999998</v>
      </c>
      <c r="M237" t="s">
        <v>819</v>
      </c>
      <c r="N237" t="s">
        <v>820</v>
      </c>
      <c r="O237" s="8">
        <f t="shared" si="13"/>
        <v>27694700</v>
      </c>
      <c r="P237" t="str">
        <f t="shared" si="14"/>
        <v>51-60%</v>
      </c>
      <c r="Q237" s="9" t="str">
        <f t="shared" si="15"/>
        <v>₹200–₹500</v>
      </c>
    </row>
    <row r="238" spans="1:17" hidden="1">
      <c r="A238" t="s">
        <v>2507</v>
      </c>
      <c r="B238" t="s">
        <v>2508</v>
      </c>
      <c r="C238" t="s">
        <v>5076</v>
      </c>
      <c r="D238" s="2">
        <v>1199</v>
      </c>
      <c r="E238" s="2">
        <v>7999</v>
      </c>
      <c r="F238" s="1">
        <v>0.85</v>
      </c>
      <c r="G238" s="1" t="str">
        <f t="shared" si="12"/>
        <v>Yes</v>
      </c>
      <c r="I238">
        <v>3.6</v>
      </c>
      <c r="J238" s="4">
        <v>25910</v>
      </c>
      <c r="K238" s="4">
        <f>AVERAGE(Table2[[#This Row],[rating]])</f>
        <v>3.6</v>
      </c>
      <c r="L238" s="4">
        <f>Table2[[#This Row],[4. average rating column]]+(Table2[[#This Row],[6 &amp; 12 rating_count]]/1000)</f>
        <v>29.51</v>
      </c>
      <c r="M238" t="s">
        <v>2509</v>
      </c>
      <c r="N238" t="s">
        <v>2510</v>
      </c>
      <c r="O238" s="8">
        <f t="shared" si="13"/>
        <v>207254090</v>
      </c>
      <c r="P238" t="str">
        <f t="shared" si="14"/>
        <v>81-90%</v>
      </c>
      <c r="Q238" s="9" t="str">
        <f t="shared" si="15"/>
        <v>₹500</v>
      </c>
    </row>
    <row r="239" spans="1:17" hidden="1">
      <c r="A239" t="s">
        <v>2651</v>
      </c>
      <c r="B239" t="s">
        <v>2652</v>
      </c>
      <c r="C239" t="s">
        <v>5075</v>
      </c>
      <c r="D239" s="2">
        <v>4449</v>
      </c>
      <c r="E239" s="2">
        <v>5734</v>
      </c>
      <c r="F239" s="1">
        <v>0.22</v>
      </c>
      <c r="G239" s="1" t="str">
        <f t="shared" si="12"/>
        <v>No</v>
      </c>
      <c r="H239" s="14">
        <f>COUNTIF(Table2[product disounted by 50%],"Yes")</f>
        <v>695</v>
      </c>
      <c r="I239">
        <v>4.4000000000000004</v>
      </c>
      <c r="J239" s="4">
        <v>25006</v>
      </c>
      <c r="K239" s="4">
        <f>AVERAGE(Table2[[#This Row],[rating]])</f>
        <v>4.4000000000000004</v>
      </c>
      <c r="L239" s="4">
        <f>Table2[[#This Row],[4. average rating column]]+(Table2[[#This Row],[6 &amp; 12 rating_count]]/1000)</f>
        <v>29.405999999999999</v>
      </c>
      <c r="M239" t="s">
        <v>2653</v>
      </c>
      <c r="N239" t="s">
        <v>2654</v>
      </c>
      <c r="O239" s="8">
        <f t="shared" si="13"/>
        <v>143384404</v>
      </c>
      <c r="P239" t="str">
        <f t="shared" si="14"/>
        <v>21-30%</v>
      </c>
      <c r="Q239" s="9" t="str">
        <f t="shared" si="15"/>
        <v>₹500</v>
      </c>
    </row>
    <row r="240" spans="1:17" hidden="1">
      <c r="A240" t="s">
        <v>3299</v>
      </c>
      <c r="B240" t="s">
        <v>3300</v>
      </c>
      <c r="C240" t="s">
        <v>5076</v>
      </c>
      <c r="D240" s="2">
        <v>1499</v>
      </c>
      <c r="E240" s="2">
        <v>2999</v>
      </c>
      <c r="F240" s="1">
        <v>0.5</v>
      </c>
      <c r="G240" s="1" t="str">
        <f t="shared" si="12"/>
        <v>Yes</v>
      </c>
      <c r="I240">
        <v>4.0999999999999996</v>
      </c>
      <c r="J240" s="4">
        <v>25262</v>
      </c>
      <c r="K240" s="4">
        <f>AVERAGE(Table2[[#This Row],[rating]])</f>
        <v>4.0999999999999996</v>
      </c>
      <c r="L240" s="4">
        <f>Table2[[#This Row],[4. average rating column]]+(Table2[[#This Row],[6 &amp; 12 rating_count]]/1000)</f>
        <v>29.362000000000002</v>
      </c>
      <c r="M240" t="s">
        <v>3301</v>
      </c>
      <c r="N240" t="s">
        <v>3302</v>
      </c>
      <c r="O240" s="8">
        <f t="shared" si="13"/>
        <v>75760738</v>
      </c>
      <c r="P240" t="str">
        <f t="shared" si="14"/>
        <v>41-50%</v>
      </c>
      <c r="Q240" s="9" t="str">
        <f t="shared" si="15"/>
        <v>₹500</v>
      </c>
    </row>
    <row r="241" spans="1:17" hidden="1">
      <c r="A241" t="s">
        <v>3487</v>
      </c>
      <c r="B241" t="s">
        <v>3488</v>
      </c>
      <c r="C241" t="s">
        <v>5079</v>
      </c>
      <c r="D241" s="2">
        <v>3499</v>
      </c>
      <c r="E241" s="2">
        <v>5795</v>
      </c>
      <c r="F241" s="1">
        <v>0.4</v>
      </c>
      <c r="G241" s="1" t="str">
        <f t="shared" si="12"/>
        <v>No</v>
      </c>
      <c r="H241" s="14">
        <f>COUNTIF(Table2[product disounted by 50%],"Yes")</f>
        <v>695</v>
      </c>
      <c r="I241">
        <v>3.9</v>
      </c>
      <c r="J241" s="4">
        <v>25340</v>
      </c>
      <c r="K241" s="4">
        <f>AVERAGE(Table2[[#This Row],[rating]])</f>
        <v>3.9</v>
      </c>
      <c r="L241" s="4">
        <f>Table2[[#This Row],[4. average rating column]]+(Table2[[#This Row],[6 &amp; 12 rating_count]]/1000)</f>
        <v>29.24</v>
      </c>
      <c r="M241" t="s">
        <v>3489</v>
      </c>
      <c r="N241" t="s">
        <v>3490</v>
      </c>
      <c r="O241" s="8">
        <f t="shared" si="13"/>
        <v>146845300</v>
      </c>
      <c r="P241" t="str">
        <f t="shared" si="14"/>
        <v>31-40%</v>
      </c>
      <c r="Q241" s="9" t="str">
        <f t="shared" si="15"/>
        <v>₹500</v>
      </c>
    </row>
    <row r="242" spans="1:17" hidden="1">
      <c r="A242" t="s">
        <v>193</v>
      </c>
      <c r="B242" t="s">
        <v>194</v>
      </c>
      <c r="C242" t="s">
        <v>5075</v>
      </c>
      <c r="D242" s="2">
        <v>1199</v>
      </c>
      <c r="E242" s="2">
        <v>2199</v>
      </c>
      <c r="F242" s="1">
        <v>0.45</v>
      </c>
      <c r="G242" s="1" t="str">
        <f t="shared" si="12"/>
        <v>No</v>
      </c>
      <c r="H242" s="14">
        <f>COUNTIF(Table2[product disounted by 50%],"Yes")</f>
        <v>695</v>
      </c>
      <c r="I242">
        <v>4.4000000000000004</v>
      </c>
      <c r="J242" s="4">
        <v>24780</v>
      </c>
      <c r="K242" s="4">
        <f>AVERAGE(Table2[[#This Row],[rating]])</f>
        <v>4.4000000000000004</v>
      </c>
      <c r="L242" s="4">
        <f>Table2[[#This Row],[4. average rating column]]+(Table2[[#This Row],[6 &amp; 12 rating_count]]/1000)</f>
        <v>29.18</v>
      </c>
      <c r="M242" t="s">
        <v>195</v>
      </c>
      <c r="N242" t="s">
        <v>196</v>
      </c>
      <c r="O242" s="8">
        <f t="shared" si="13"/>
        <v>54491220</v>
      </c>
      <c r="P242" t="str">
        <f t="shared" si="14"/>
        <v>41-50%</v>
      </c>
      <c r="Q242" s="9" t="str">
        <f t="shared" si="15"/>
        <v>₹500</v>
      </c>
    </row>
    <row r="243" spans="1:17" hidden="1">
      <c r="A243" t="s">
        <v>508</v>
      </c>
      <c r="B243" t="s">
        <v>509</v>
      </c>
      <c r="C243" t="s">
        <v>5075</v>
      </c>
      <c r="D243" s="2">
        <v>1699</v>
      </c>
      <c r="E243" s="2">
        <v>2999</v>
      </c>
      <c r="F243" s="1">
        <v>0.43</v>
      </c>
      <c r="G243" s="1" t="str">
        <f t="shared" si="12"/>
        <v>No</v>
      </c>
      <c r="H243" s="14">
        <f>COUNTIF(Table2[product disounted by 50%],"Yes")</f>
        <v>695</v>
      </c>
      <c r="I243">
        <v>4.4000000000000004</v>
      </c>
      <c r="J243" s="4">
        <v>24780</v>
      </c>
      <c r="K243" s="4">
        <f>AVERAGE(Table2[[#This Row],[rating]])</f>
        <v>4.4000000000000004</v>
      </c>
      <c r="L243" s="4">
        <f>Table2[[#This Row],[4. average rating column]]+(Table2[[#This Row],[6 &amp; 12 rating_count]]/1000)</f>
        <v>29.18</v>
      </c>
      <c r="M243" t="s">
        <v>195</v>
      </c>
      <c r="N243" t="s">
        <v>196</v>
      </c>
      <c r="O243" s="8">
        <f t="shared" si="13"/>
        <v>74315220</v>
      </c>
      <c r="P243" t="str">
        <f t="shared" si="14"/>
        <v>41-50%</v>
      </c>
      <c r="Q243" s="9" t="str">
        <f t="shared" si="15"/>
        <v>₹500</v>
      </c>
    </row>
    <row r="244" spans="1:17" hidden="1">
      <c r="A244" t="s">
        <v>1938</v>
      </c>
      <c r="B244" t="s">
        <v>1939</v>
      </c>
      <c r="C244" t="s">
        <v>5075</v>
      </c>
      <c r="D244">
        <v>349</v>
      </c>
      <c r="E244" s="2">
        <v>1499</v>
      </c>
      <c r="F244" s="1">
        <v>0.77</v>
      </c>
      <c r="G244" s="1" t="str">
        <f t="shared" si="12"/>
        <v>Yes</v>
      </c>
      <c r="I244">
        <v>4.3</v>
      </c>
      <c r="J244" s="4">
        <v>24791</v>
      </c>
      <c r="K244" s="4">
        <f>AVERAGE(Table2[[#This Row],[rating]])</f>
        <v>4.3</v>
      </c>
      <c r="L244" s="4">
        <f>Table2[[#This Row],[4. average rating column]]+(Table2[[#This Row],[6 &amp; 12 rating_count]]/1000)</f>
        <v>29.091000000000001</v>
      </c>
      <c r="M244" t="s">
        <v>1940</v>
      </c>
      <c r="N244" t="s">
        <v>1941</v>
      </c>
      <c r="O244" s="8">
        <f t="shared" si="13"/>
        <v>37161709</v>
      </c>
      <c r="P244" t="str">
        <f t="shared" si="14"/>
        <v>71-80%</v>
      </c>
      <c r="Q244" s="9" t="str">
        <f t="shared" si="15"/>
        <v>₹200–₹500</v>
      </c>
    </row>
    <row r="245" spans="1:17">
      <c r="A245" t="s">
        <v>28</v>
      </c>
      <c r="B245" t="s">
        <v>29</v>
      </c>
      <c r="C245" t="s">
        <v>5075</v>
      </c>
      <c r="D245">
        <v>149</v>
      </c>
      <c r="E245" s="2">
        <v>1000</v>
      </c>
      <c r="F245" s="1">
        <v>0.85</v>
      </c>
      <c r="G245" s="1" t="str">
        <f t="shared" si="12"/>
        <v>Yes</v>
      </c>
      <c r="I245">
        <v>3.9</v>
      </c>
      <c r="J245" s="4">
        <v>24871</v>
      </c>
      <c r="K245" s="4">
        <f>AVERAGE(Table2[[#This Row],[rating]])</f>
        <v>3.9</v>
      </c>
      <c r="L245" s="4">
        <f>Table2[[#This Row],[4. average rating column]]+(Table2[[#This Row],[6 &amp; 12 rating_count]]/1000)</f>
        <v>28.770999999999997</v>
      </c>
      <c r="M245" t="s">
        <v>30</v>
      </c>
      <c r="N245" t="s">
        <v>31</v>
      </c>
      <c r="O245" s="8">
        <f t="shared" si="13"/>
        <v>24871000</v>
      </c>
      <c r="P245" t="str">
        <f t="shared" si="14"/>
        <v>81-90%</v>
      </c>
      <c r="Q245" s="9" t="str">
        <f t="shared" si="15"/>
        <v>₹200</v>
      </c>
    </row>
    <row r="246" spans="1:17">
      <c r="A246" t="s">
        <v>141</v>
      </c>
      <c r="B246" t="s">
        <v>142</v>
      </c>
      <c r="C246" t="s">
        <v>5075</v>
      </c>
      <c r="D246">
        <v>99</v>
      </c>
      <c r="E246">
        <v>666.66</v>
      </c>
      <c r="F246" s="1">
        <v>0.85</v>
      </c>
      <c r="G246" s="1" t="str">
        <f t="shared" si="12"/>
        <v>Yes</v>
      </c>
      <c r="I246">
        <v>3.9</v>
      </c>
      <c r="J246" s="4">
        <v>24871</v>
      </c>
      <c r="K246" s="4">
        <f>AVERAGE(Table2[[#This Row],[rating]])</f>
        <v>3.9</v>
      </c>
      <c r="L246" s="4">
        <f>Table2[[#This Row],[4. average rating column]]+(Table2[[#This Row],[6 &amp; 12 rating_count]]/1000)</f>
        <v>28.770999999999997</v>
      </c>
      <c r="M246" t="s">
        <v>30</v>
      </c>
      <c r="N246" t="s">
        <v>31</v>
      </c>
      <c r="O246" s="8">
        <f t="shared" si="13"/>
        <v>16580500.859999999</v>
      </c>
      <c r="P246" t="str">
        <f t="shared" si="14"/>
        <v>81-90%</v>
      </c>
      <c r="Q246" s="9" t="str">
        <f t="shared" si="15"/>
        <v>₹200</v>
      </c>
    </row>
    <row r="247" spans="1:17">
      <c r="A247" t="s">
        <v>398</v>
      </c>
      <c r="B247" t="s">
        <v>399</v>
      </c>
      <c r="C247" t="s">
        <v>5075</v>
      </c>
      <c r="D247">
        <v>99</v>
      </c>
      <c r="E247">
        <v>800</v>
      </c>
      <c r="F247" s="1">
        <v>0.88</v>
      </c>
      <c r="G247" s="1" t="str">
        <f t="shared" si="12"/>
        <v>Yes</v>
      </c>
      <c r="I247">
        <v>3.9</v>
      </c>
      <c r="J247" s="4">
        <v>24871</v>
      </c>
      <c r="K247" s="4">
        <f>AVERAGE(Table2[[#This Row],[rating]])</f>
        <v>3.9</v>
      </c>
      <c r="L247" s="4">
        <f>Table2[[#This Row],[4. average rating column]]+(Table2[[#This Row],[6 &amp; 12 rating_count]]/1000)</f>
        <v>28.770999999999997</v>
      </c>
      <c r="M247" t="s">
        <v>30</v>
      </c>
      <c r="N247" t="s">
        <v>31</v>
      </c>
      <c r="O247" s="8">
        <f t="shared" si="13"/>
        <v>19896800</v>
      </c>
      <c r="P247" t="str">
        <f t="shared" si="14"/>
        <v>81-90%</v>
      </c>
      <c r="Q247" s="9" t="str">
        <f t="shared" si="15"/>
        <v>₹200</v>
      </c>
    </row>
    <row r="248" spans="1:17">
      <c r="A248" t="s">
        <v>28</v>
      </c>
      <c r="B248" t="s">
        <v>29</v>
      </c>
      <c r="C248" t="s">
        <v>5075</v>
      </c>
      <c r="D248">
        <v>149</v>
      </c>
      <c r="E248" s="2">
        <v>1000</v>
      </c>
      <c r="F248" s="1">
        <v>0.85</v>
      </c>
      <c r="G248" s="1" t="str">
        <f t="shared" si="12"/>
        <v>Yes</v>
      </c>
      <c r="I248">
        <v>3.9</v>
      </c>
      <c r="J248" s="4">
        <v>24870</v>
      </c>
      <c r="K248" s="4">
        <f>AVERAGE(Table2[[#This Row],[rating]])</f>
        <v>3.9</v>
      </c>
      <c r="L248" s="4">
        <f>Table2[[#This Row],[4. average rating column]]+(Table2[[#This Row],[6 &amp; 12 rating_count]]/1000)</f>
        <v>28.77</v>
      </c>
      <c r="M248" t="s">
        <v>1386</v>
      </c>
      <c r="N248" t="s">
        <v>1387</v>
      </c>
      <c r="O248" s="8">
        <f t="shared" si="13"/>
        <v>24870000</v>
      </c>
      <c r="P248" t="str">
        <f t="shared" si="14"/>
        <v>81-90%</v>
      </c>
      <c r="Q248" s="9" t="str">
        <f t="shared" si="15"/>
        <v>₹200</v>
      </c>
    </row>
    <row r="249" spans="1:17">
      <c r="A249" t="s">
        <v>141</v>
      </c>
      <c r="B249" t="s">
        <v>142</v>
      </c>
      <c r="C249" t="s">
        <v>5075</v>
      </c>
      <c r="D249">
        <v>99</v>
      </c>
      <c r="E249">
        <v>666.66</v>
      </c>
      <c r="F249" s="1">
        <v>0.85</v>
      </c>
      <c r="G249" s="1" t="str">
        <f t="shared" si="12"/>
        <v>Yes</v>
      </c>
      <c r="I249">
        <v>3.9</v>
      </c>
      <c r="J249" s="4">
        <v>24870</v>
      </c>
      <c r="K249" s="4">
        <f>AVERAGE(Table2[[#This Row],[rating]])</f>
        <v>3.9</v>
      </c>
      <c r="L249" s="4">
        <f>Table2[[#This Row],[4. average rating column]]+(Table2[[#This Row],[6 &amp; 12 rating_count]]/1000)</f>
        <v>28.77</v>
      </c>
      <c r="M249" t="s">
        <v>1386</v>
      </c>
      <c r="N249" t="s">
        <v>1387</v>
      </c>
      <c r="O249" s="8">
        <f t="shared" si="13"/>
        <v>16579834.199999999</v>
      </c>
      <c r="P249" t="str">
        <f t="shared" si="14"/>
        <v>81-90%</v>
      </c>
      <c r="Q249" s="9" t="str">
        <f t="shared" si="15"/>
        <v>₹200</v>
      </c>
    </row>
    <row r="250" spans="1:17">
      <c r="A250" t="s">
        <v>28</v>
      </c>
      <c r="B250" t="s">
        <v>29</v>
      </c>
      <c r="C250" t="s">
        <v>5075</v>
      </c>
      <c r="D250">
        <v>149</v>
      </c>
      <c r="E250" s="2">
        <v>1000</v>
      </c>
      <c r="F250" s="1">
        <v>0.85</v>
      </c>
      <c r="G250" s="1" t="str">
        <f t="shared" si="12"/>
        <v>Yes</v>
      </c>
      <c r="I250">
        <v>3.9</v>
      </c>
      <c r="J250" s="4">
        <v>24870</v>
      </c>
      <c r="K250" s="4">
        <f>AVERAGE(Table2[[#This Row],[rating]])</f>
        <v>3.9</v>
      </c>
      <c r="L250" s="4">
        <f>Table2[[#This Row],[4. average rating column]]+(Table2[[#This Row],[6 &amp; 12 rating_count]]/1000)</f>
        <v>28.77</v>
      </c>
      <c r="M250" t="s">
        <v>30</v>
      </c>
      <c r="N250" t="s">
        <v>31</v>
      </c>
      <c r="O250" s="8">
        <f t="shared" si="13"/>
        <v>24870000</v>
      </c>
      <c r="P250" t="str">
        <f t="shared" si="14"/>
        <v>81-90%</v>
      </c>
      <c r="Q250" s="9" t="str">
        <f t="shared" si="15"/>
        <v>₹200</v>
      </c>
    </row>
    <row r="251" spans="1:17" hidden="1">
      <c r="A251" t="s">
        <v>2295</v>
      </c>
      <c r="B251" t="s">
        <v>2296</v>
      </c>
      <c r="C251" t="s">
        <v>5076</v>
      </c>
      <c r="D251">
        <v>299</v>
      </c>
      <c r="E251">
        <v>499</v>
      </c>
      <c r="F251" s="1">
        <v>0.4</v>
      </c>
      <c r="G251" s="1" t="str">
        <f t="shared" si="12"/>
        <v>No</v>
      </c>
      <c r="H251" s="14">
        <f>COUNTIF(Table2[product disounted by 50%],"Yes")</f>
        <v>695</v>
      </c>
      <c r="I251">
        <v>4.2</v>
      </c>
      <c r="J251" s="4">
        <v>24432</v>
      </c>
      <c r="K251" s="4">
        <f>AVERAGE(Table2[[#This Row],[rating]])</f>
        <v>4.2</v>
      </c>
      <c r="L251" s="4">
        <f>Table2[[#This Row],[4. average rating column]]+(Table2[[#This Row],[6 &amp; 12 rating_count]]/1000)</f>
        <v>28.631999999999998</v>
      </c>
      <c r="M251" t="s">
        <v>2297</v>
      </c>
      <c r="N251" t="s">
        <v>2298</v>
      </c>
      <c r="O251" s="8">
        <f t="shared" si="13"/>
        <v>12191568</v>
      </c>
      <c r="P251" t="str">
        <f t="shared" si="14"/>
        <v>31-40%</v>
      </c>
      <c r="Q251" s="9" t="str">
        <f t="shared" si="15"/>
        <v>₹200–₹500</v>
      </c>
    </row>
    <row r="252" spans="1:17" hidden="1">
      <c r="A252" t="s">
        <v>8</v>
      </c>
      <c r="B252" t="s">
        <v>9</v>
      </c>
      <c r="C252" t="s">
        <v>5075</v>
      </c>
      <c r="D252">
        <v>399</v>
      </c>
      <c r="E252" s="2">
        <v>1099</v>
      </c>
      <c r="F252" s="1">
        <v>0.64</v>
      </c>
      <c r="G252" s="1" t="str">
        <f t="shared" si="12"/>
        <v>Yes</v>
      </c>
      <c r="I252">
        <v>4.2</v>
      </c>
      <c r="J252" s="4">
        <v>24270</v>
      </c>
      <c r="K252" s="4">
        <f>AVERAGE(Table2[[#This Row],[rating]])</f>
        <v>4.2</v>
      </c>
      <c r="L252" s="4">
        <f>Table2[[#This Row],[4. average rating column]]+(Table2[[#This Row],[6 &amp; 12 rating_count]]/1000)</f>
        <v>28.47</v>
      </c>
      <c r="M252" t="s">
        <v>10</v>
      </c>
      <c r="N252" t="s">
        <v>11</v>
      </c>
      <c r="O252" s="8">
        <f t="shared" si="13"/>
        <v>26672730</v>
      </c>
      <c r="P252" t="str">
        <f t="shared" si="14"/>
        <v>61-70%</v>
      </c>
      <c r="Q252" s="9" t="str">
        <f t="shared" si="15"/>
        <v>₹200–₹500</v>
      </c>
    </row>
    <row r="253" spans="1:17" hidden="1">
      <c r="A253" t="s">
        <v>8</v>
      </c>
      <c r="B253" t="s">
        <v>9</v>
      </c>
      <c r="C253" t="s">
        <v>5075</v>
      </c>
      <c r="D253">
        <v>399</v>
      </c>
      <c r="E253" s="2">
        <v>1099</v>
      </c>
      <c r="F253" s="1">
        <v>0.64</v>
      </c>
      <c r="G253" s="1" t="str">
        <f t="shared" si="12"/>
        <v>Yes</v>
      </c>
      <c r="I253">
        <v>4.2</v>
      </c>
      <c r="J253" s="4">
        <v>24269</v>
      </c>
      <c r="K253" s="4">
        <f>AVERAGE(Table2[[#This Row],[rating]])</f>
        <v>4.2</v>
      </c>
      <c r="L253" s="4">
        <f>Table2[[#This Row],[4. average rating column]]+(Table2[[#This Row],[6 &amp; 12 rating_count]]/1000)</f>
        <v>28.468999999999998</v>
      </c>
      <c r="M253" t="s">
        <v>10</v>
      </c>
      <c r="N253" t="s">
        <v>11</v>
      </c>
      <c r="O253" s="8">
        <f t="shared" si="13"/>
        <v>26671631</v>
      </c>
      <c r="P253" t="str">
        <f t="shared" si="14"/>
        <v>61-70%</v>
      </c>
      <c r="Q253" s="9" t="str">
        <f t="shared" si="15"/>
        <v>₹200–₹500</v>
      </c>
    </row>
    <row r="254" spans="1:17" hidden="1">
      <c r="A254" t="s">
        <v>167</v>
      </c>
      <c r="B254" t="s">
        <v>168</v>
      </c>
      <c r="C254" t="s">
        <v>5075</v>
      </c>
      <c r="D254">
        <v>399</v>
      </c>
      <c r="E254" s="2">
        <v>1099</v>
      </c>
      <c r="F254" s="1">
        <v>0.64</v>
      </c>
      <c r="G254" s="1" t="str">
        <f t="shared" si="12"/>
        <v>Yes</v>
      </c>
      <c r="I254">
        <v>4.2</v>
      </c>
      <c r="J254" s="4">
        <v>24269</v>
      </c>
      <c r="K254" s="4">
        <f>AVERAGE(Table2[[#This Row],[rating]])</f>
        <v>4.2</v>
      </c>
      <c r="L254" s="4">
        <f>Table2[[#This Row],[4. average rating column]]+(Table2[[#This Row],[6 &amp; 12 rating_count]]/1000)</f>
        <v>28.468999999999998</v>
      </c>
      <c r="M254" t="s">
        <v>10</v>
      </c>
      <c r="N254" t="s">
        <v>11</v>
      </c>
      <c r="O254" s="8">
        <f t="shared" si="13"/>
        <v>26671631</v>
      </c>
      <c r="P254" t="str">
        <f t="shared" si="14"/>
        <v>61-70%</v>
      </c>
      <c r="Q254" s="9" t="str">
        <f t="shared" si="15"/>
        <v>₹200–₹500</v>
      </c>
    </row>
    <row r="255" spans="1:17" hidden="1">
      <c r="A255" t="s">
        <v>303</v>
      </c>
      <c r="B255" t="s">
        <v>304</v>
      </c>
      <c r="C255" t="s">
        <v>5075</v>
      </c>
      <c r="D255">
        <v>399</v>
      </c>
      <c r="E255" s="2">
        <v>1099</v>
      </c>
      <c r="F255" s="1">
        <v>0.64</v>
      </c>
      <c r="G255" s="1" t="str">
        <f t="shared" si="12"/>
        <v>Yes</v>
      </c>
      <c r="I255">
        <v>4.2</v>
      </c>
      <c r="J255" s="4">
        <v>24269</v>
      </c>
      <c r="K255" s="4">
        <f>AVERAGE(Table2[[#This Row],[rating]])</f>
        <v>4.2</v>
      </c>
      <c r="L255" s="4">
        <f>Table2[[#This Row],[4. average rating column]]+(Table2[[#This Row],[6 &amp; 12 rating_count]]/1000)</f>
        <v>28.468999999999998</v>
      </c>
      <c r="M255" t="s">
        <v>10</v>
      </c>
      <c r="N255" t="s">
        <v>11</v>
      </c>
      <c r="O255" s="8">
        <f t="shared" si="13"/>
        <v>26671631</v>
      </c>
      <c r="P255" t="str">
        <f t="shared" si="14"/>
        <v>61-70%</v>
      </c>
      <c r="Q255" s="9" t="str">
        <f t="shared" si="15"/>
        <v>₹200–₹500</v>
      </c>
    </row>
    <row r="256" spans="1:17" hidden="1">
      <c r="A256" t="s">
        <v>329</v>
      </c>
      <c r="B256" t="s">
        <v>330</v>
      </c>
      <c r="C256" t="s">
        <v>5075</v>
      </c>
      <c r="D256">
        <v>649</v>
      </c>
      <c r="E256" s="2">
        <v>1999</v>
      </c>
      <c r="F256" s="1">
        <v>0.68</v>
      </c>
      <c r="G256" s="1" t="str">
        <f t="shared" si="12"/>
        <v>Yes</v>
      </c>
      <c r="I256">
        <v>4.2</v>
      </c>
      <c r="J256" s="4">
        <v>24269</v>
      </c>
      <c r="K256" s="4">
        <f>AVERAGE(Table2[[#This Row],[rating]])</f>
        <v>4.2</v>
      </c>
      <c r="L256" s="4">
        <f>Table2[[#This Row],[4. average rating column]]+(Table2[[#This Row],[6 &amp; 12 rating_count]]/1000)</f>
        <v>28.468999999999998</v>
      </c>
      <c r="M256" t="s">
        <v>10</v>
      </c>
      <c r="N256" t="s">
        <v>11</v>
      </c>
      <c r="O256" s="8">
        <f t="shared" si="13"/>
        <v>48513731</v>
      </c>
      <c r="P256" t="str">
        <f t="shared" si="14"/>
        <v>61-70%</v>
      </c>
      <c r="Q256" s="9" t="str">
        <f t="shared" si="15"/>
        <v>₹500</v>
      </c>
    </row>
    <row r="257" spans="1:17" hidden="1">
      <c r="A257" t="s">
        <v>388</v>
      </c>
      <c r="B257" t="s">
        <v>389</v>
      </c>
      <c r="C257" t="s">
        <v>5075</v>
      </c>
      <c r="D257">
        <v>449</v>
      </c>
      <c r="E257" s="2">
        <v>1299</v>
      </c>
      <c r="F257" s="1">
        <v>0.65</v>
      </c>
      <c r="G257" s="1" t="str">
        <f t="shared" si="12"/>
        <v>Yes</v>
      </c>
      <c r="I257">
        <v>4.2</v>
      </c>
      <c r="J257" s="4">
        <v>24269</v>
      </c>
      <c r="K257" s="4">
        <f>AVERAGE(Table2[[#This Row],[rating]])</f>
        <v>4.2</v>
      </c>
      <c r="L257" s="4">
        <f>Table2[[#This Row],[4. average rating column]]+(Table2[[#This Row],[6 &amp; 12 rating_count]]/1000)</f>
        <v>28.468999999999998</v>
      </c>
      <c r="M257" t="s">
        <v>10</v>
      </c>
      <c r="N257" t="s">
        <v>11</v>
      </c>
      <c r="O257" s="8">
        <f t="shared" si="13"/>
        <v>31525431</v>
      </c>
      <c r="P257" t="str">
        <f t="shared" si="14"/>
        <v>61-70%</v>
      </c>
      <c r="Q257" s="9" t="str">
        <f t="shared" si="15"/>
        <v>₹200–₹500</v>
      </c>
    </row>
    <row r="258" spans="1:17" hidden="1">
      <c r="A258" t="s">
        <v>779</v>
      </c>
      <c r="B258" t="s">
        <v>780</v>
      </c>
      <c r="C258" t="s">
        <v>5075</v>
      </c>
      <c r="D258">
        <v>649</v>
      </c>
      <c r="E258" s="2">
        <v>1999</v>
      </c>
      <c r="F258" s="1">
        <v>0.68</v>
      </c>
      <c r="G258" s="1" t="str">
        <f t="shared" ref="G258:G321" si="16">IF(F258&gt;=50%,"Yes","No")</f>
        <v>Yes</v>
      </c>
      <c r="I258">
        <v>4.2</v>
      </c>
      <c r="J258" s="4">
        <v>24269</v>
      </c>
      <c r="K258" s="4">
        <f>AVERAGE(Table2[[#This Row],[rating]])</f>
        <v>4.2</v>
      </c>
      <c r="L258" s="4">
        <f>Table2[[#This Row],[4. average rating column]]+(Table2[[#This Row],[6 &amp; 12 rating_count]]/1000)</f>
        <v>28.468999999999998</v>
      </c>
      <c r="M258" t="s">
        <v>10</v>
      </c>
      <c r="N258" t="s">
        <v>11</v>
      </c>
      <c r="O258" s="8">
        <f t="shared" ref="O258:O321" si="17">E258*J258</f>
        <v>48513731</v>
      </c>
      <c r="P258" t="str">
        <f t="shared" ref="P258:P321" si="18">IF(F258&lt;=10%,"0-10%",IF(F258&lt;=20%,"11-20%",IF(F258&lt;=30%,"21-30%",IF(F258&lt;=40%,"31-40%",IF(F258&lt;=50%,"41-50%",IF(F258&lt;=60%,"51-60%",IF(F258&lt;=70%,"61-70%",IF(F258&lt;=80%,"71-80%",IF(F258&lt;=90%,"81-90%","91-100%")))))))))</f>
        <v>61-70%</v>
      </c>
      <c r="Q258" s="9" t="str">
        <f t="shared" ref="Q258:Q321" si="19">IF(D258&lt;200,"₹200",IF(D258&lt;500,"₹200–₹500","₹500"))</f>
        <v>₹500</v>
      </c>
    </row>
    <row r="259" spans="1:17" hidden="1">
      <c r="A259" t="s">
        <v>3399</v>
      </c>
      <c r="B259" t="s">
        <v>3400</v>
      </c>
      <c r="C259" t="s">
        <v>5079</v>
      </c>
      <c r="D259">
        <v>599</v>
      </c>
      <c r="E259">
        <v>785</v>
      </c>
      <c r="F259" s="1">
        <v>0.24</v>
      </c>
      <c r="G259" s="1" t="str">
        <f t="shared" si="16"/>
        <v>No</v>
      </c>
      <c r="H259" s="14">
        <f>COUNTIF(Table2[product disounted by 50%],"Yes")</f>
        <v>695</v>
      </c>
      <c r="I259">
        <v>4.2</v>
      </c>
      <c r="J259" s="4">
        <v>24247</v>
      </c>
      <c r="K259" s="4">
        <f>AVERAGE(Table2[[#This Row],[rating]])</f>
        <v>4.2</v>
      </c>
      <c r="L259" s="4">
        <f>Table2[[#This Row],[4. average rating column]]+(Table2[[#This Row],[6 &amp; 12 rating_count]]/1000)</f>
        <v>28.446999999999999</v>
      </c>
      <c r="M259" t="s">
        <v>3401</v>
      </c>
      <c r="N259" t="s">
        <v>3402</v>
      </c>
      <c r="O259" s="8">
        <f t="shared" si="17"/>
        <v>19033895</v>
      </c>
      <c r="P259" t="str">
        <f t="shared" si="18"/>
        <v>21-30%</v>
      </c>
      <c r="Q259" s="9" t="str">
        <f t="shared" si="19"/>
        <v>₹500</v>
      </c>
    </row>
    <row r="260" spans="1:17" hidden="1">
      <c r="A260" t="s">
        <v>3379</v>
      </c>
      <c r="B260" t="s">
        <v>3380</v>
      </c>
      <c r="C260" t="s">
        <v>5079</v>
      </c>
      <c r="D260" s="2">
        <v>1625</v>
      </c>
      <c r="E260" s="2">
        <v>2995</v>
      </c>
      <c r="F260" s="1">
        <v>0.46</v>
      </c>
      <c r="G260" s="1" t="str">
        <f t="shared" si="16"/>
        <v>No</v>
      </c>
      <c r="H260" s="14">
        <f>COUNTIF(Table2[product disounted by 50%],"Yes")</f>
        <v>695</v>
      </c>
      <c r="I260">
        <v>4.5</v>
      </c>
      <c r="J260" s="4">
        <v>23484</v>
      </c>
      <c r="K260" s="12">
        <f>AVERAGE(Table2[[#This Row],[rating]])</f>
        <v>4.5</v>
      </c>
      <c r="L260" s="4">
        <f>Table2[[#This Row],[4. average rating column]]+(Table2[[#This Row],[6 &amp; 12 rating_count]]/1000)</f>
        <v>27.984000000000002</v>
      </c>
      <c r="M260" t="s">
        <v>3381</v>
      </c>
      <c r="N260" t="s">
        <v>3382</v>
      </c>
      <c r="O260" s="8">
        <f t="shared" si="17"/>
        <v>70334580</v>
      </c>
      <c r="P260" t="str">
        <f t="shared" si="18"/>
        <v>41-50%</v>
      </c>
      <c r="Q260" s="9" t="str">
        <f t="shared" si="19"/>
        <v>₹500</v>
      </c>
    </row>
    <row r="261" spans="1:17" hidden="1">
      <c r="A261" t="s">
        <v>607</v>
      </c>
      <c r="B261" t="s">
        <v>608</v>
      </c>
      <c r="C261" t="s">
        <v>5075</v>
      </c>
      <c r="D261" s="2">
        <v>1399</v>
      </c>
      <c r="E261" s="2">
        <v>2499</v>
      </c>
      <c r="F261" s="1">
        <v>0.44</v>
      </c>
      <c r="G261" s="1" t="str">
        <f t="shared" si="16"/>
        <v>No</v>
      </c>
      <c r="H261" s="14">
        <f>COUNTIF(Table2[product disounted by 50%],"Yes")</f>
        <v>695</v>
      </c>
      <c r="I261">
        <v>4.4000000000000004</v>
      </c>
      <c r="J261" s="4">
        <v>23169</v>
      </c>
      <c r="K261" s="4">
        <f>AVERAGE(Table2[[#This Row],[rating]])</f>
        <v>4.4000000000000004</v>
      </c>
      <c r="L261" s="4">
        <f>Table2[[#This Row],[4. average rating column]]+(Table2[[#This Row],[6 &amp; 12 rating_count]]/1000)</f>
        <v>27.569000000000003</v>
      </c>
      <c r="M261" t="s">
        <v>609</v>
      </c>
      <c r="N261" t="s">
        <v>610</v>
      </c>
      <c r="O261" s="8">
        <f t="shared" si="17"/>
        <v>57899331</v>
      </c>
      <c r="P261" t="str">
        <f t="shared" si="18"/>
        <v>41-50%</v>
      </c>
      <c r="Q261" s="9" t="str">
        <f t="shared" si="19"/>
        <v>₹500</v>
      </c>
    </row>
    <row r="262" spans="1:17" hidden="1">
      <c r="A262" t="s">
        <v>3363</v>
      </c>
      <c r="B262" t="s">
        <v>3364</v>
      </c>
      <c r="C262" t="s">
        <v>5079</v>
      </c>
      <c r="D262">
        <v>625</v>
      </c>
      <c r="E262" s="2">
        <v>1400</v>
      </c>
      <c r="F262" s="1">
        <v>0.55000000000000004</v>
      </c>
      <c r="G262" s="1" t="str">
        <f t="shared" si="16"/>
        <v>Yes</v>
      </c>
      <c r="I262">
        <v>4.2</v>
      </c>
      <c r="J262" s="4">
        <v>23316</v>
      </c>
      <c r="K262" s="4">
        <f>AVERAGE(Table2[[#This Row],[rating]])</f>
        <v>4.2</v>
      </c>
      <c r="L262" s="4">
        <f>Table2[[#This Row],[4. average rating column]]+(Table2[[#This Row],[6 &amp; 12 rating_count]]/1000)</f>
        <v>27.515999999999998</v>
      </c>
      <c r="M262" t="s">
        <v>3365</v>
      </c>
      <c r="N262" t="s">
        <v>3366</v>
      </c>
      <c r="O262" s="8">
        <f t="shared" si="17"/>
        <v>32642400</v>
      </c>
      <c r="P262" t="str">
        <f t="shared" si="18"/>
        <v>51-60%</v>
      </c>
      <c r="Q262" s="9" t="str">
        <f t="shared" si="19"/>
        <v>₹500</v>
      </c>
    </row>
    <row r="263" spans="1:17" hidden="1">
      <c r="A263" t="s">
        <v>2579</v>
      </c>
      <c r="B263" t="s">
        <v>2580</v>
      </c>
      <c r="C263" t="s">
        <v>5075</v>
      </c>
      <c r="D263">
        <v>899</v>
      </c>
      <c r="E263" s="2">
        <v>1499</v>
      </c>
      <c r="F263" s="1">
        <v>0.4</v>
      </c>
      <c r="G263" s="1" t="str">
        <f t="shared" si="16"/>
        <v>No</v>
      </c>
      <c r="H263" s="14">
        <f>COUNTIF(Table2[product disounted by 50%],"Yes")</f>
        <v>695</v>
      </c>
      <c r="I263">
        <v>4.2</v>
      </c>
      <c r="J263" s="4">
        <v>23174</v>
      </c>
      <c r="K263" s="4">
        <f>AVERAGE(Table2[[#This Row],[rating]])</f>
        <v>4.2</v>
      </c>
      <c r="L263" s="4">
        <f>Table2[[#This Row],[4. average rating column]]+(Table2[[#This Row],[6 &amp; 12 rating_count]]/1000)</f>
        <v>27.373999999999999</v>
      </c>
      <c r="M263" t="s">
        <v>2581</v>
      </c>
      <c r="N263" t="s">
        <v>2582</v>
      </c>
      <c r="O263" s="8">
        <f t="shared" si="17"/>
        <v>34737826</v>
      </c>
      <c r="P263" t="str">
        <f t="shared" si="18"/>
        <v>31-40%</v>
      </c>
      <c r="Q263" s="9" t="str">
        <f t="shared" si="19"/>
        <v>₹500</v>
      </c>
    </row>
    <row r="264" spans="1:17" hidden="1">
      <c r="A264" t="s">
        <v>2221</v>
      </c>
      <c r="B264" t="s">
        <v>2222</v>
      </c>
      <c r="C264" t="s">
        <v>5075</v>
      </c>
      <c r="D264" s="2">
        <v>1299</v>
      </c>
      <c r="E264" s="2">
        <v>3000</v>
      </c>
      <c r="F264" s="1">
        <v>0.56999999999999995</v>
      </c>
      <c r="G264" s="1" t="str">
        <f t="shared" si="16"/>
        <v>Yes</v>
      </c>
      <c r="I264">
        <v>4.3</v>
      </c>
      <c r="J264" s="4">
        <v>23022</v>
      </c>
      <c r="K264" s="4">
        <f>AVERAGE(Table2[[#This Row],[rating]])</f>
        <v>4.3</v>
      </c>
      <c r="L264" s="4">
        <f>Table2[[#This Row],[4. average rating column]]+(Table2[[#This Row],[6 &amp; 12 rating_count]]/1000)</f>
        <v>27.321999999999999</v>
      </c>
      <c r="M264" t="s">
        <v>2223</v>
      </c>
      <c r="N264" t="s">
        <v>2224</v>
      </c>
      <c r="O264" s="8">
        <f t="shared" si="17"/>
        <v>69066000</v>
      </c>
      <c r="P264" t="str">
        <f t="shared" si="18"/>
        <v>51-60%</v>
      </c>
      <c r="Q264" s="9" t="str">
        <f t="shared" si="19"/>
        <v>₹500</v>
      </c>
    </row>
    <row r="265" spans="1:17" hidden="1">
      <c r="A265" t="s">
        <v>3223</v>
      </c>
      <c r="B265" t="s">
        <v>3224</v>
      </c>
      <c r="C265" t="s">
        <v>5075</v>
      </c>
      <c r="D265">
        <v>249</v>
      </c>
      <c r="E265">
        <v>499</v>
      </c>
      <c r="F265" s="1">
        <v>0.5</v>
      </c>
      <c r="G265" s="1" t="str">
        <f t="shared" si="16"/>
        <v>Yes</v>
      </c>
      <c r="I265">
        <v>4.2</v>
      </c>
      <c r="J265" s="4">
        <v>22860</v>
      </c>
      <c r="K265" s="4">
        <f>AVERAGE(Table2[[#This Row],[rating]])</f>
        <v>4.2</v>
      </c>
      <c r="L265" s="4">
        <f>Table2[[#This Row],[4. average rating column]]+(Table2[[#This Row],[6 &amp; 12 rating_count]]/1000)</f>
        <v>27.06</v>
      </c>
      <c r="M265" t="s">
        <v>3225</v>
      </c>
      <c r="N265" t="s">
        <v>3226</v>
      </c>
      <c r="O265" s="8">
        <f t="shared" si="17"/>
        <v>11407140</v>
      </c>
      <c r="P265" t="str">
        <f t="shared" si="18"/>
        <v>41-50%</v>
      </c>
      <c r="Q265" s="9" t="str">
        <f t="shared" si="19"/>
        <v>₹200–₹500</v>
      </c>
    </row>
    <row r="266" spans="1:17" hidden="1">
      <c r="A266" t="s">
        <v>2663</v>
      </c>
      <c r="B266" t="s">
        <v>2664</v>
      </c>
      <c r="C266" t="s">
        <v>5075</v>
      </c>
      <c r="D266" s="2">
        <v>2595</v>
      </c>
      <c r="E266" s="2">
        <v>3295</v>
      </c>
      <c r="F266" s="1">
        <v>0.21</v>
      </c>
      <c r="G266" s="1" t="str">
        <f t="shared" si="16"/>
        <v>No</v>
      </c>
      <c r="H266" s="14">
        <f>COUNTIF(Table2[product disounted by 50%],"Yes")</f>
        <v>695</v>
      </c>
      <c r="I266">
        <v>4.4000000000000004</v>
      </c>
      <c r="J266" s="4">
        <v>22618</v>
      </c>
      <c r="K266" s="4">
        <f>AVERAGE(Table2[[#This Row],[rating]])</f>
        <v>4.4000000000000004</v>
      </c>
      <c r="L266" s="4">
        <f>Table2[[#This Row],[4. average rating column]]+(Table2[[#This Row],[6 &amp; 12 rating_count]]/1000)</f>
        <v>27.018000000000001</v>
      </c>
      <c r="M266" t="s">
        <v>2665</v>
      </c>
      <c r="N266" t="s">
        <v>2666</v>
      </c>
      <c r="O266" s="8">
        <f t="shared" si="17"/>
        <v>74526310</v>
      </c>
      <c r="P266" t="str">
        <f t="shared" si="18"/>
        <v>21-30%</v>
      </c>
      <c r="Q266" s="9" t="str">
        <f t="shared" si="19"/>
        <v>₹500</v>
      </c>
    </row>
    <row r="267" spans="1:17" hidden="1">
      <c r="A267" t="s">
        <v>359</v>
      </c>
      <c r="B267" t="s">
        <v>360</v>
      </c>
      <c r="C267" t="s">
        <v>5075</v>
      </c>
      <c r="D267" s="2">
        <v>1099</v>
      </c>
      <c r="E267" s="2">
        <v>1899</v>
      </c>
      <c r="F267" s="1">
        <v>0.42</v>
      </c>
      <c r="G267" s="1" t="str">
        <f t="shared" si="16"/>
        <v>No</v>
      </c>
      <c r="H267" s="14">
        <f>COUNTIF(Table2[product disounted by 50%],"Yes")</f>
        <v>695</v>
      </c>
      <c r="I267">
        <v>4.5</v>
      </c>
      <c r="J267" s="4">
        <v>22420</v>
      </c>
      <c r="K267" s="12">
        <f>AVERAGE(Table2[[#This Row],[rating]])</f>
        <v>4.5</v>
      </c>
      <c r="L267" s="4">
        <f>Table2[[#This Row],[4. average rating column]]+(Table2[[#This Row],[6 &amp; 12 rating_count]]/1000)</f>
        <v>26.92</v>
      </c>
      <c r="M267" t="s">
        <v>361</v>
      </c>
      <c r="N267" t="s">
        <v>362</v>
      </c>
      <c r="O267" s="8">
        <f t="shared" si="17"/>
        <v>42575580</v>
      </c>
      <c r="P267" t="str">
        <f t="shared" si="18"/>
        <v>41-50%</v>
      </c>
      <c r="Q267" s="9" t="str">
        <f t="shared" si="19"/>
        <v>₹500</v>
      </c>
    </row>
    <row r="268" spans="1:17" hidden="1">
      <c r="A268" t="s">
        <v>3044</v>
      </c>
      <c r="B268" t="s">
        <v>3045</v>
      </c>
      <c r="C268" t="s">
        <v>5075</v>
      </c>
      <c r="D268" s="2">
        <v>1199</v>
      </c>
      <c r="E268" s="2">
        <v>1999</v>
      </c>
      <c r="F268" s="1">
        <v>0.4</v>
      </c>
      <c r="G268" s="1" t="str">
        <f t="shared" si="16"/>
        <v>No</v>
      </c>
      <c r="H268" s="14">
        <f>COUNTIF(Table2[product disounted by 50%],"Yes")</f>
        <v>695</v>
      </c>
      <c r="I268">
        <v>4.5</v>
      </c>
      <c r="J268" s="4">
        <v>22420</v>
      </c>
      <c r="K268" s="12">
        <f>AVERAGE(Table2[[#This Row],[rating]])</f>
        <v>4.5</v>
      </c>
      <c r="L268" s="4">
        <f>Table2[[#This Row],[4. average rating column]]+(Table2[[#This Row],[6 &amp; 12 rating_count]]/1000)</f>
        <v>26.92</v>
      </c>
      <c r="M268" t="s">
        <v>361</v>
      </c>
      <c r="N268" t="s">
        <v>362</v>
      </c>
      <c r="O268" s="8">
        <f t="shared" si="17"/>
        <v>44817580</v>
      </c>
      <c r="P268" t="str">
        <f t="shared" si="18"/>
        <v>31-40%</v>
      </c>
      <c r="Q268" s="9" t="str">
        <f t="shared" si="19"/>
        <v>₹500</v>
      </c>
    </row>
    <row r="269" spans="1:17" hidden="1">
      <c r="A269" t="s">
        <v>1694</v>
      </c>
      <c r="B269" t="s">
        <v>1695</v>
      </c>
      <c r="C269" t="s">
        <v>5076</v>
      </c>
      <c r="D269" s="2">
        <v>1499</v>
      </c>
      <c r="E269" s="2">
        <v>9999</v>
      </c>
      <c r="F269" s="1">
        <v>0.85</v>
      </c>
      <c r="G269" s="1" t="str">
        <f t="shared" si="16"/>
        <v>Yes</v>
      </c>
      <c r="I269">
        <v>4.2</v>
      </c>
      <c r="J269" s="4">
        <v>22638</v>
      </c>
      <c r="K269" s="4">
        <f>AVERAGE(Table2[[#This Row],[rating]])</f>
        <v>4.2</v>
      </c>
      <c r="L269" s="4">
        <f>Table2[[#This Row],[4. average rating column]]+(Table2[[#This Row],[6 &amp; 12 rating_count]]/1000)</f>
        <v>26.838000000000001</v>
      </c>
      <c r="M269" t="s">
        <v>1273</v>
      </c>
      <c r="N269" t="s">
        <v>1274</v>
      </c>
      <c r="O269" s="8">
        <f t="shared" si="17"/>
        <v>226357362</v>
      </c>
      <c r="P269" t="str">
        <f t="shared" si="18"/>
        <v>81-90%</v>
      </c>
      <c r="Q269" s="9" t="str">
        <f t="shared" si="19"/>
        <v>₹500</v>
      </c>
    </row>
    <row r="270" spans="1:17" hidden="1">
      <c r="A270" t="s">
        <v>1837</v>
      </c>
      <c r="B270" t="s">
        <v>1838</v>
      </c>
      <c r="C270" t="s">
        <v>5076</v>
      </c>
      <c r="D270" s="2">
        <v>1499</v>
      </c>
      <c r="E270" s="2">
        <v>7999</v>
      </c>
      <c r="F270" s="1">
        <v>0.81</v>
      </c>
      <c r="G270" s="1" t="str">
        <f t="shared" si="16"/>
        <v>Yes</v>
      </c>
      <c r="I270">
        <v>4.2</v>
      </c>
      <c r="J270" s="4">
        <v>22638</v>
      </c>
      <c r="K270" s="4">
        <f>AVERAGE(Table2[[#This Row],[rating]])</f>
        <v>4.2</v>
      </c>
      <c r="L270" s="4">
        <f>Table2[[#This Row],[4. average rating column]]+(Table2[[#This Row],[6 &amp; 12 rating_count]]/1000)</f>
        <v>26.838000000000001</v>
      </c>
      <c r="M270" t="s">
        <v>1273</v>
      </c>
      <c r="N270" t="s">
        <v>1274</v>
      </c>
      <c r="O270" s="8">
        <f t="shared" si="17"/>
        <v>181081362</v>
      </c>
      <c r="P270" t="str">
        <f t="shared" si="18"/>
        <v>81-90%</v>
      </c>
      <c r="Q270" s="9" t="str">
        <f t="shared" si="19"/>
        <v>₹500</v>
      </c>
    </row>
    <row r="271" spans="1:17" hidden="1">
      <c r="A271" t="s">
        <v>1271</v>
      </c>
      <c r="B271" t="s">
        <v>1272</v>
      </c>
      <c r="C271" t="s">
        <v>5076</v>
      </c>
      <c r="D271" s="2">
        <v>1499</v>
      </c>
      <c r="E271" s="2">
        <v>7999</v>
      </c>
      <c r="F271" s="1">
        <v>0.81</v>
      </c>
      <c r="G271" s="1" t="str">
        <f t="shared" si="16"/>
        <v>Yes</v>
      </c>
      <c r="I271">
        <v>4.2</v>
      </c>
      <c r="J271" s="4">
        <v>22638</v>
      </c>
      <c r="K271" s="4">
        <f>AVERAGE(Table2[[#This Row],[rating]])</f>
        <v>4.2</v>
      </c>
      <c r="L271" s="4">
        <f>Table2[[#This Row],[4. average rating column]]+(Table2[[#This Row],[6 &amp; 12 rating_count]]/1000)</f>
        <v>26.838000000000001</v>
      </c>
      <c r="M271" t="s">
        <v>1273</v>
      </c>
      <c r="N271" t="s">
        <v>1274</v>
      </c>
      <c r="O271" s="8">
        <f t="shared" si="17"/>
        <v>181081362</v>
      </c>
      <c r="P271" t="str">
        <f t="shared" si="18"/>
        <v>81-90%</v>
      </c>
      <c r="Q271" s="9" t="str">
        <f t="shared" si="19"/>
        <v>₹500</v>
      </c>
    </row>
    <row r="272" spans="1:17" hidden="1">
      <c r="A272" t="s">
        <v>1271</v>
      </c>
      <c r="B272" t="s">
        <v>1272</v>
      </c>
      <c r="C272" t="s">
        <v>5076</v>
      </c>
      <c r="D272" s="2">
        <v>1499</v>
      </c>
      <c r="E272" s="2">
        <v>7999</v>
      </c>
      <c r="F272" s="1">
        <v>0.81</v>
      </c>
      <c r="G272" s="1" t="str">
        <f t="shared" si="16"/>
        <v>Yes</v>
      </c>
      <c r="I272">
        <v>4.2</v>
      </c>
      <c r="J272" s="4">
        <v>22636</v>
      </c>
      <c r="K272" s="4">
        <f>AVERAGE(Table2[[#This Row],[rating]])</f>
        <v>4.2</v>
      </c>
      <c r="L272" s="4">
        <f>Table2[[#This Row],[4. average rating column]]+(Table2[[#This Row],[6 &amp; 12 rating_count]]/1000)</f>
        <v>26.835999999999999</v>
      </c>
      <c r="M272" t="s">
        <v>1273</v>
      </c>
      <c r="N272" t="s">
        <v>1274</v>
      </c>
      <c r="O272" s="8">
        <f t="shared" si="17"/>
        <v>181065364</v>
      </c>
      <c r="P272" t="str">
        <f t="shared" si="18"/>
        <v>81-90%</v>
      </c>
      <c r="Q272" s="9" t="str">
        <f t="shared" si="19"/>
        <v>₹500</v>
      </c>
    </row>
    <row r="273" spans="1:17" hidden="1">
      <c r="A273" t="s">
        <v>2833</v>
      </c>
      <c r="B273" t="s">
        <v>2834</v>
      </c>
      <c r="C273" t="s">
        <v>5075</v>
      </c>
      <c r="D273">
        <v>899</v>
      </c>
      <c r="E273" s="2">
        <v>1800</v>
      </c>
      <c r="F273" s="1">
        <v>0.5</v>
      </c>
      <c r="G273" s="1" t="str">
        <f t="shared" si="16"/>
        <v>Yes</v>
      </c>
      <c r="I273">
        <v>4.0999999999999996</v>
      </c>
      <c r="J273" s="4">
        <v>22375</v>
      </c>
      <c r="K273" s="4">
        <f>AVERAGE(Table2[[#This Row],[rating]])</f>
        <v>4.0999999999999996</v>
      </c>
      <c r="L273" s="4">
        <f>Table2[[#This Row],[4. average rating column]]+(Table2[[#This Row],[6 &amp; 12 rating_count]]/1000)</f>
        <v>26.475000000000001</v>
      </c>
      <c r="M273" t="s">
        <v>2835</v>
      </c>
      <c r="N273" t="s">
        <v>2836</v>
      </c>
      <c r="O273" s="8">
        <f t="shared" si="17"/>
        <v>40275000</v>
      </c>
      <c r="P273" t="str">
        <f t="shared" si="18"/>
        <v>41-50%</v>
      </c>
      <c r="Q273" s="9" t="str">
        <f t="shared" si="19"/>
        <v>₹500</v>
      </c>
    </row>
    <row r="274" spans="1:17" hidden="1">
      <c r="A274" t="s">
        <v>1275</v>
      </c>
      <c r="B274" t="s">
        <v>1276</v>
      </c>
      <c r="C274" t="s">
        <v>5076</v>
      </c>
      <c r="D274" s="2">
        <v>18499</v>
      </c>
      <c r="E274" s="2">
        <v>25999</v>
      </c>
      <c r="F274" s="1">
        <v>0.28999999999999998</v>
      </c>
      <c r="G274" s="1" t="str">
        <f t="shared" si="16"/>
        <v>No</v>
      </c>
      <c r="H274" s="14">
        <f>COUNTIF(Table2[product disounted by 50%],"Yes")</f>
        <v>695</v>
      </c>
      <c r="I274">
        <v>4.0999999999999996</v>
      </c>
      <c r="J274" s="4">
        <v>22318</v>
      </c>
      <c r="K274" s="4">
        <f>AVERAGE(Table2[[#This Row],[rating]])</f>
        <v>4.0999999999999996</v>
      </c>
      <c r="L274" s="4">
        <f>Table2[[#This Row],[4. average rating column]]+(Table2[[#This Row],[6 &amp; 12 rating_count]]/1000)</f>
        <v>26.417999999999999</v>
      </c>
      <c r="M274" t="s">
        <v>1277</v>
      </c>
      <c r="N274" t="s">
        <v>1278</v>
      </c>
      <c r="O274" s="8">
        <f t="shared" si="17"/>
        <v>580245682</v>
      </c>
      <c r="P274" t="str">
        <f t="shared" si="18"/>
        <v>21-30%</v>
      </c>
      <c r="Q274" s="9" t="str">
        <f t="shared" si="19"/>
        <v>₹500</v>
      </c>
    </row>
    <row r="275" spans="1:17" hidden="1">
      <c r="A275" t="s">
        <v>1290</v>
      </c>
      <c r="B275" t="s">
        <v>1291</v>
      </c>
      <c r="C275" t="s">
        <v>5076</v>
      </c>
      <c r="D275" s="2">
        <v>16999</v>
      </c>
      <c r="E275" s="2">
        <v>24999</v>
      </c>
      <c r="F275" s="1">
        <v>0.32</v>
      </c>
      <c r="G275" s="1" t="str">
        <f t="shared" si="16"/>
        <v>No</v>
      </c>
      <c r="H275" s="14">
        <f>COUNTIF(Table2[product disounted by 50%],"Yes")</f>
        <v>695</v>
      </c>
      <c r="I275">
        <v>4.0999999999999996</v>
      </c>
      <c r="J275" s="4">
        <v>22318</v>
      </c>
      <c r="K275" s="4">
        <f>AVERAGE(Table2[[#This Row],[rating]])</f>
        <v>4.0999999999999996</v>
      </c>
      <c r="L275" s="4">
        <f>Table2[[#This Row],[4. average rating column]]+(Table2[[#This Row],[6 &amp; 12 rating_count]]/1000)</f>
        <v>26.417999999999999</v>
      </c>
      <c r="M275" t="s">
        <v>1277</v>
      </c>
      <c r="N275" t="s">
        <v>1278</v>
      </c>
      <c r="O275" s="8">
        <f t="shared" si="17"/>
        <v>557927682</v>
      </c>
      <c r="P275" t="str">
        <f t="shared" si="18"/>
        <v>31-40%</v>
      </c>
      <c r="Q275" s="9" t="str">
        <f t="shared" si="19"/>
        <v>₹500</v>
      </c>
    </row>
    <row r="276" spans="1:17" hidden="1">
      <c r="A276" t="s">
        <v>1412</v>
      </c>
      <c r="B276" t="s">
        <v>1291</v>
      </c>
      <c r="C276" t="s">
        <v>5076</v>
      </c>
      <c r="D276" s="2">
        <v>16999</v>
      </c>
      <c r="E276" s="2">
        <v>24999</v>
      </c>
      <c r="F276" s="1">
        <v>0.32</v>
      </c>
      <c r="G276" s="1" t="str">
        <f t="shared" si="16"/>
        <v>No</v>
      </c>
      <c r="H276" s="14">
        <f>COUNTIF(Table2[product disounted by 50%],"Yes")</f>
        <v>695</v>
      </c>
      <c r="I276">
        <v>4.0999999999999996</v>
      </c>
      <c r="J276" s="4">
        <v>22318</v>
      </c>
      <c r="K276" s="4">
        <f>AVERAGE(Table2[[#This Row],[rating]])</f>
        <v>4.0999999999999996</v>
      </c>
      <c r="L276" s="4">
        <f>Table2[[#This Row],[4. average rating column]]+(Table2[[#This Row],[6 &amp; 12 rating_count]]/1000)</f>
        <v>26.417999999999999</v>
      </c>
      <c r="M276" t="s">
        <v>1277</v>
      </c>
      <c r="N276" t="s">
        <v>1278</v>
      </c>
      <c r="O276" s="8">
        <f t="shared" si="17"/>
        <v>557927682</v>
      </c>
      <c r="P276" t="str">
        <f t="shared" si="18"/>
        <v>31-40%</v>
      </c>
      <c r="Q276" s="9" t="str">
        <f t="shared" si="19"/>
        <v>₹500</v>
      </c>
    </row>
    <row r="277" spans="1:17" hidden="1">
      <c r="A277" t="s">
        <v>1598</v>
      </c>
      <c r="B277" t="s">
        <v>1599</v>
      </c>
      <c r="C277" t="s">
        <v>5076</v>
      </c>
      <c r="D277">
        <v>499</v>
      </c>
      <c r="E277">
        <v>599</v>
      </c>
      <c r="F277" s="1">
        <v>0.17</v>
      </c>
      <c r="G277" s="1" t="str">
        <f t="shared" si="16"/>
        <v>No</v>
      </c>
      <c r="H277" s="14">
        <f>COUNTIF(Table2[product disounted by 50%],"Yes")</f>
        <v>695</v>
      </c>
      <c r="I277">
        <v>4.2</v>
      </c>
      <c r="J277" s="4">
        <v>21916</v>
      </c>
      <c r="K277" s="4">
        <f>AVERAGE(Table2[[#This Row],[rating]])</f>
        <v>4.2</v>
      </c>
      <c r="L277" s="4">
        <f>Table2[[#This Row],[4. average rating column]]+(Table2[[#This Row],[6 &amp; 12 rating_count]]/1000)</f>
        <v>26.116</v>
      </c>
      <c r="M277" t="s">
        <v>1600</v>
      </c>
      <c r="N277" t="s">
        <v>1601</v>
      </c>
      <c r="O277" s="8">
        <f t="shared" si="17"/>
        <v>13127684</v>
      </c>
      <c r="P277" t="str">
        <f t="shared" si="18"/>
        <v>11-20%</v>
      </c>
      <c r="Q277" s="9" t="str">
        <f t="shared" si="19"/>
        <v>₹200–₹500</v>
      </c>
    </row>
    <row r="278" spans="1:17" hidden="1">
      <c r="A278" t="s">
        <v>3383</v>
      </c>
      <c r="B278" t="s">
        <v>3384</v>
      </c>
      <c r="C278" t="s">
        <v>5079</v>
      </c>
      <c r="D278" s="2">
        <v>2599</v>
      </c>
      <c r="E278" s="2">
        <v>5890</v>
      </c>
      <c r="F278" s="1">
        <v>0.56000000000000005</v>
      </c>
      <c r="G278" s="1" t="str">
        <f t="shared" si="16"/>
        <v>Yes</v>
      </c>
      <c r="I278">
        <v>4.0999999999999996</v>
      </c>
      <c r="J278" s="4">
        <v>21783</v>
      </c>
      <c r="K278" s="4">
        <f>AVERAGE(Table2[[#This Row],[rating]])</f>
        <v>4.0999999999999996</v>
      </c>
      <c r="L278" s="4">
        <f>Table2[[#This Row],[4. average rating column]]+(Table2[[#This Row],[6 &amp; 12 rating_count]]/1000)</f>
        <v>25.883000000000003</v>
      </c>
      <c r="M278" t="s">
        <v>3385</v>
      </c>
      <c r="N278" t="s">
        <v>3386</v>
      </c>
      <c r="O278" s="8">
        <f t="shared" si="17"/>
        <v>128301870</v>
      </c>
      <c r="P278" t="str">
        <f t="shared" si="18"/>
        <v>51-60%</v>
      </c>
      <c r="Q278" s="9" t="str">
        <f t="shared" si="19"/>
        <v>₹500</v>
      </c>
    </row>
    <row r="279" spans="1:17" hidden="1">
      <c r="A279" t="s">
        <v>1221</v>
      </c>
      <c r="B279" t="s">
        <v>1222</v>
      </c>
      <c r="C279" t="s">
        <v>5076</v>
      </c>
      <c r="D279" s="2">
        <v>1499</v>
      </c>
      <c r="E279" s="2">
        <v>6990</v>
      </c>
      <c r="F279" s="1">
        <v>0.79</v>
      </c>
      <c r="G279" s="1" t="str">
        <f t="shared" si="16"/>
        <v>Yes</v>
      </c>
      <c r="I279">
        <v>3.9</v>
      </c>
      <c r="J279" s="4">
        <v>21797</v>
      </c>
      <c r="K279" s="4">
        <f>AVERAGE(Table2[[#This Row],[rating]])</f>
        <v>3.9</v>
      </c>
      <c r="L279" s="4">
        <f>Table2[[#This Row],[4. average rating column]]+(Table2[[#This Row],[6 &amp; 12 rating_count]]/1000)</f>
        <v>25.696999999999999</v>
      </c>
      <c r="M279" t="s">
        <v>1950</v>
      </c>
      <c r="N279" t="s">
        <v>1951</v>
      </c>
      <c r="O279" s="8">
        <f t="shared" si="17"/>
        <v>152361030</v>
      </c>
      <c r="P279" t="str">
        <f t="shared" si="18"/>
        <v>71-80%</v>
      </c>
      <c r="Q279" s="9" t="str">
        <f t="shared" si="19"/>
        <v>₹500</v>
      </c>
    </row>
    <row r="280" spans="1:17" hidden="1">
      <c r="A280" t="s">
        <v>1221</v>
      </c>
      <c r="B280" t="s">
        <v>1222</v>
      </c>
      <c r="C280" t="s">
        <v>5076</v>
      </c>
      <c r="D280" s="2">
        <v>1499</v>
      </c>
      <c r="E280" s="2">
        <v>6990</v>
      </c>
      <c r="F280" s="1">
        <v>0.79</v>
      </c>
      <c r="G280" s="1" t="str">
        <f t="shared" si="16"/>
        <v>Yes</v>
      </c>
      <c r="I280">
        <v>3.9</v>
      </c>
      <c r="J280" s="4">
        <v>21796</v>
      </c>
      <c r="K280" s="4">
        <f>AVERAGE(Table2[[#This Row],[rating]])</f>
        <v>3.9</v>
      </c>
      <c r="L280" s="4">
        <f>Table2[[#This Row],[4. average rating column]]+(Table2[[#This Row],[6 &amp; 12 rating_count]]/1000)</f>
        <v>25.695999999999998</v>
      </c>
      <c r="M280" t="s">
        <v>1223</v>
      </c>
      <c r="N280" t="s">
        <v>1224</v>
      </c>
      <c r="O280" s="8">
        <f t="shared" si="17"/>
        <v>152354040</v>
      </c>
      <c r="P280" t="str">
        <f t="shared" si="18"/>
        <v>71-80%</v>
      </c>
      <c r="Q280" s="9" t="str">
        <f t="shared" si="19"/>
        <v>₹500</v>
      </c>
    </row>
    <row r="281" spans="1:17" hidden="1">
      <c r="A281" t="s">
        <v>1530</v>
      </c>
      <c r="B281" t="s">
        <v>1531</v>
      </c>
      <c r="C281" t="s">
        <v>5076</v>
      </c>
      <c r="D281" s="2">
        <v>1499</v>
      </c>
      <c r="E281" s="2">
        <v>6990</v>
      </c>
      <c r="F281" s="1">
        <v>0.79</v>
      </c>
      <c r="G281" s="1" t="str">
        <f t="shared" si="16"/>
        <v>Yes</v>
      </c>
      <c r="I281">
        <v>3.9</v>
      </c>
      <c r="J281" s="4">
        <v>21796</v>
      </c>
      <c r="K281" s="4">
        <f>AVERAGE(Table2[[#This Row],[rating]])</f>
        <v>3.9</v>
      </c>
      <c r="L281" s="4">
        <f>Table2[[#This Row],[4. average rating column]]+(Table2[[#This Row],[6 &amp; 12 rating_count]]/1000)</f>
        <v>25.695999999999998</v>
      </c>
      <c r="M281" t="s">
        <v>1223</v>
      </c>
      <c r="N281" t="s">
        <v>1224</v>
      </c>
      <c r="O281" s="8">
        <f t="shared" si="17"/>
        <v>152354040</v>
      </c>
      <c r="P281" t="str">
        <f t="shared" si="18"/>
        <v>71-80%</v>
      </c>
      <c r="Q281" s="9" t="str">
        <f t="shared" si="19"/>
        <v>₹500</v>
      </c>
    </row>
    <row r="282" spans="1:17" hidden="1">
      <c r="A282" t="s">
        <v>1641</v>
      </c>
      <c r="B282" t="s">
        <v>1642</v>
      </c>
      <c r="C282" t="s">
        <v>5076</v>
      </c>
      <c r="D282" s="2">
        <v>1499</v>
      </c>
      <c r="E282" s="2">
        <v>6990</v>
      </c>
      <c r="F282" s="1">
        <v>0.79</v>
      </c>
      <c r="G282" s="1" t="str">
        <f t="shared" si="16"/>
        <v>Yes</v>
      </c>
      <c r="I282">
        <v>3.9</v>
      </c>
      <c r="J282" s="4">
        <v>21796</v>
      </c>
      <c r="K282" s="4">
        <f>AVERAGE(Table2[[#This Row],[rating]])</f>
        <v>3.9</v>
      </c>
      <c r="L282" s="4">
        <f>Table2[[#This Row],[4. average rating column]]+(Table2[[#This Row],[6 &amp; 12 rating_count]]/1000)</f>
        <v>25.695999999999998</v>
      </c>
      <c r="M282" t="s">
        <v>1223</v>
      </c>
      <c r="N282" t="s">
        <v>1224</v>
      </c>
      <c r="O282" s="8">
        <f t="shared" si="17"/>
        <v>152354040</v>
      </c>
      <c r="P282" t="str">
        <f t="shared" si="18"/>
        <v>71-80%</v>
      </c>
      <c r="Q282" s="9" t="str">
        <f t="shared" si="19"/>
        <v>₹500</v>
      </c>
    </row>
    <row r="283" spans="1:17" hidden="1">
      <c r="A283" t="s">
        <v>821</v>
      </c>
      <c r="B283" t="s">
        <v>822</v>
      </c>
      <c r="C283" t="s">
        <v>5076</v>
      </c>
      <c r="D283" s="2">
        <v>31999</v>
      </c>
      <c r="E283" s="2">
        <v>49999</v>
      </c>
      <c r="F283" s="1">
        <v>0.36</v>
      </c>
      <c r="G283" s="1" t="str">
        <f t="shared" si="16"/>
        <v>No</v>
      </c>
      <c r="H283" s="14">
        <f>COUNTIF(Table2[product disounted by 50%],"Yes")</f>
        <v>695</v>
      </c>
      <c r="I283">
        <v>4.3</v>
      </c>
      <c r="J283" s="4">
        <v>21252</v>
      </c>
      <c r="K283" s="4">
        <f>AVERAGE(Table2[[#This Row],[rating]])</f>
        <v>4.3</v>
      </c>
      <c r="L283" s="4">
        <f>Table2[[#This Row],[4. average rating column]]+(Table2[[#This Row],[6 &amp; 12 rating_count]]/1000)</f>
        <v>25.552</v>
      </c>
      <c r="M283" t="s">
        <v>823</v>
      </c>
      <c r="N283" t="s">
        <v>824</v>
      </c>
      <c r="O283" s="8">
        <f t="shared" si="17"/>
        <v>1062578748</v>
      </c>
      <c r="P283" t="str">
        <f t="shared" si="18"/>
        <v>31-40%</v>
      </c>
      <c r="Q283" s="9" t="str">
        <f t="shared" si="19"/>
        <v>₹500</v>
      </c>
    </row>
    <row r="284" spans="1:17" hidden="1">
      <c r="A284" t="s">
        <v>1171</v>
      </c>
      <c r="B284" t="s">
        <v>1172</v>
      </c>
      <c r="C284" t="s">
        <v>5076</v>
      </c>
      <c r="D284" s="2">
        <v>46999</v>
      </c>
      <c r="E284" s="2">
        <v>69999</v>
      </c>
      <c r="F284" s="1">
        <v>0.33</v>
      </c>
      <c r="G284" s="1" t="str">
        <f t="shared" si="16"/>
        <v>No</v>
      </c>
      <c r="H284" s="14">
        <f>COUNTIF(Table2[product disounted by 50%],"Yes")</f>
        <v>695</v>
      </c>
      <c r="I284">
        <v>4.3</v>
      </c>
      <c r="J284" s="4">
        <v>21252</v>
      </c>
      <c r="K284" s="4">
        <f>AVERAGE(Table2[[#This Row],[rating]])</f>
        <v>4.3</v>
      </c>
      <c r="L284" s="4">
        <f>Table2[[#This Row],[4. average rating column]]+(Table2[[#This Row],[6 &amp; 12 rating_count]]/1000)</f>
        <v>25.552</v>
      </c>
      <c r="M284" t="s">
        <v>1173</v>
      </c>
      <c r="N284" t="s">
        <v>1174</v>
      </c>
      <c r="O284" s="8">
        <f t="shared" si="17"/>
        <v>1487618748</v>
      </c>
      <c r="P284" t="str">
        <f t="shared" si="18"/>
        <v>31-40%</v>
      </c>
      <c r="Q284" s="9" t="str">
        <f t="shared" si="19"/>
        <v>₹500</v>
      </c>
    </row>
    <row r="285" spans="1:17" hidden="1">
      <c r="A285" t="s">
        <v>2325</v>
      </c>
      <c r="B285" t="s">
        <v>2326</v>
      </c>
      <c r="C285" t="s">
        <v>5075</v>
      </c>
      <c r="D285">
        <v>299</v>
      </c>
      <c r="E285">
        <v>499</v>
      </c>
      <c r="F285" s="1">
        <v>0.4</v>
      </c>
      <c r="G285" s="1" t="str">
        <f t="shared" si="16"/>
        <v>No</v>
      </c>
      <c r="H285" s="14">
        <f>COUNTIF(Table2[product disounted by 50%],"Yes")</f>
        <v>695</v>
      </c>
      <c r="I285">
        <v>4.5</v>
      </c>
      <c r="J285" s="4">
        <v>21010</v>
      </c>
      <c r="K285" s="12">
        <f>AVERAGE(Table2[[#This Row],[rating]])</f>
        <v>4.5</v>
      </c>
      <c r="L285" s="4">
        <f>Table2[[#This Row],[4. average rating column]]+(Table2[[#This Row],[6 &amp; 12 rating_count]]/1000)</f>
        <v>25.51</v>
      </c>
      <c r="M285" t="s">
        <v>2327</v>
      </c>
      <c r="N285" t="s">
        <v>2328</v>
      </c>
      <c r="O285" s="8">
        <f t="shared" si="17"/>
        <v>10483990</v>
      </c>
      <c r="P285" t="str">
        <f t="shared" si="18"/>
        <v>31-40%</v>
      </c>
      <c r="Q285" s="9" t="str">
        <f t="shared" si="19"/>
        <v>₹200–₹500</v>
      </c>
    </row>
    <row r="286" spans="1:17" hidden="1">
      <c r="A286" t="s">
        <v>1292</v>
      </c>
      <c r="B286" t="s">
        <v>1293</v>
      </c>
      <c r="C286" t="s">
        <v>5076</v>
      </c>
      <c r="D286" s="2">
        <v>16499</v>
      </c>
      <c r="E286" s="2">
        <v>20999</v>
      </c>
      <c r="F286" s="1">
        <v>0.21</v>
      </c>
      <c r="G286" s="1" t="str">
        <f t="shared" si="16"/>
        <v>No</v>
      </c>
      <c r="H286" s="14">
        <f>COUNTIF(Table2[product disounted by 50%],"Yes")</f>
        <v>695</v>
      </c>
      <c r="I286">
        <v>4</v>
      </c>
      <c r="J286" s="4">
        <v>21350</v>
      </c>
      <c r="K286" s="4">
        <f>AVERAGE(Table2[[#This Row],[rating]])</f>
        <v>4</v>
      </c>
      <c r="L286" s="4">
        <f>Table2[[#This Row],[4. average rating column]]+(Table2[[#This Row],[6 &amp; 12 rating_count]]/1000)</f>
        <v>25.35</v>
      </c>
      <c r="M286" t="s">
        <v>1294</v>
      </c>
      <c r="N286" t="s">
        <v>1295</v>
      </c>
      <c r="O286" s="8">
        <f t="shared" si="17"/>
        <v>448328650</v>
      </c>
      <c r="P286" t="str">
        <f t="shared" si="18"/>
        <v>21-30%</v>
      </c>
      <c r="Q286" s="9" t="str">
        <f t="shared" si="19"/>
        <v>₹500</v>
      </c>
    </row>
    <row r="287" spans="1:17" hidden="1">
      <c r="A287" t="s">
        <v>1524</v>
      </c>
      <c r="B287" t="s">
        <v>1525</v>
      </c>
      <c r="C287" t="s">
        <v>5076</v>
      </c>
      <c r="D287" s="2">
        <v>17999</v>
      </c>
      <c r="E287" s="2">
        <v>21990</v>
      </c>
      <c r="F287" s="1">
        <v>0.18</v>
      </c>
      <c r="G287" s="1" t="str">
        <f t="shared" si="16"/>
        <v>No</v>
      </c>
      <c r="H287" s="14">
        <f>COUNTIF(Table2[product disounted by 50%],"Yes")</f>
        <v>695</v>
      </c>
      <c r="I287">
        <v>4</v>
      </c>
      <c r="J287" s="4">
        <v>21350</v>
      </c>
      <c r="K287" s="4">
        <f>AVERAGE(Table2[[#This Row],[rating]])</f>
        <v>4</v>
      </c>
      <c r="L287" s="4">
        <f>Table2[[#This Row],[4. average rating column]]+(Table2[[#This Row],[6 &amp; 12 rating_count]]/1000)</f>
        <v>25.35</v>
      </c>
      <c r="M287" t="s">
        <v>1294</v>
      </c>
      <c r="N287" t="s">
        <v>1295</v>
      </c>
      <c r="O287" s="8">
        <f t="shared" si="17"/>
        <v>469486500</v>
      </c>
      <c r="P287" t="str">
        <f t="shared" si="18"/>
        <v>11-20%</v>
      </c>
      <c r="Q287" s="9" t="str">
        <f t="shared" si="19"/>
        <v>₹500</v>
      </c>
    </row>
    <row r="288" spans="1:17" hidden="1">
      <c r="A288" t="s">
        <v>1553</v>
      </c>
      <c r="B288" t="s">
        <v>1554</v>
      </c>
      <c r="C288" t="s">
        <v>5076</v>
      </c>
      <c r="D288" s="2">
        <v>16499</v>
      </c>
      <c r="E288" s="2">
        <v>20990</v>
      </c>
      <c r="F288" s="1">
        <v>0.21</v>
      </c>
      <c r="G288" s="1" t="str">
        <f t="shared" si="16"/>
        <v>No</v>
      </c>
      <c r="H288" s="14">
        <f>COUNTIF(Table2[product disounted by 50%],"Yes")</f>
        <v>695</v>
      </c>
      <c r="I288">
        <v>4</v>
      </c>
      <c r="J288" s="4">
        <v>21350</v>
      </c>
      <c r="K288" s="4">
        <f>AVERAGE(Table2[[#This Row],[rating]])</f>
        <v>4</v>
      </c>
      <c r="L288" s="4">
        <f>Table2[[#This Row],[4. average rating column]]+(Table2[[#This Row],[6 &amp; 12 rating_count]]/1000)</f>
        <v>25.35</v>
      </c>
      <c r="M288" t="s">
        <v>1294</v>
      </c>
      <c r="N288" t="s">
        <v>1295</v>
      </c>
      <c r="O288" s="8">
        <f t="shared" si="17"/>
        <v>448136500</v>
      </c>
      <c r="P288" t="str">
        <f t="shared" si="18"/>
        <v>21-30%</v>
      </c>
      <c r="Q288" s="9" t="str">
        <f t="shared" si="19"/>
        <v>₹500</v>
      </c>
    </row>
    <row r="289" spans="1:17" hidden="1">
      <c r="A289" t="s">
        <v>2060</v>
      </c>
      <c r="B289" t="s">
        <v>2061</v>
      </c>
      <c r="C289" t="s">
        <v>5076</v>
      </c>
      <c r="D289">
        <v>399</v>
      </c>
      <c r="E289">
        <v>995</v>
      </c>
      <c r="F289" s="1">
        <v>0.6</v>
      </c>
      <c r="G289" s="1" t="str">
        <f t="shared" si="16"/>
        <v>Yes</v>
      </c>
      <c r="I289">
        <v>3.9</v>
      </c>
      <c r="J289" s="4">
        <v>21372</v>
      </c>
      <c r="K289" s="4">
        <f>AVERAGE(Table2[[#This Row],[rating]])</f>
        <v>3.9</v>
      </c>
      <c r="L289" s="4">
        <f>Table2[[#This Row],[4. average rating column]]+(Table2[[#This Row],[6 &amp; 12 rating_count]]/1000)</f>
        <v>25.271999999999998</v>
      </c>
      <c r="M289" t="s">
        <v>2062</v>
      </c>
      <c r="N289" t="s">
        <v>2063</v>
      </c>
      <c r="O289" s="8">
        <f t="shared" si="17"/>
        <v>21265140</v>
      </c>
      <c r="P289" t="str">
        <f t="shared" si="18"/>
        <v>51-60%</v>
      </c>
      <c r="Q289" s="9" t="str">
        <f t="shared" si="19"/>
        <v>₹200–₹500</v>
      </c>
    </row>
    <row r="290" spans="1:17">
      <c r="A290" t="s">
        <v>1942</v>
      </c>
      <c r="B290" t="s">
        <v>1943</v>
      </c>
      <c r="C290" t="s">
        <v>5076</v>
      </c>
      <c r="D290">
        <v>149</v>
      </c>
      <c r="E290">
        <v>399</v>
      </c>
      <c r="F290" s="1">
        <v>0.63</v>
      </c>
      <c r="G290" s="1" t="str">
        <f t="shared" si="16"/>
        <v>Yes</v>
      </c>
      <c r="I290">
        <v>3.5</v>
      </c>
      <c r="J290" s="4">
        <v>21764</v>
      </c>
      <c r="K290" s="4">
        <f>AVERAGE(Table2[[#This Row],[rating]])</f>
        <v>3.5</v>
      </c>
      <c r="L290" s="4">
        <f>Table2[[#This Row],[4. average rating column]]+(Table2[[#This Row],[6 &amp; 12 rating_count]]/1000)</f>
        <v>25.263999999999999</v>
      </c>
      <c r="M290" t="s">
        <v>1944</v>
      </c>
      <c r="N290" t="s">
        <v>1945</v>
      </c>
      <c r="O290" s="8">
        <f t="shared" si="17"/>
        <v>8683836</v>
      </c>
      <c r="P290" t="str">
        <f t="shared" si="18"/>
        <v>61-70%</v>
      </c>
      <c r="Q290" s="9" t="str">
        <f t="shared" si="19"/>
        <v>₹200</v>
      </c>
    </row>
    <row r="291" spans="1:17" hidden="1">
      <c r="A291" t="s">
        <v>2829</v>
      </c>
      <c r="B291" t="s">
        <v>2830</v>
      </c>
      <c r="C291" t="s">
        <v>5075</v>
      </c>
      <c r="D291" s="2">
        <v>3999</v>
      </c>
      <c r="E291" s="3">
        <v>4332.96</v>
      </c>
      <c r="F291" s="1">
        <v>0.08</v>
      </c>
      <c r="G291" s="1" t="str">
        <f t="shared" si="16"/>
        <v>No</v>
      </c>
      <c r="H291" s="14">
        <f>COUNTIF(Table2[product disounted by 50%],"Yes")</f>
        <v>695</v>
      </c>
      <c r="I291">
        <v>3.5</v>
      </c>
      <c r="J291" s="4">
        <v>21762</v>
      </c>
      <c r="K291" s="4">
        <f>AVERAGE(Table2[[#This Row],[rating]])</f>
        <v>3.5</v>
      </c>
      <c r="L291" s="4">
        <f>Table2[[#This Row],[4. average rating column]]+(Table2[[#This Row],[6 &amp; 12 rating_count]]/1000)</f>
        <v>25.262</v>
      </c>
      <c r="M291" t="s">
        <v>2831</v>
      </c>
      <c r="N291" t="s">
        <v>2832</v>
      </c>
      <c r="O291" s="8">
        <f t="shared" si="17"/>
        <v>94293875.519999996</v>
      </c>
      <c r="P291" t="str">
        <f t="shared" si="18"/>
        <v>0-10%</v>
      </c>
      <c r="Q291" s="9" t="str">
        <f t="shared" si="19"/>
        <v>₹500</v>
      </c>
    </row>
    <row r="292" spans="1:17" hidden="1">
      <c r="A292" t="s">
        <v>3143</v>
      </c>
      <c r="B292" t="s">
        <v>3144</v>
      </c>
      <c r="C292" t="s">
        <v>5076</v>
      </c>
      <c r="D292" s="2">
        <v>1289</v>
      </c>
      <c r="E292" s="2">
        <v>1499</v>
      </c>
      <c r="F292" s="1">
        <v>0.14000000000000001</v>
      </c>
      <c r="G292" s="1" t="str">
        <f t="shared" si="16"/>
        <v>No</v>
      </c>
      <c r="H292" s="14">
        <f>COUNTIF(Table2[product disounted by 50%],"Yes")</f>
        <v>695</v>
      </c>
      <c r="I292">
        <v>4.5</v>
      </c>
      <c r="J292" s="4">
        <v>20668</v>
      </c>
      <c r="K292" s="12">
        <f>AVERAGE(Table2[[#This Row],[rating]])</f>
        <v>4.5</v>
      </c>
      <c r="L292" s="4">
        <f>Table2[[#This Row],[4. average rating column]]+(Table2[[#This Row],[6 &amp; 12 rating_count]]/1000)</f>
        <v>25.167999999999999</v>
      </c>
      <c r="M292" t="s">
        <v>3145</v>
      </c>
      <c r="N292" t="s">
        <v>3146</v>
      </c>
      <c r="O292" s="8">
        <f t="shared" si="17"/>
        <v>30981332</v>
      </c>
      <c r="P292" t="str">
        <f t="shared" si="18"/>
        <v>11-20%</v>
      </c>
      <c r="Q292" s="9" t="str">
        <f t="shared" si="19"/>
        <v>₹500</v>
      </c>
    </row>
    <row r="293" spans="1:17" hidden="1">
      <c r="A293" t="s">
        <v>118</v>
      </c>
      <c r="B293" t="s">
        <v>119</v>
      </c>
      <c r="C293" t="s">
        <v>5075</v>
      </c>
      <c r="D293">
        <v>299</v>
      </c>
      <c r="E293">
        <v>999</v>
      </c>
      <c r="F293" s="1">
        <v>0.7</v>
      </c>
      <c r="G293" s="1" t="str">
        <f t="shared" si="16"/>
        <v>Yes</v>
      </c>
      <c r="I293">
        <v>4.3</v>
      </c>
      <c r="J293" s="4">
        <v>20850</v>
      </c>
      <c r="K293" s="4">
        <f>AVERAGE(Table2[[#This Row],[rating]])</f>
        <v>4.3</v>
      </c>
      <c r="L293" s="4">
        <f>Table2[[#This Row],[4. average rating column]]+(Table2[[#This Row],[6 &amp; 12 rating_count]]/1000)</f>
        <v>25.150000000000002</v>
      </c>
      <c r="M293" t="s">
        <v>120</v>
      </c>
      <c r="N293" t="s">
        <v>121</v>
      </c>
      <c r="O293" s="8">
        <f t="shared" si="17"/>
        <v>20829150</v>
      </c>
      <c r="P293" t="str">
        <f t="shared" si="18"/>
        <v>61-70%</v>
      </c>
      <c r="Q293" s="9" t="str">
        <f t="shared" si="19"/>
        <v>₹200–₹500</v>
      </c>
    </row>
    <row r="294" spans="1:17" hidden="1">
      <c r="A294" t="s">
        <v>404</v>
      </c>
      <c r="B294" t="s">
        <v>405</v>
      </c>
      <c r="C294" t="s">
        <v>5075</v>
      </c>
      <c r="D294">
        <v>273.10000000000002</v>
      </c>
      <c r="E294">
        <v>999</v>
      </c>
      <c r="F294" s="1">
        <v>0.73</v>
      </c>
      <c r="G294" s="1" t="str">
        <f t="shared" si="16"/>
        <v>Yes</v>
      </c>
      <c r="I294">
        <v>4.3</v>
      </c>
      <c r="J294" s="4">
        <v>20850</v>
      </c>
      <c r="K294" s="4">
        <f>AVERAGE(Table2[[#This Row],[rating]])</f>
        <v>4.3</v>
      </c>
      <c r="L294" s="4">
        <f>Table2[[#This Row],[4. average rating column]]+(Table2[[#This Row],[6 &amp; 12 rating_count]]/1000)</f>
        <v>25.150000000000002</v>
      </c>
      <c r="M294" t="s">
        <v>120</v>
      </c>
      <c r="N294" t="s">
        <v>121</v>
      </c>
      <c r="O294" s="8">
        <f t="shared" si="17"/>
        <v>20829150</v>
      </c>
      <c r="P294" t="str">
        <f t="shared" si="18"/>
        <v>71-80%</v>
      </c>
      <c r="Q294" s="9" t="str">
        <f t="shared" si="19"/>
        <v>₹200–₹500</v>
      </c>
    </row>
    <row r="295" spans="1:17" hidden="1">
      <c r="A295" t="s">
        <v>502</v>
      </c>
      <c r="B295" t="s">
        <v>503</v>
      </c>
      <c r="C295" t="s">
        <v>5075</v>
      </c>
      <c r="D295">
        <v>349</v>
      </c>
      <c r="E295">
        <v>699</v>
      </c>
      <c r="F295" s="1">
        <v>0.5</v>
      </c>
      <c r="G295" s="1" t="str">
        <f t="shared" si="16"/>
        <v>Yes</v>
      </c>
      <c r="I295">
        <v>4.3</v>
      </c>
      <c r="J295" s="4">
        <v>20850</v>
      </c>
      <c r="K295" s="4">
        <f>AVERAGE(Table2[[#This Row],[rating]])</f>
        <v>4.3</v>
      </c>
      <c r="L295" s="4">
        <f>Table2[[#This Row],[4. average rating column]]+(Table2[[#This Row],[6 &amp; 12 rating_count]]/1000)</f>
        <v>25.150000000000002</v>
      </c>
      <c r="M295" t="s">
        <v>120</v>
      </c>
      <c r="N295" t="s">
        <v>121</v>
      </c>
      <c r="O295" s="8">
        <f t="shared" si="17"/>
        <v>14574150</v>
      </c>
      <c r="P295" t="str">
        <f t="shared" si="18"/>
        <v>41-50%</v>
      </c>
      <c r="Q295" s="9" t="str">
        <f t="shared" si="19"/>
        <v>₹200–₹500</v>
      </c>
    </row>
    <row r="296" spans="1:17" hidden="1">
      <c r="A296" t="s">
        <v>118</v>
      </c>
      <c r="B296" t="s">
        <v>119</v>
      </c>
      <c r="C296" t="s">
        <v>5075</v>
      </c>
      <c r="D296">
        <v>299</v>
      </c>
      <c r="E296">
        <v>999</v>
      </c>
      <c r="F296" s="1">
        <v>0.7</v>
      </c>
      <c r="G296" s="1" t="str">
        <f t="shared" si="16"/>
        <v>Yes</v>
      </c>
      <c r="I296">
        <v>4.3</v>
      </c>
      <c r="J296" s="4">
        <v>20850</v>
      </c>
      <c r="K296" s="4">
        <f>AVERAGE(Table2[[#This Row],[rating]])</f>
        <v>4.3</v>
      </c>
      <c r="L296" s="4">
        <f>Table2[[#This Row],[4. average rating column]]+(Table2[[#This Row],[6 &amp; 12 rating_count]]/1000)</f>
        <v>25.150000000000002</v>
      </c>
      <c r="M296" t="s">
        <v>1661</v>
      </c>
      <c r="N296" t="s">
        <v>1662</v>
      </c>
      <c r="O296" s="8">
        <f t="shared" si="17"/>
        <v>20829150</v>
      </c>
      <c r="P296" t="str">
        <f t="shared" si="18"/>
        <v>61-70%</v>
      </c>
      <c r="Q296" s="9" t="str">
        <f t="shared" si="19"/>
        <v>₹200–₹500</v>
      </c>
    </row>
    <row r="297" spans="1:17" hidden="1">
      <c r="A297" t="s">
        <v>1573</v>
      </c>
      <c r="B297" t="s">
        <v>1574</v>
      </c>
      <c r="C297" t="s">
        <v>5076</v>
      </c>
      <c r="D297" s="2">
        <v>2999</v>
      </c>
      <c r="E297" s="2">
        <v>9999</v>
      </c>
      <c r="F297" s="1">
        <v>0.7</v>
      </c>
      <c r="G297" s="1" t="str">
        <f t="shared" si="16"/>
        <v>Yes</v>
      </c>
      <c r="I297">
        <v>4.2</v>
      </c>
      <c r="J297" s="4">
        <v>20881</v>
      </c>
      <c r="K297" s="4">
        <f>AVERAGE(Table2[[#This Row],[rating]])</f>
        <v>4.2</v>
      </c>
      <c r="L297" s="4">
        <f>Table2[[#This Row],[4. average rating column]]+(Table2[[#This Row],[6 &amp; 12 rating_count]]/1000)</f>
        <v>25.081</v>
      </c>
      <c r="M297" t="s">
        <v>1575</v>
      </c>
      <c r="N297" t="s">
        <v>1576</v>
      </c>
      <c r="O297" s="8">
        <f t="shared" si="17"/>
        <v>208789119</v>
      </c>
      <c r="P297" t="str">
        <f t="shared" si="18"/>
        <v>61-70%</v>
      </c>
      <c r="Q297" s="9" t="str">
        <f t="shared" si="19"/>
        <v>₹500</v>
      </c>
    </row>
    <row r="298" spans="1:17" hidden="1">
      <c r="A298" t="s">
        <v>1573</v>
      </c>
      <c r="B298" t="s">
        <v>1574</v>
      </c>
      <c r="C298" t="s">
        <v>5076</v>
      </c>
      <c r="D298" s="2">
        <v>2999</v>
      </c>
      <c r="E298" s="2">
        <v>9999</v>
      </c>
      <c r="F298" s="1">
        <v>0.7</v>
      </c>
      <c r="G298" s="1" t="str">
        <f t="shared" si="16"/>
        <v>Yes</v>
      </c>
      <c r="I298">
        <v>4.2</v>
      </c>
      <c r="J298" s="4">
        <v>20879</v>
      </c>
      <c r="K298" s="4">
        <f>AVERAGE(Table2[[#This Row],[rating]])</f>
        <v>4.2</v>
      </c>
      <c r="L298" s="4">
        <f>Table2[[#This Row],[4. average rating column]]+(Table2[[#This Row],[6 &amp; 12 rating_count]]/1000)</f>
        <v>25.079000000000001</v>
      </c>
      <c r="M298" t="s">
        <v>1575</v>
      </c>
      <c r="N298" t="s">
        <v>1576</v>
      </c>
      <c r="O298" s="8">
        <f t="shared" si="17"/>
        <v>208769121</v>
      </c>
      <c r="P298" t="str">
        <f t="shared" si="18"/>
        <v>61-70%</v>
      </c>
      <c r="Q298" s="9" t="str">
        <f t="shared" si="19"/>
        <v>₹500</v>
      </c>
    </row>
    <row r="299" spans="1:17" hidden="1">
      <c r="A299" t="s">
        <v>3746</v>
      </c>
      <c r="B299" t="s">
        <v>3747</v>
      </c>
      <c r="C299" t="s">
        <v>5079</v>
      </c>
      <c r="D299" s="2">
        <v>3199</v>
      </c>
      <c r="E299" s="2">
        <v>4999</v>
      </c>
      <c r="F299" s="1">
        <v>0.36</v>
      </c>
      <c r="G299" s="1" t="str">
        <f t="shared" si="16"/>
        <v>No</v>
      </c>
      <c r="H299" s="14">
        <f>COUNTIF(Table2[product disounted by 50%],"Yes")</f>
        <v>695</v>
      </c>
      <c r="I299">
        <v>4</v>
      </c>
      <c r="J299" s="4">
        <v>20869</v>
      </c>
      <c r="K299" s="4">
        <f>AVERAGE(Table2[[#This Row],[rating]])</f>
        <v>4</v>
      </c>
      <c r="L299" s="4">
        <f>Table2[[#This Row],[4. average rating column]]+(Table2[[#This Row],[6 &amp; 12 rating_count]]/1000)</f>
        <v>24.869</v>
      </c>
      <c r="M299" t="s">
        <v>3748</v>
      </c>
      <c r="N299" t="s">
        <v>3749</v>
      </c>
      <c r="O299" s="8">
        <f t="shared" si="17"/>
        <v>104324131</v>
      </c>
      <c r="P299" t="str">
        <f t="shared" si="18"/>
        <v>31-40%</v>
      </c>
      <c r="Q299" s="9" t="str">
        <f t="shared" si="19"/>
        <v>₹500</v>
      </c>
    </row>
    <row r="300" spans="1:17" hidden="1">
      <c r="A300" t="s">
        <v>1356</v>
      </c>
      <c r="B300" t="s">
        <v>1357</v>
      </c>
      <c r="C300" t="s">
        <v>5076</v>
      </c>
      <c r="D300" s="2">
        <v>28999</v>
      </c>
      <c r="E300" s="2">
        <v>34999</v>
      </c>
      <c r="F300" s="1">
        <v>0.17</v>
      </c>
      <c r="G300" s="1" t="str">
        <f t="shared" si="16"/>
        <v>No</v>
      </c>
      <c r="H300" s="14">
        <f>COUNTIF(Table2[product disounted by 50%],"Yes")</f>
        <v>695</v>
      </c>
      <c r="I300">
        <v>4.4000000000000004</v>
      </c>
      <c r="J300" s="4">
        <v>20311</v>
      </c>
      <c r="K300" s="4">
        <f>AVERAGE(Table2[[#This Row],[rating]])</f>
        <v>4.4000000000000004</v>
      </c>
      <c r="L300" s="4">
        <f>Table2[[#This Row],[4. average rating column]]+(Table2[[#This Row],[6 &amp; 12 rating_count]]/1000)</f>
        <v>24.710999999999999</v>
      </c>
      <c r="M300" t="s">
        <v>1358</v>
      </c>
      <c r="N300" t="s">
        <v>1359</v>
      </c>
      <c r="O300" s="8">
        <f t="shared" si="17"/>
        <v>710864689</v>
      </c>
      <c r="P300" t="str">
        <f t="shared" si="18"/>
        <v>11-20%</v>
      </c>
      <c r="Q300" s="9" t="str">
        <f t="shared" si="19"/>
        <v>₹500</v>
      </c>
    </row>
    <row r="301" spans="1:17" hidden="1">
      <c r="A301" t="s">
        <v>2559</v>
      </c>
      <c r="B301" t="s">
        <v>2560</v>
      </c>
      <c r="C301" t="s">
        <v>5075</v>
      </c>
      <c r="D301" s="2">
        <v>1990</v>
      </c>
      <c r="E301" s="2">
        <v>2595</v>
      </c>
      <c r="F301" s="1">
        <v>0.23</v>
      </c>
      <c r="G301" s="1" t="str">
        <f t="shared" si="16"/>
        <v>No</v>
      </c>
      <c r="H301" s="14">
        <f>COUNTIF(Table2[product disounted by 50%],"Yes")</f>
        <v>695</v>
      </c>
      <c r="I301">
        <v>4.3</v>
      </c>
      <c r="J301" s="4">
        <v>20398</v>
      </c>
      <c r="K301" s="4">
        <f>AVERAGE(Table2[[#This Row],[rating]])</f>
        <v>4.3</v>
      </c>
      <c r="L301" s="4">
        <f>Table2[[#This Row],[4. average rating column]]+(Table2[[#This Row],[6 &amp; 12 rating_count]]/1000)</f>
        <v>24.698</v>
      </c>
      <c r="M301" t="s">
        <v>2561</v>
      </c>
      <c r="N301" t="s">
        <v>2562</v>
      </c>
      <c r="O301" s="8">
        <f t="shared" si="17"/>
        <v>52932810</v>
      </c>
      <c r="P301" t="str">
        <f t="shared" si="18"/>
        <v>21-30%</v>
      </c>
      <c r="Q301" s="9" t="str">
        <f t="shared" si="19"/>
        <v>₹500</v>
      </c>
    </row>
    <row r="302" spans="1:17" hidden="1">
      <c r="A302" t="s">
        <v>2667</v>
      </c>
      <c r="B302" t="s">
        <v>2668</v>
      </c>
      <c r="C302" t="s">
        <v>5075</v>
      </c>
      <c r="D302" s="2">
        <v>1799</v>
      </c>
      <c r="E302" s="2">
        <v>2911</v>
      </c>
      <c r="F302" s="1">
        <v>0.38</v>
      </c>
      <c r="G302" s="1" t="str">
        <f t="shared" si="16"/>
        <v>No</v>
      </c>
      <c r="H302" s="14">
        <f>COUNTIF(Table2[product disounted by 50%],"Yes")</f>
        <v>695</v>
      </c>
      <c r="I302">
        <v>4.3</v>
      </c>
      <c r="J302" s="4">
        <v>20342</v>
      </c>
      <c r="K302" s="4">
        <f>AVERAGE(Table2[[#This Row],[rating]])</f>
        <v>4.3</v>
      </c>
      <c r="L302" s="4">
        <f>Table2[[#This Row],[4. average rating column]]+(Table2[[#This Row],[6 &amp; 12 rating_count]]/1000)</f>
        <v>24.641999999999999</v>
      </c>
      <c r="M302" t="s">
        <v>2669</v>
      </c>
      <c r="N302" t="s">
        <v>2670</v>
      </c>
      <c r="O302" s="8">
        <f t="shared" si="17"/>
        <v>59215562</v>
      </c>
      <c r="P302" t="str">
        <f t="shared" si="18"/>
        <v>31-40%</v>
      </c>
      <c r="Q302" s="9" t="str">
        <f t="shared" si="19"/>
        <v>₹500</v>
      </c>
    </row>
    <row r="303" spans="1:17" hidden="1">
      <c r="A303" t="s">
        <v>2357</v>
      </c>
      <c r="B303" t="s">
        <v>2358</v>
      </c>
      <c r="C303" t="s">
        <v>5075</v>
      </c>
      <c r="D303">
        <v>849</v>
      </c>
      <c r="E303" s="2">
        <v>4999</v>
      </c>
      <c r="F303" s="1">
        <v>0.83</v>
      </c>
      <c r="G303" s="1" t="str">
        <f t="shared" si="16"/>
        <v>Yes</v>
      </c>
      <c r="I303">
        <v>4</v>
      </c>
      <c r="J303" s="4">
        <v>20457</v>
      </c>
      <c r="K303" s="4">
        <f>AVERAGE(Table2[[#This Row],[rating]])</f>
        <v>4</v>
      </c>
      <c r="L303" s="4">
        <f>Table2[[#This Row],[4. average rating column]]+(Table2[[#This Row],[6 &amp; 12 rating_count]]/1000)</f>
        <v>24.457000000000001</v>
      </c>
      <c r="M303" t="s">
        <v>2359</v>
      </c>
      <c r="N303" t="s">
        <v>2360</v>
      </c>
      <c r="O303" s="8">
        <f t="shared" si="17"/>
        <v>102264543</v>
      </c>
      <c r="P303" t="str">
        <f t="shared" si="18"/>
        <v>81-90%</v>
      </c>
      <c r="Q303" s="9" t="str">
        <f t="shared" si="19"/>
        <v>₹500</v>
      </c>
    </row>
    <row r="304" spans="1:17" hidden="1">
      <c r="A304" t="s">
        <v>261</v>
      </c>
      <c r="B304" t="s">
        <v>262</v>
      </c>
      <c r="C304" t="s">
        <v>5075</v>
      </c>
      <c r="D304">
        <v>219</v>
      </c>
      <c r="E304">
        <v>700</v>
      </c>
      <c r="F304" s="1">
        <v>0.69</v>
      </c>
      <c r="G304" s="1" t="str">
        <f t="shared" si="16"/>
        <v>Yes</v>
      </c>
      <c r="I304">
        <v>4.3</v>
      </c>
      <c r="J304" s="4">
        <v>20053</v>
      </c>
      <c r="K304" s="4">
        <f>AVERAGE(Table2[[#This Row],[rating]])</f>
        <v>4.3</v>
      </c>
      <c r="L304" s="4">
        <f>Table2[[#This Row],[4. average rating column]]+(Table2[[#This Row],[6 &amp; 12 rating_count]]/1000)</f>
        <v>24.353000000000002</v>
      </c>
      <c r="M304" t="s">
        <v>263</v>
      </c>
      <c r="N304" t="s">
        <v>264</v>
      </c>
      <c r="O304" s="8">
        <f t="shared" si="17"/>
        <v>14037100</v>
      </c>
      <c r="P304" t="str">
        <f t="shared" si="18"/>
        <v>61-70%</v>
      </c>
      <c r="Q304" s="9" t="str">
        <f t="shared" si="19"/>
        <v>₹200–₹500</v>
      </c>
    </row>
    <row r="305" spans="1:17" hidden="1">
      <c r="A305" t="s">
        <v>261</v>
      </c>
      <c r="B305" t="s">
        <v>262</v>
      </c>
      <c r="C305" t="s">
        <v>5075</v>
      </c>
      <c r="D305">
        <v>219</v>
      </c>
      <c r="E305">
        <v>700</v>
      </c>
      <c r="F305" s="1">
        <v>0.69</v>
      </c>
      <c r="G305" s="1" t="str">
        <f t="shared" si="16"/>
        <v>Yes</v>
      </c>
      <c r="I305">
        <v>4.3</v>
      </c>
      <c r="J305" s="4">
        <v>20052</v>
      </c>
      <c r="K305" s="4">
        <f>AVERAGE(Table2[[#This Row],[rating]])</f>
        <v>4.3</v>
      </c>
      <c r="L305" s="4">
        <f>Table2[[#This Row],[4. average rating column]]+(Table2[[#This Row],[6 &amp; 12 rating_count]]/1000)</f>
        <v>24.352</v>
      </c>
      <c r="M305" t="s">
        <v>263</v>
      </c>
      <c r="N305" t="s">
        <v>264</v>
      </c>
      <c r="O305" s="8">
        <f t="shared" si="17"/>
        <v>14036400</v>
      </c>
      <c r="P305" t="str">
        <f t="shared" si="18"/>
        <v>61-70%</v>
      </c>
      <c r="Q305" s="9" t="str">
        <f t="shared" si="19"/>
        <v>₹200–₹500</v>
      </c>
    </row>
    <row r="306" spans="1:17" hidden="1">
      <c r="A306" t="s">
        <v>1167</v>
      </c>
      <c r="B306" t="s">
        <v>1168</v>
      </c>
      <c r="C306" t="s">
        <v>5075</v>
      </c>
      <c r="D306" s="2">
        <v>1519</v>
      </c>
      <c r="E306" s="2">
        <v>1899</v>
      </c>
      <c r="F306" s="1">
        <v>0.2</v>
      </c>
      <c r="G306" s="1" t="str">
        <f t="shared" si="16"/>
        <v>No</v>
      </c>
      <c r="H306" s="14">
        <f>COUNTIF(Table2[product disounted by 50%],"Yes")</f>
        <v>695</v>
      </c>
      <c r="I306">
        <v>4.4000000000000004</v>
      </c>
      <c r="J306" s="4">
        <v>19763</v>
      </c>
      <c r="K306" s="4">
        <f>AVERAGE(Table2[[#This Row],[rating]])</f>
        <v>4.4000000000000004</v>
      </c>
      <c r="L306" s="4">
        <f>Table2[[#This Row],[4. average rating column]]+(Table2[[#This Row],[6 &amp; 12 rating_count]]/1000)</f>
        <v>24.163000000000004</v>
      </c>
      <c r="M306" t="s">
        <v>1169</v>
      </c>
      <c r="N306" t="s">
        <v>1170</v>
      </c>
      <c r="O306" s="8">
        <f t="shared" si="17"/>
        <v>37529937</v>
      </c>
      <c r="P306" t="str">
        <f t="shared" si="18"/>
        <v>11-20%</v>
      </c>
      <c r="Q306" s="9" t="str">
        <f t="shared" si="19"/>
        <v>₹500</v>
      </c>
    </row>
    <row r="307" spans="1:17" hidden="1">
      <c r="A307" t="s">
        <v>2403</v>
      </c>
      <c r="B307" t="s">
        <v>2404</v>
      </c>
      <c r="C307" t="s">
        <v>5076</v>
      </c>
      <c r="D307" s="2">
        <v>1329</v>
      </c>
      <c r="E307" s="2">
        <v>2900</v>
      </c>
      <c r="F307" s="1">
        <v>0.54</v>
      </c>
      <c r="G307" s="1" t="str">
        <f t="shared" si="16"/>
        <v>Yes</v>
      </c>
      <c r="I307">
        <v>4.5</v>
      </c>
      <c r="J307" s="4">
        <v>19624</v>
      </c>
      <c r="K307" s="12">
        <f>AVERAGE(Table2[[#This Row],[rating]])</f>
        <v>4.5</v>
      </c>
      <c r="L307" s="4">
        <f>Table2[[#This Row],[4. average rating column]]+(Table2[[#This Row],[6 &amp; 12 rating_count]]/1000)</f>
        <v>24.123999999999999</v>
      </c>
      <c r="M307" t="s">
        <v>2405</v>
      </c>
      <c r="N307" t="s">
        <v>2406</v>
      </c>
      <c r="O307" s="8">
        <f t="shared" si="17"/>
        <v>56909600</v>
      </c>
      <c r="P307" t="str">
        <f t="shared" si="18"/>
        <v>51-60%</v>
      </c>
      <c r="Q307" s="9" t="str">
        <f t="shared" si="19"/>
        <v>₹500</v>
      </c>
    </row>
    <row r="308" spans="1:17" hidden="1">
      <c r="A308" t="s">
        <v>3594</v>
      </c>
      <c r="B308" t="s">
        <v>3595</v>
      </c>
      <c r="C308" t="s">
        <v>5079</v>
      </c>
      <c r="D308" s="2">
        <v>1400</v>
      </c>
      <c r="E308" s="2">
        <v>2485</v>
      </c>
      <c r="F308" s="1">
        <v>0.44</v>
      </c>
      <c r="G308" s="1" t="str">
        <f t="shared" si="16"/>
        <v>No</v>
      </c>
      <c r="H308" s="14">
        <f>COUNTIF(Table2[product disounted by 50%],"Yes")</f>
        <v>695</v>
      </c>
      <c r="I308">
        <v>4.0999999999999996</v>
      </c>
      <c r="J308" s="4">
        <v>19998</v>
      </c>
      <c r="K308" s="4">
        <f>AVERAGE(Table2[[#This Row],[rating]])</f>
        <v>4.0999999999999996</v>
      </c>
      <c r="L308" s="4">
        <f>Table2[[#This Row],[4. average rating column]]+(Table2[[#This Row],[6 &amp; 12 rating_count]]/1000)</f>
        <v>24.097999999999999</v>
      </c>
      <c r="M308" t="s">
        <v>3596</v>
      </c>
      <c r="N308" t="s">
        <v>3597</v>
      </c>
      <c r="O308" s="8">
        <f t="shared" si="17"/>
        <v>49695030</v>
      </c>
      <c r="P308" t="str">
        <f t="shared" si="18"/>
        <v>41-50%</v>
      </c>
      <c r="Q308" s="9" t="str">
        <f t="shared" si="19"/>
        <v>₹500</v>
      </c>
    </row>
    <row r="309" spans="1:17" hidden="1">
      <c r="A309" t="s">
        <v>2583</v>
      </c>
      <c r="B309" t="s">
        <v>2584</v>
      </c>
      <c r="C309" t="s">
        <v>5077</v>
      </c>
      <c r="D309">
        <v>478</v>
      </c>
      <c r="E309">
        <v>699</v>
      </c>
      <c r="F309" s="1">
        <v>0.32</v>
      </c>
      <c r="G309" s="1" t="str">
        <f t="shared" si="16"/>
        <v>No</v>
      </c>
      <c r="H309" s="14">
        <f>COUNTIF(Table2[product disounted by 50%],"Yes")</f>
        <v>695</v>
      </c>
      <c r="I309">
        <v>3.8</v>
      </c>
      <c r="J309" s="4">
        <v>20218</v>
      </c>
      <c r="K309" s="4">
        <f>AVERAGE(Table2[[#This Row],[rating]])</f>
        <v>3.8</v>
      </c>
      <c r="L309" s="4">
        <f>Table2[[#This Row],[4. average rating column]]+(Table2[[#This Row],[6 &amp; 12 rating_count]]/1000)</f>
        <v>24.018000000000001</v>
      </c>
      <c r="M309" t="s">
        <v>2585</v>
      </c>
      <c r="N309" t="s">
        <v>2586</v>
      </c>
      <c r="O309" s="8">
        <f t="shared" si="17"/>
        <v>14132382</v>
      </c>
      <c r="P309" t="str">
        <f t="shared" si="18"/>
        <v>31-40%</v>
      </c>
      <c r="Q309" s="9" t="str">
        <f t="shared" si="19"/>
        <v>₹200–₹500</v>
      </c>
    </row>
    <row r="310" spans="1:17">
      <c r="A310" t="s">
        <v>3590</v>
      </c>
      <c r="B310" t="s">
        <v>3591</v>
      </c>
      <c r="C310" t="s">
        <v>5079</v>
      </c>
      <c r="D310">
        <v>89</v>
      </c>
      <c r="E310">
        <v>89</v>
      </c>
      <c r="F310" s="1">
        <v>0</v>
      </c>
      <c r="G310" s="1" t="str">
        <f t="shared" si="16"/>
        <v>No</v>
      </c>
      <c r="H310" s="14">
        <f>COUNTIF(Table2[product disounted by 50%],"Yes")</f>
        <v>695</v>
      </c>
      <c r="I310">
        <v>4.2</v>
      </c>
      <c r="J310" s="4">
        <v>19621</v>
      </c>
      <c r="K310" s="4">
        <f>AVERAGE(Table2[[#This Row],[rating]])</f>
        <v>4.2</v>
      </c>
      <c r="L310" s="4">
        <f>Table2[[#This Row],[4. average rating column]]+(Table2[[#This Row],[6 &amp; 12 rating_count]]/1000)</f>
        <v>23.820999999999998</v>
      </c>
      <c r="M310" t="s">
        <v>3592</v>
      </c>
      <c r="N310" t="s">
        <v>3593</v>
      </c>
      <c r="O310" s="8">
        <f t="shared" si="17"/>
        <v>1746269</v>
      </c>
      <c r="P310" t="str">
        <f t="shared" si="18"/>
        <v>0-10%</v>
      </c>
      <c r="Q310" s="9" t="str">
        <f t="shared" si="19"/>
        <v>₹200</v>
      </c>
    </row>
    <row r="311" spans="1:17" hidden="1">
      <c r="A311" t="s">
        <v>1617</v>
      </c>
      <c r="B311" t="s">
        <v>1618</v>
      </c>
      <c r="C311" t="s">
        <v>5076</v>
      </c>
      <c r="D311" s="2">
        <v>15499</v>
      </c>
      <c r="E311" s="2">
        <v>20999</v>
      </c>
      <c r="F311" s="1">
        <v>0.26</v>
      </c>
      <c r="G311" s="1" t="str">
        <f t="shared" si="16"/>
        <v>No</v>
      </c>
      <c r="H311" s="14">
        <f>COUNTIF(Table2[product disounted by 50%],"Yes")</f>
        <v>695</v>
      </c>
      <c r="I311">
        <v>4.0999999999999996</v>
      </c>
      <c r="J311" s="4">
        <v>19253</v>
      </c>
      <c r="K311" s="4">
        <f>AVERAGE(Table2[[#This Row],[rating]])</f>
        <v>4.0999999999999996</v>
      </c>
      <c r="L311" s="4">
        <f>Table2[[#This Row],[4. average rating column]]+(Table2[[#This Row],[6 &amp; 12 rating_count]]/1000)</f>
        <v>23.353000000000002</v>
      </c>
      <c r="M311" t="s">
        <v>1318</v>
      </c>
      <c r="N311" t="s">
        <v>1319</v>
      </c>
      <c r="O311" s="8">
        <f t="shared" si="17"/>
        <v>404293747</v>
      </c>
      <c r="P311" t="str">
        <f t="shared" si="18"/>
        <v>21-30%</v>
      </c>
      <c r="Q311" s="9" t="str">
        <f t="shared" si="19"/>
        <v>₹500</v>
      </c>
    </row>
    <row r="312" spans="1:17" hidden="1">
      <c r="A312" t="s">
        <v>1316</v>
      </c>
      <c r="B312" t="s">
        <v>1317</v>
      </c>
      <c r="C312" t="s">
        <v>5076</v>
      </c>
      <c r="D312" s="2">
        <v>15499</v>
      </c>
      <c r="E312" s="2">
        <v>18999</v>
      </c>
      <c r="F312" s="1">
        <v>0.18</v>
      </c>
      <c r="G312" s="1" t="str">
        <f t="shared" si="16"/>
        <v>No</v>
      </c>
      <c r="H312" s="14">
        <f>COUNTIF(Table2[product disounted by 50%],"Yes")</f>
        <v>695</v>
      </c>
      <c r="I312">
        <v>4.0999999999999996</v>
      </c>
      <c r="J312" s="4">
        <v>19252</v>
      </c>
      <c r="K312" s="4">
        <f>AVERAGE(Table2[[#This Row],[rating]])</f>
        <v>4.0999999999999996</v>
      </c>
      <c r="L312" s="4">
        <f>Table2[[#This Row],[4. average rating column]]+(Table2[[#This Row],[6 &amp; 12 rating_count]]/1000)</f>
        <v>23.351999999999997</v>
      </c>
      <c r="M312" t="s">
        <v>1318</v>
      </c>
      <c r="N312" t="s">
        <v>1319</v>
      </c>
      <c r="O312" s="8">
        <f t="shared" si="17"/>
        <v>365768748</v>
      </c>
      <c r="P312" t="str">
        <f t="shared" si="18"/>
        <v>11-20%</v>
      </c>
      <c r="Q312" s="9" t="str">
        <f t="shared" si="19"/>
        <v>₹500</v>
      </c>
    </row>
    <row r="313" spans="1:17" hidden="1">
      <c r="A313" t="s">
        <v>1380</v>
      </c>
      <c r="B313" t="s">
        <v>1381</v>
      </c>
      <c r="C313" t="s">
        <v>5076</v>
      </c>
      <c r="D313" s="2">
        <v>13999</v>
      </c>
      <c r="E313" s="2">
        <v>19999</v>
      </c>
      <c r="F313" s="1">
        <v>0.3</v>
      </c>
      <c r="G313" s="1" t="str">
        <f t="shared" si="16"/>
        <v>No</v>
      </c>
      <c r="H313" s="14">
        <f>COUNTIF(Table2[product disounted by 50%],"Yes")</f>
        <v>695</v>
      </c>
      <c r="I313">
        <v>4.0999999999999996</v>
      </c>
      <c r="J313" s="4">
        <v>19252</v>
      </c>
      <c r="K313" s="4">
        <f>AVERAGE(Table2[[#This Row],[rating]])</f>
        <v>4.0999999999999996</v>
      </c>
      <c r="L313" s="4">
        <f>Table2[[#This Row],[4. average rating column]]+(Table2[[#This Row],[6 &amp; 12 rating_count]]/1000)</f>
        <v>23.351999999999997</v>
      </c>
      <c r="M313" t="s">
        <v>1318</v>
      </c>
      <c r="N313" t="s">
        <v>1319</v>
      </c>
      <c r="O313" s="8">
        <f t="shared" si="17"/>
        <v>385020748</v>
      </c>
      <c r="P313" t="str">
        <f t="shared" si="18"/>
        <v>21-30%</v>
      </c>
      <c r="Q313" s="9" t="str">
        <f t="shared" si="19"/>
        <v>₹500</v>
      </c>
    </row>
    <row r="314" spans="1:17" hidden="1">
      <c r="A314" t="s">
        <v>1472</v>
      </c>
      <c r="B314" t="s">
        <v>1473</v>
      </c>
      <c r="C314" t="s">
        <v>5076</v>
      </c>
      <c r="D314" s="2">
        <v>15499</v>
      </c>
      <c r="E314" s="2">
        <v>20999</v>
      </c>
      <c r="F314" s="1">
        <v>0.26</v>
      </c>
      <c r="G314" s="1" t="str">
        <f t="shared" si="16"/>
        <v>No</v>
      </c>
      <c r="H314" s="14">
        <f>COUNTIF(Table2[product disounted by 50%],"Yes")</f>
        <v>695</v>
      </c>
      <c r="I314">
        <v>4.0999999999999996</v>
      </c>
      <c r="J314" s="4">
        <v>19252</v>
      </c>
      <c r="K314" s="4">
        <f>AVERAGE(Table2[[#This Row],[rating]])</f>
        <v>4.0999999999999996</v>
      </c>
      <c r="L314" s="4">
        <f>Table2[[#This Row],[4. average rating column]]+(Table2[[#This Row],[6 &amp; 12 rating_count]]/1000)</f>
        <v>23.351999999999997</v>
      </c>
      <c r="M314" t="s">
        <v>1318</v>
      </c>
      <c r="N314" t="s">
        <v>1319</v>
      </c>
      <c r="O314" s="8">
        <f t="shared" si="17"/>
        <v>404272748</v>
      </c>
      <c r="P314" t="str">
        <f t="shared" si="18"/>
        <v>21-30%</v>
      </c>
      <c r="Q314" s="9" t="str">
        <f t="shared" si="19"/>
        <v>₹500</v>
      </c>
    </row>
    <row r="315" spans="1:17" hidden="1">
      <c r="A315" t="s">
        <v>1474</v>
      </c>
      <c r="B315" t="s">
        <v>1475</v>
      </c>
      <c r="C315" t="s">
        <v>5076</v>
      </c>
      <c r="D315" s="2">
        <v>15499</v>
      </c>
      <c r="E315" s="2">
        <v>18999</v>
      </c>
      <c r="F315" s="1">
        <v>0.18</v>
      </c>
      <c r="G315" s="1" t="str">
        <f t="shared" si="16"/>
        <v>No</v>
      </c>
      <c r="H315" s="14">
        <f>COUNTIF(Table2[product disounted by 50%],"Yes")</f>
        <v>695</v>
      </c>
      <c r="I315">
        <v>4.0999999999999996</v>
      </c>
      <c r="J315" s="4">
        <v>19252</v>
      </c>
      <c r="K315" s="4">
        <f>AVERAGE(Table2[[#This Row],[rating]])</f>
        <v>4.0999999999999996</v>
      </c>
      <c r="L315" s="4">
        <f>Table2[[#This Row],[4. average rating column]]+(Table2[[#This Row],[6 &amp; 12 rating_count]]/1000)</f>
        <v>23.351999999999997</v>
      </c>
      <c r="M315" t="s">
        <v>1318</v>
      </c>
      <c r="N315" t="s">
        <v>1319</v>
      </c>
      <c r="O315" s="8">
        <f t="shared" si="17"/>
        <v>365768748</v>
      </c>
      <c r="P315" t="str">
        <f t="shared" si="18"/>
        <v>11-20%</v>
      </c>
      <c r="Q315" s="9" t="str">
        <f t="shared" si="19"/>
        <v>₹500</v>
      </c>
    </row>
    <row r="316" spans="1:17" hidden="1">
      <c r="A316" t="s">
        <v>1494</v>
      </c>
      <c r="B316" t="s">
        <v>1495</v>
      </c>
      <c r="C316" t="s">
        <v>5076</v>
      </c>
      <c r="D316" s="2">
        <v>13999</v>
      </c>
      <c r="E316" s="2">
        <v>19999</v>
      </c>
      <c r="F316" s="1">
        <v>0.3</v>
      </c>
      <c r="G316" s="1" t="str">
        <f t="shared" si="16"/>
        <v>No</v>
      </c>
      <c r="H316" s="14">
        <f>COUNTIF(Table2[product disounted by 50%],"Yes")</f>
        <v>695</v>
      </c>
      <c r="I316">
        <v>4.0999999999999996</v>
      </c>
      <c r="J316" s="4">
        <v>19252</v>
      </c>
      <c r="K316" s="4">
        <f>AVERAGE(Table2[[#This Row],[rating]])</f>
        <v>4.0999999999999996</v>
      </c>
      <c r="L316" s="4">
        <f>Table2[[#This Row],[4. average rating column]]+(Table2[[#This Row],[6 &amp; 12 rating_count]]/1000)</f>
        <v>23.351999999999997</v>
      </c>
      <c r="M316" t="s">
        <v>1318</v>
      </c>
      <c r="N316" t="s">
        <v>1319</v>
      </c>
      <c r="O316" s="8">
        <f t="shared" si="17"/>
        <v>385020748</v>
      </c>
      <c r="P316" t="str">
        <f t="shared" si="18"/>
        <v>21-30%</v>
      </c>
      <c r="Q316" s="9" t="str">
        <f t="shared" si="19"/>
        <v>₹500</v>
      </c>
    </row>
    <row r="317" spans="1:17" hidden="1">
      <c r="A317" t="s">
        <v>771</v>
      </c>
      <c r="B317" t="s">
        <v>772</v>
      </c>
      <c r="C317" t="s">
        <v>5076</v>
      </c>
      <c r="D317">
        <v>209</v>
      </c>
      <c r="E317">
        <v>600</v>
      </c>
      <c r="F317" s="1">
        <v>0.65</v>
      </c>
      <c r="G317" s="1" t="str">
        <f t="shared" si="16"/>
        <v>Yes</v>
      </c>
      <c r="I317">
        <v>4.4000000000000004</v>
      </c>
      <c r="J317" s="4">
        <v>18872</v>
      </c>
      <c r="K317" s="4">
        <f>AVERAGE(Table2[[#This Row],[rating]])</f>
        <v>4.4000000000000004</v>
      </c>
      <c r="L317" s="4">
        <f>Table2[[#This Row],[4. average rating column]]+(Table2[[#This Row],[6 &amp; 12 rating_count]]/1000)</f>
        <v>23.271999999999998</v>
      </c>
      <c r="M317" t="s">
        <v>773</v>
      </c>
      <c r="N317" t="s">
        <v>774</v>
      </c>
      <c r="O317" s="8">
        <f t="shared" si="17"/>
        <v>11323200</v>
      </c>
      <c r="P317" t="str">
        <f t="shared" si="18"/>
        <v>61-70%</v>
      </c>
      <c r="Q317" s="9" t="str">
        <f t="shared" si="19"/>
        <v>₹200–₹500</v>
      </c>
    </row>
    <row r="318" spans="1:17" hidden="1">
      <c r="A318" t="s">
        <v>64</v>
      </c>
      <c r="B318" t="s">
        <v>65</v>
      </c>
      <c r="C318" t="s">
        <v>5075</v>
      </c>
      <c r="D318">
        <v>349</v>
      </c>
      <c r="E318">
        <v>399</v>
      </c>
      <c r="F318" s="1">
        <v>0.13</v>
      </c>
      <c r="G318" s="1" t="str">
        <f t="shared" si="16"/>
        <v>No</v>
      </c>
      <c r="H318" s="14">
        <f>COUNTIF(Table2[product disounted by 50%],"Yes")</f>
        <v>695</v>
      </c>
      <c r="I318">
        <v>4.4000000000000004</v>
      </c>
      <c r="J318" s="4">
        <v>18757</v>
      </c>
      <c r="K318" s="4">
        <f>AVERAGE(Table2[[#This Row],[rating]])</f>
        <v>4.4000000000000004</v>
      </c>
      <c r="L318" s="4">
        <f>Table2[[#This Row],[4. average rating column]]+(Table2[[#This Row],[6 &amp; 12 rating_count]]/1000)</f>
        <v>23.157000000000004</v>
      </c>
      <c r="M318" t="s">
        <v>66</v>
      </c>
      <c r="N318" t="s">
        <v>67</v>
      </c>
      <c r="O318" s="8">
        <f t="shared" si="17"/>
        <v>7484043</v>
      </c>
      <c r="P318" t="str">
        <f t="shared" si="18"/>
        <v>11-20%</v>
      </c>
      <c r="Q318" s="9" t="str">
        <f t="shared" si="19"/>
        <v>₹200–₹500</v>
      </c>
    </row>
    <row r="319" spans="1:17" hidden="1">
      <c r="A319" t="s">
        <v>1281</v>
      </c>
      <c r="B319" t="s">
        <v>1282</v>
      </c>
      <c r="C319" t="s">
        <v>5076</v>
      </c>
      <c r="D319" s="2">
        <v>12999</v>
      </c>
      <c r="E319" s="2">
        <v>17999</v>
      </c>
      <c r="F319" s="1">
        <v>0.28000000000000003</v>
      </c>
      <c r="G319" s="1" t="str">
        <f t="shared" si="16"/>
        <v>No</v>
      </c>
      <c r="H319" s="14">
        <f>COUNTIF(Table2[product disounted by 50%],"Yes")</f>
        <v>695</v>
      </c>
      <c r="I319">
        <v>4.0999999999999996</v>
      </c>
      <c r="J319" s="4">
        <v>18998</v>
      </c>
      <c r="K319" s="4">
        <f>AVERAGE(Table2[[#This Row],[rating]])</f>
        <v>4.0999999999999996</v>
      </c>
      <c r="L319" s="4">
        <f>Table2[[#This Row],[4. average rating column]]+(Table2[[#This Row],[6 &amp; 12 rating_count]]/1000)</f>
        <v>23.097999999999999</v>
      </c>
      <c r="M319" t="s">
        <v>1283</v>
      </c>
      <c r="N319" t="s">
        <v>1284</v>
      </c>
      <c r="O319" s="8">
        <f t="shared" si="17"/>
        <v>341945002</v>
      </c>
      <c r="P319" t="str">
        <f t="shared" si="18"/>
        <v>21-30%</v>
      </c>
      <c r="Q319" s="9" t="str">
        <f t="shared" si="19"/>
        <v>₹500</v>
      </c>
    </row>
    <row r="320" spans="1:17" hidden="1">
      <c r="A320" t="s">
        <v>1376</v>
      </c>
      <c r="B320" t="s">
        <v>1377</v>
      </c>
      <c r="C320" t="s">
        <v>5076</v>
      </c>
      <c r="D320" s="2">
        <v>13999</v>
      </c>
      <c r="E320" s="2">
        <v>19499</v>
      </c>
      <c r="F320" s="1">
        <v>0.28000000000000003</v>
      </c>
      <c r="G320" s="1" t="str">
        <f t="shared" si="16"/>
        <v>No</v>
      </c>
      <c r="H320" s="14">
        <f>COUNTIF(Table2[product disounted by 50%],"Yes")</f>
        <v>695</v>
      </c>
      <c r="I320">
        <v>4.0999999999999996</v>
      </c>
      <c r="J320" s="4">
        <v>18998</v>
      </c>
      <c r="K320" s="4">
        <f>AVERAGE(Table2[[#This Row],[rating]])</f>
        <v>4.0999999999999996</v>
      </c>
      <c r="L320" s="4">
        <f>Table2[[#This Row],[4. average rating column]]+(Table2[[#This Row],[6 &amp; 12 rating_count]]/1000)</f>
        <v>23.097999999999999</v>
      </c>
      <c r="M320" t="s">
        <v>1283</v>
      </c>
      <c r="N320" t="s">
        <v>1284</v>
      </c>
      <c r="O320" s="8">
        <f t="shared" si="17"/>
        <v>370442002</v>
      </c>
      <c r="P320" t="str">
        <f t="shared" si="18"/>
        <v>21-30%</v>
      </c>
      <c r="Q320" s="9" t="str">
        <f t="shared" si="19"/>
        <v>₹500</v>
      </c>
    </row>
    <row r="321" spans="1:17" hidden="1">
      <c r="A321" t="s">
        <v>1406</v>
      </c>
      <c r="B321" t="s">
        <v>1407</v>
      </c>
      <c r="C321" t="s">
        <v>5076</v>
      </c>
      <c r="D321" s="2">
        <v>10999</v>
      </c>
      <c r="E321" s="2">
        <v>14999</v>
      </c>
      <c r="F321" s="1">
        <v>0.27</v>
      </c>
      <c r="G321" s="1" t="str">
        <f t="shared" si="16"/>
        <v>No</v>
      </c>
      <c r="H321" s="14">
        <f>COUNTIF(Table2[product disounted by 50%],"Yes")</f>
        <v>695</v>
      </c>
      <c r="I321">
        <v>4.0999999999999996</v>
      </c>
      <c r="J321" s="4">
        <v>18998</v>
      </c>
      <c r="K321" s="4">
        <f>AVERAGE(Table2[[#This Row],[rating]])</f>
        <v>4.0999999999999996</v>
      </c>
      <c r="L321" s="4">
        <f>Table2[[#This Row],[4. average rating column]]+(Table2[[#This Row],[6 &amp; 12 rating_count]]/1000)</f>
        <v>23.097999999999999</v>
      </c>
      <c r="M321" t="s">
        <v>1283</v>
      </c>
      <c r="N321" t="s">
        <v>1284</v>
      </c>
      <c r="O321" s="8">
        <f t="shared" si="17"/>
        <v>284951002</v>
      </c>
      <c r="P321" t="str">
        <f t="shared" si="18"/>
        <v>21-30%</v>
      </c>
      <c r="Q321" s="9" t="str">
        <f t="shared" si="19"/>
        <v>₹500</v>
      </c>
    </row>
    <row r="322" spans="1:17" hidden="1">
      <c r="A322" t="s">
        <v>1433</v>
      </c>
      <c r="B322" t="s">
        <v>1434</v>
      </c>
      <c r="C322" t="s">
        <v>5076</v>
      </c>
      <c r="D322" s="2">
        <v>10999</v>
      </c>
      <c r="E322" s="2">
        <v>14999</v>
      </c>
      <c r="F322" s="1">
        <v>0.27</v>
      </c>
      <c r="G322" s="1" t="str">
        <f t="shared" ref="G322:G385" si="20">IF(F322&gt;=50%,"Yes","No")</f>
        <v>No</v>
      </c>
      <c r="H322" s="14">
        <f>COUNTIF(Table2[product disounted by 50%],"Yes")</f>
        <v>695</v>
      </c>
      <c r="I322">
        <v>4.0999999999999996</v>
      </c>
      <c r="J322" s="4">
        <v>18998</v>
      </c>
      <c r="K322" s="4">
        <f>AVERAGE(Table2[[#This Row],[rating]])</f>
        <v>4.0999999999999996</v>
      </c>
      <c r="L322" s="4">
        <f>Table2[[#This Row],[4. average rating column]]+(Table2[[#This Row],[6 &amp; 12 rating_count]]/1000)</f>
        <v>23.097999999999999</v>
      </c>
      <c r="M322" t="s">
        <v>1283</v>
      </c>
      <c r="N322" t="s">
        <v>1284</v>
      </c>
      <c r="O322" s="8">
        <f t="shared" ref="O322:O385" si="21">E322*J322</f>
        <v>284951002</v>
      </c>
      <c r="P322" t="str">
        <f t="shared" ref="P322:P385" si="22">IF(F322&lt;=10%,"0-10%",IF(F322&lt;=20%,"11-20%",IF(F322&lt;=30%,"21-30%",IF(F322&lt;=40%,"31-40%",IF(F322&lt;=50%,"41-50%",IF(F322&lt;=60%,"51-60%",IF(F322&lt;=70%,"61-70%",IF(F322&lt;=80%,"71-80%",IF(F322&lt;=90%,"81-90%","91-100%")))))))))</f>
        <v>21-30%</v>
      </c>
      <c r="Q322" s="9" t="str">
        <f t="shared" ref="Q322:Q385" si="23">IF(D322&lt;200,"₹200",IF(D322&lt;500,"₹200–₹500","₹500"))</f>
        <v>₹500</v>
      </c>
    </row>
    <row r="323" spans="1:17" hidden="1">
      <c r="A323" t="s">
        <v>1445</v>
      </c>
      <c r="B323" t="s">
        <v>1377</v>
      </c>
      <c r="C323" t="s">
        <v>5076</v>
      </c>
      <c r="D323" s="2">
        <v>13999</v>
      </c>
      <c r="E323" s="2">
        <v>19499</v>
      </c>
      <c r="F323" s="1">
        <v>0.28000000000000003</v>
      </c>
      <c r="G323" s="1" t="str">
        <f t="shared" si="20"/>
        <v>No</v>
      </c>
      <c r="H323" s="14">
        <f>COUNTIF(Table2[product disounted by 50%],"Yes")</f>
        <v>695</v>
      </c>
      <c r="I323">
        <v>4.0999999999999996</v>
      </c>
      <c r="J323" s="4">
        <v>18998</v>
      </c>
      <c r="K323" s="4">
        <f>AVERAGE(Table2[[#This Row],[rating]])</f>
        <v>4.0999999999999996</v>
      </c>
      <c r="L323" s="4">
        <f>Table2[[#This Row],[4. average rating column]]+(Table2[[#This Row],[6 &amp; 12 rating_count]]/1000)</f>
        <v>23.097999999999999</v>
      </c>
      <c r="M323" t="s">
        <v>1283</v>
      </c>
      <c r="N323" t="s">
        <v>1284</v>
      </c>
      <c r="O323" s="8">
        <f t="shared" si="21"/>
        <v>370442002</v>
      </c>
      <c r="P323" t="str">
        <f t="shared" si="22"/>
        <v>21-30%</v>
      </c>
      <c r="Q323" s="9" t="str">
        <f t="shared" si="23"/>
        <v>₹500</v>
      </c>
    </row>
    <row r="324" spans="1:17" hidden="1">
      <c r="A324" t="s">
        <v>1498</v>
      </c>
      <c r="B324" t="s">
        <v>1499</v>
      </c>
      <c r="C324" t="s">
        <v>5076</v>
      </c>
      <c r="D324" s="2">
        <v>12999</v>
      </c>
      <c r="E324" s="2">
        <v>17999</v>
      </c>
      <c r="F324" s="1">
        <v>0.28000000000000003</v>
      </c>
      <c r="G324" s="1" t="str">
        <f t="shared" si="20"/>
        <v>No</v>
      </c>
      <c r="H324" s="14">
        <f>COUNTIF(Table2[product disounted by 50%],"Yes")</f>
        <v>695</v>
      </c>
      <c r="I324">
        <v>4.0999999999999996</v>
      </c>
      <c r="J324" s="4">
        <v>18998</v>
      </c>
      <c r="K324" s="4">
        <f>AVERAGE(Table2[[#This Row],[rating]])</f>
        <v>4.0999999999999996</v>
      </c>
      <c r="L324" s="4">
        <f>Table2[[#This Row],[4. average rating column]]+(Table2[[#This Row],[6 &amp; 12 rating_count]]/1000)</f>
        <v>23.097999999999999</v>
      </c>
      <c r="M324" t="s">
        <v>1283</v>
      </c>
      <c r="N324" t="s">
        <v>1284</v>
      </c>
      <c r="O324" s="8">
        <f t="shared" si="21"/>
        <v>341945002</v>
      </c>
      <c r="P324" t="str">
        <f t="shared" si="22"/>
        <v>21-30%</v>
      </c>
      <c r="Q324" s="9" t="str">
        <f t="shared" si="23"/>
        <v>₹500</v>
      </c>
    </row>
    <row r="325" spans="1:17" hidden="1">
      <c r="A325" t="s">
        <v>1595</v>
      </c>
      <c r="B325" t="s">
        <v>1377</v>
      </c>
      <c r="C325" t="s">
        <v>5076</v>
      </c>
      <c r="D325" s="2">
        <v>13999</v>
      </c>
      <c r="E325" s="2">
        <v>19499</v>
      </c>
      <c r="F325" s="1">
        <v>0.28000000000000003</v>
      </c>
      <c r="G325" s="1" t="str">
        <f t="shared" si="20"/>
        <v>No</v>
      </c>
      <c r="H325" s="14">
        <f>COUNTIF(Table2[product disounted by 50%],"Yes")</f>
        <v>695</v>
      </c>
      <c r="I325">
        <v>4.0999999999999996</v>
      </c>
      <c r="J325" s="4">
        <v>18998</v>
      </c>
      <c r="K325" s="4">
        <f>AVERAGE(Table2[[#This Row],[rating]])</f>
        <v>4.0999999999999996</v>
      </c>
      <c r="L325" s="4">
        <f>Table2[[#This Row],[4. average rating column]]+(Table2[[#This Row],[6 &amp; 12 rating_count]]/1000)</f>
        <v>23.097999999999999</v>
      </c>
      <c r="M325" t="s">
        <v>1283</v>
      </c>
      <c r="N325" t="s">
        <v>1284</v>
      </c>
      <c r="O325" s="8">
        <f t="shared" si="21"/>
        <v>370442002</v>
      </c>
      <c r="P325" t="str">
        <f t="shared" si="22"/>
        <v>21-30%</v>
      </c>
      <c r="Q325" s="9" t="str">
        <f t="shared" si="23"/>
        <v>₹500</v>
      </c>
    </row>
    <row r="326" spans="1:17" hidden="1">
      <c r="A326" t="s">
        <v>1898</v>
      </c>
      <c r="B326" t="s">
        <v>1899</v>
      </c>
      <c r="C326" t="s">
        <v>5076</v>
      </c>
      <c r="D326" s="2">
        <v>13999</v>
      </c>
      <c r="E326" s="2">
        <v>19499</v>
      </c>
      <c r="F326" s="1">
        <v>0.28000000000000003</v>
      </c>
      <c r="G326" s="1" t="str">
        <f t="shared" si="20"/>
        <v>No</v>
      </c>
      <c r="H326" s="14">
        <f>COUNTIF(Table2[product disounted by 50%],"Yes")</f>
        <v>695</v>
      </c>
      <c r="I326">
        <v>4.0999999999999996</v>
      </c>
      <c r="J326" s="4">
        <v>18998</v>
      </c>
      <c r="K326" s="4">
        <f>AVERAGE(Table2[[#This Row],[rating]])</f>
        <v>4.0999999999999996</v>
      </c>
      <c r="L326" s="4">
        <f>Table2[[#This Row],[4. average rating column]]+(Table2[[#This Row],[6 &amp; 12 rating_count]]/1000)</f>
        <v>23.097999999999999</v>
      </c>
      <c r="M326" t="s">
        <v>1283</v>
      </c>
      <c r="N326" t="s">
        <v>1284</v>
      </c>
      <c r="O326" s="8">
        <f t="shared" si="21"/>
        <v>370442002</v>
      </c>
      <c r="P326" t="str">
        <f t="shared" si="22"/>
        <v>21-30%</v>
      </c>
      <c r="Q326" s="9" t="str">
        <f t="shared" si="23"/>
        <v>₹500</v>
      </c>
    </row>
    <row r="327" spans="1:17" hidden="1">
      <c r="A327" t="s">
        <v>1429</v>
      </c>
      <c r="B327" t="s">
        <v>1430</v>
      </c>
      <c r="C327" t="s">
        <v>5076</v>
      </c>
      <c r="D327" s="2">
        <v>1799</v>
      </c>
      <c r="E327" s="2">
        <v>2499</v>
      </c>
      <c r="F327" s="1">
        <v>0.28000000000000003</v>
      </c>
      <c r="G327" s="1" t="str">
        <f t="shared" si="20"/>
        <v>No</v>
      </c>
      <c r="H327" s="14">
        <f>COUNTIF(Table2[product disounted by 50%],"Yes")</f>
        <v>695</v>
      </c>
      <c r="I327">
        <v>4.0999999999999996</v>
      </c>
      <c r="J327" s="4">
        <v>18678</v>
      </c>
      <c r="K327" s="4">
        <f>AVERAGE(Table2[[#This Row],[rating]])</f>
        <v>4.0999999999999996</v>
      </c>
      <c r="L327" s="4">
        <f>Table2[[#This Row],[4. average rating column]]+(Table2[[#This Row],[6 &amp; 12 rating_count]]/1000)</f>
        <v>22.777999999999999</v>
      </c>
      <c r="M327" t="s">
        <v>1431</v>
      </c>
      <c r="N327" t="s">
        <v>1432</v>
      </c>
      <c r="O327" s="8">
        <f t="shared" si="21"/>
        <v>46676322</v>
      </c>
      <c r="P327" t="str">
        <f t="shared" si="22"/>
        <v>21-30%</v>
      </c>
      <c r="Q327" s="9" t="str">
        <f t="shared" si="23"/>
        <v>₹500</v>
      </c>
    </row>
    <row r="328" spans="1:17" hidden="1">
      <c r="A328" t="s">
        <v>2703</v>
      </c>
      <c r="B328" t="s">
        <v>2704</v>
      </c>
      <c r="C328" t="s">
        <v>5075</v>
      </c>
      <c r="D328">
        <v>349</v>
      </c>
      <c r="E328">
        <v>450</v>
      </c>
      <c r="F328" s="1">
        <v>0.22</v>
      </c>
      <c r="G328" s="1" t="str">
        <f t="shared" si="20"/>
        <v>No</v>
      </c>
      <c r="H328" s="14">
        <f>COUNTIF(Table2[product disounted by 50%],"Yes")</f>
        <v>695</v>
      </c>
      <c r="I328">
        <v>4.0999999999999996</v>
      </c>
      <c r="J328" s="4">
        <v>18656</v>
      </c>
      <c r="K328" s="4">
        <f>AVERAGE(Table2[[#This Row],[rating]])</f>
        <v>4.0999999999999996</v>
      </c>
      <c r="L328" s="4">
        <f>Table2[[#This Row],[4. average rating column]]+(Table2[[#This Row],[6 &amp; 12 rating_count]]/1000)</f>
        <v>22.756</v>
      </c>
      <c r="M328" t="s">
        <v>2705</v>
      </c>
      <c r="N328" t="s">
        <v>2706</v>
      </c>
      <c r="O328" s="8">
        <f t="shared" si="21"/>
        <v>8395200</v>
      </c>
      <c r="P328" t="str">
        <f t="shared" si="22"/>
        <v>21-30%</v>
      </c>
      <c r="Q328" s="9" t="str">
        <f t="shared" si="23"/>
        <v>₹200–₹500</v>
      </c>
    </row>
    <row r="329" spans="1:17" hidden="1">
      <c r="A329" t="s">
        <v>3638</v>
      </c>
      <c r="B329" t="s">
        <v>3639</v>
      </c>
      <c r="C329" t="s">
        <v>5079</v>
      </c>
      <c r="D329">
        <v>753</v>
      </c>
      <c r="E329">
        <v>899</v>
      </c>
      <c r="F329" s="1">
        <v>0.16</v>
      </c>
      <c r="G329" s="1" t="str">
        <f t="shared" si="20"/>
        <v>No</v>
      </c>
      <c r="H329" s="14">
        <f>COUNTIF(Table2[product disounted by 50%],"Yes")</f>
        <v>695</v>
      </c>
      <c r="I329">
        <v>4.2</v>
      </c>
      <c r="J329" s="4">
        <v>18462</v>
      </c>
      <c r="K329" s="4">
        <f>AVERAGE(Table2[[#This Row],[rating]])</f>
        <v>4.2</v>
      </c>
      <c r="L329" s="4">
        <f>Table2[[#This Row],[4. average rating column]]+(Table2[[#This Row],[6 &amp; 12 rating_count]]/1000)</f>
        <v>22.661999999999999</v>
      </c>
      <c r="M329" t="s">
        <v>3640</v>
      </c>
      <c r="N329" t="s">
        <v>3641</v>
      </c>
      <c r="O329" s="8">
        <f t="shared" si="21"/>
        <v>16597338</v>
      </c>
      <c r="P329" t="str">
        <f t="shared" si="22"/>
        <v>11-20%</v>
      </c>
      <c r="Q329" s="9" t="str">
        <f t="shared" si="23"/>
        <v>₹500</v>
      </c>
    </row>
    <row r="330" spans="1:17" hidden="1">
      <c r="A330" t="s">
        <v>1629</v>
      </c>
      <c r="B330" t="s">
        <v>1630</v>
      </c>
      <c r="C330" t="s">
        <v>5076</v>
      </c>
      <c r="D330">
        <v>599</v>
      </c>
      <c r="E330">
        <v>999</v>
      </c>
      <c r="F330" s="1">
        <v>0.4</v>
      </c>
      <c r="G330" s="1" t="str">
        <f t="shared" si="20"/>
        <v>No</v>
      </c>
      <c r="H330" s="14">
        <f>COUNTIF(Table2[product disounted by 50%],"Yes")</f>
        <v>695</v>
      </c>
      <c r="I330">
        <v>4</v>
      </c>
      <c r="J330" s="4">
        <v>18654</v>
      </c>
      <c r="K330" s="4">
        <f>AVERAGE(Table2[[#This Row],[rating]])</f>
        <v>4</v>
      </c>
      <c r="L330" s="4">
        <f>Table2[[#This Row],[4. average rating column]]+(Table2[[#This Row],[6 &amp; 12 rating_count]]/1000)</f>
        <v>22.654</v>
      </c>
      <c r="M330" t="s">
        <v>1631</v>
      </c>
      <c r="N330" t="s">
        <v>1632</v>
      </c>
      <c r="O330" s="8">
        <f t="shared" si="21"/>
        <v>18635346</v>
      </c>
      <c r="P330" t="str">
        <f t="shared" si="22"/>
        <v>31-40%</v>
      </c>
      <c r="Q330" s="9" t="str">
        <f t="shared" si="23"/>
        <v>₹500</v>
      </c>
    </row>
    <row r="331" spans="1:17" hidden="1">
      <c r="A331" t="s">
        <v>3311</v>
      </c>
      <c r="B331" t="s">
        <v>3312</v>
      </c>
      <c r="C331" t="s">
        <v>5079</v>
      </c>
      <c r="D331" s="2">
        <v>1199</v>
      </c>
      <c r="E331" s="2">
        <v>2000</v>
      </c>
      <c r="F331" s="1">
        <v>0.4</v>
      </c>
      <c r="G331" s="1" t="str">
        <f t="shared" si="20"/>
        <v>No</v>
      </c>
      <c r="H331" s="14">
        <f>COUNTIF(Table2[product disounted by 50%],"Yes")</f>
        <v>695</v>
      </c>
      <c r="I331">
        <v>4</v>
      </c>
      <c r="J331" s="4">
        <v>18543</v>
      </c>
      <c r="K331" s="4">
        <f>AVERAGE(Table2[[#This Row],[rating]])</f>
        <v>4</v>
      </c>
      <c r="L331" s="4">
        <f>Table2[[#This Row],[4. average rating column]]+(Table2[[#This Row],[6 &amp; 12 rating_count]]/1000)</f>
        <v>22.542999999999999</v>
      </c>
      <c r="M331" t="s">
        <v>3313</v>
      </c>
      <c r="N331" t="s">
        <v>3314</v>
      </c>
      <c r="O331" s="8">
        <f t="shared" si="21"/>
        <v>37086000</v>
      </c>
      <c r="P331" t="str">
        <f t="shared" si="22"/>
        <v>31-40%</v>
      </c>
      <c r="Q331" s="9" t="str">
        <f t="shared" si="23"/>
        <v>₹500</v>
      </c>
    </row>
    <row r="332" spans="1:17" hidden="1">
      <c r="A332" t="s">
        <v>2094</v>
      </c>
      <c r="B332" t="s">
        <v>2095</v>
      </c>
      <c r="C332" t="s">
        <v>5075</v>
      </c>
      <c r="D332">
        <v>399</v>
      </c>
      <c r="E332">
        <v>549</v>
      </c>
      <c r="F332" s="1">
        <v>0.27</v>
      </c>
      <c r="G332" s="1" t="str">
        <f t="shared" si="20"/>
        <v>No</v>
      </c>
      <c r="H332" s="14">
        <f>COUNTIF(Table2[product disounted by 50%],"Yes")</f>
        <v>695</v>
      </c>
      <c r="I332">
        <v>4.4000000000000004</v>
      </c>
      <c r="J332" s="4">
        <v>18139</v>
      </c>
      <c r="K332" s="4">
        <f>AVERAGE(Table2[[#This Row],[rating]])</f>
        <v>4.4000000000000004</v>
      </c>
      <c r="L332" s="4">
        <f>Table2[[#This Row],[4. average rating column]]+(Table2[[#This Row],[6 &amp; 12 rating_count]]/1000)</f>
        <v>22.539000000000001</v>
      </c>
      <c r="M332" t="s">
        <v>2096</v>
      </c>
      <c r="N332" t="s">
        <v>2097</v>
      </c>
      <c r="O332" s="8">
        <f t="shared" si="21"/>
        <v>9958311</v>
      </c>
      <c r="P332" t="str">
        <f t="shared" si="22"/>
        <v>21-30%</v>
      </c>
      <c r="Q332" s="9" t="str">
        <f t="shared" si="23"/>
        <v>₹200–₹500</v>
      </c>
    </row>
    <row r="333" spans="1:17" hidden="1">
      <c r="A333" t="s">
        <v>2603</v>
      </c>
      <c r="B333" t="s">
        <v>2604</v>
      </c>
      <c r="C333" t="s">
        <v>5076</v>
      </c>
      <c r="D333">
        <v>999</v>
      </c>
      <c r="E333" s="2">
        <v>2490</v>
      </c>
      <c r="F333" s="1">
        <v>0.6</v>
      </c>
      <c r="G333" s="1" t="str">
        <f t="shared" si="20"/>
        <v>Yes</v>
      </c>
      <c r="I333">
        <v>4.0999999999999996</v>
      </c>
      <c r="J333" s="4">
        <v>18331</v>
      </c>
      <c r="K333" s="4">
        <f>AVERAGE(Table2[[#This Row],[rating]])</f>
        <v>4.0999999999999996</v>
      </c>
      <c r="L333" s="4">
        <f>Table2[[#This Row],[4. average rating column]]+(Table2[[#This Row],[6 &amp; 12 rating_count]]/1000)</f>
        <v>22.430999999999997</v>
      </c>
      <c r="M333" t="s">
        <v>2605</v>
      </c>
      <c r="N333" t="s">
        <v>2606</v>
      </c>
      <c r="O333" s="8">
        <f t="shared" si="21"/>
        <v>45644190</v>
      </c>
      <c r="P333" t="str">
        <f t="shared" si="22"/>
        <v>51-60%</v>
      </c>
      <c r="Q333" s="9" t="str">
        <f t="shared" si="23"/>
        <v>₹500</v>
      </c>
    </row>
    <row r="334" spans="1:17" hidden="1">
      <c r="A334" t="s">
        <v>4051</v>
      </c>
      <c r="B334" t="s">
        <v>4052</v>
      </c>
      <c r="C334" t="s">
        <v>5079</v>
      </c>
      <c r="D334" s="2">
        <v>8199</v>
      </c>
      <c r="E334" s="2">
        <v>16000</v>
      </c>
      <c r="F334" s="1">
        <v>0.49</v>
      </c>
      <c r="G334" s="1" t="str">
        <f t="shared" si="20"/>
        <v>No</v>
      </c>
      <c r="H334" s="14">
        <f>COUNTIF(Table2[product disounted by 50%],"Yes")</f>
        <v>695</v>
      </c>
      <c r="I334">
        <v>3.9</v>
      </c>
      <c r="J334" s="4">
        <v>18497</v>
      </c>
      <c r="K334" s="4">
        <f>AVERAGE(Table2[[#This Row],[rating]])</f>
        <v>3.9</v>
      </c>
      <c r="L334" s="4">
        <f>Table2[[#This Row],[4. average rating column]]+(Table2[[#This Row],[6 &amp; 12 rating_count]]/1000)</f>
        <v>22.396999999999998</v>
      </c>
      <c r="M334" t="s">
        <v>4053</v>
      </c>
      <c r="N334" t="s">
        <v>4054</v>
      </c>
      <c r="O334" s="8">
        <f t="shared" si="21"/>
        <v>295952000</v>
      </c>
      <c r="P334" t="str">
        <f t="shared" si="22"/>
        <v>41-50%</v>
      </c>
      <c r="Q334" s="9" t="str">
        <f t="shared" si="23"/>
        <v>₹500</v>
      </c>
    </row>
    <row r="335" spans="1:17" hidden="1">
      <c r="A335" t="s">
        <v>3778</v>
      </c>
      <c r="B335" t="s">
        <v>3779</v>
      </c>
      <c r="C335" t="s">
        <v>5079</v>
      </c>
      <c r="D335" s="2">
        <v>8999</v>
      </c>
      <c r="E335" s="2">
        <v>9995</v>
      </c>
      <c r="F335" s="1">
        <v>0.1</v>
      </c>
      <c r="G335" s="1" t="str">
        <f t="shared" si="20"/>
        <v>No</v>
      </c>
      <c r="H335" s="14">
        <f>COUNTIF(Table2[product disounted by 50%],"Yes")</f>
        <v>695</v>
      </c>
      <c r="I335">
        <v>4.4000000000000004</v>
      </c>
      <c r="J335" s="4">
        <v>17994</v>
      </c>
      <c r="K335" s="4">
        <f>AVERAGE(Table2[[#This Row],[rating]])</f>
        <v>4.4000000000000004</v>
      </c>
      <c r="L335" s="4">
        <f>Table2[[#This Row],[4. average rating column]]+(Table2[[#This Row],[6 &amp; 12 rating_count]]/1000)</f>
        <v>22.393999999999998</v>
      </c>
      <c r="M335" t="s">
        <v>3780</v>
      </c>
      <c r="N335" t="s">
        <v>3781</v>
      </c>
      <c r="O335" s="8">
        <f t="shared" si="21"/>
        <v>179850030</v>
      </c>
      <c r="P335" t="str">
        <f t="shared" si="22"/>
        <v>0-10%</v>
      </c>
      <c r="Q335" s="9" t="str">
        <f t="shared" si="23"/>
        <v>₹500</v>
      </c>
    </row>
    <row r="336" spans="1:17" hidden="1">
      <c r="A336" t="s">
        <v>2263</v>
      </c>
      <c r="B336" t="s">
        <v>2264</v>
      </c>
      <c r="C336" t="s">
        <v>5076</v>
      </c>
      <c r="D336">
        <v>269</v>
      </c>
      <c r="E336">
        <v>315</v>
      </c>
      <c r="F336" s="1">
        <v>0.15</v>
      </c>
      <c r="G336" s="1" t="str">
        <f t="shared" si="20"/>
        <v>No</v>
      </c>
      <c r="H336" s="14">
        <f>COUNTIF(Table2[product disounted by 50%],"Yes")</f>
        <v>695</v>
      </c>
      <c r="I336">
        <v>4.5</v>
      </c>
      <c r="J336" s="4">
        <v>17810</v>
      </c>
      <c r="K336" s="12">
        <f>AVERAGE(Table2[[#This Row],[rating]])</f>
        <v>4.5</v>
      </c>
      <c r="L336" s="4">
        <f>Table2[[#This Row],[4. average rating column]]+(Table2[[#This Row],[6 &amp; 12 rating_count]]/1000)</f>
        <v>22.31</v>
      </c>
      <c r="M336" t="s">
        <v>2265</v>
      </c>
      <c r="N336" t="s">
        <v>2266</v>
      </c>
      <c r="O336" s="8">
        <f t="shared" si="21"/>
        <v>5610150</v>
      </c>
      <c r="P336" t="str">
        <f t="shared" si="22"/>
        <v>11-20%</v>
      </c>
      <c r="Q336" s="9" t="str">
        <f t="shared" si="23"/>
        <v>₹200–₹500</v>
      </c>
    </row>
    <row r="337" spans="1:17" hidden="1">
      <c r="A337" t="s">
        <v>1402</v>
      </c>
      <c r="B337" t="s">
        <v>1403</v>
      </c>
      <c r="C337" t="s">
        <v>5076</v>
      </c>
      <c r="D337">
        <v>299</v>
      </c>
      <c r="E337" s="2">
        <v>1900</v>
      </c>
      <c r="F337" s="1">
        <v>0.84</v>
      </c>
      <c r="G337" s="1" t="str">
        <f t="shared" si="20"/>
        <v>Yes</v>
      </c>
      <c r="I337">
        <v>3.6</v>
      </c>
      <c r="J337" s="4">
        <v>18202</v>
      </c>
      <c r="K337" s="4">
        <f>AVERAGE(Table2[[#This Row],[rating]])</f>
        <v>3.6</v>
      </c>
      <c r="L337" s="4">
        <f>Table2[[#This Row],[4. average rating column]]+(Table2[[#This Row],[6 &amp; 12 rating_count]]/1000)</f>
        <v>21.802000000000003</v>
      </c>
      <c r="M337" t="s">
        <v>1404</v>
      </c>
      <c r="N337" t="s">
        <v>1405</v>
      </c>
      <c r="O337" s="8">
        <f t="shared" si="21"/>
        <v>34583800</v>
      </c>
      <c r="P337" t="str">
        <f t="shared" si="22"/>
        <v>81-90%</v>
      </c>
      <c r="Q337" s="9" t="str">
        <f t="shared" si="23"/>
        <v>₹200–₹500</v>
      </c>
    </row>
    <row r="338" spans="1:17" hidden="1">
      <c r="A338" t="s">
        <v>1199</v>
      </c>
      <c r="B338" t="s">
        <v>1200</v>
      </c>
      <c r="C338" t="s">
        <v>5076</v>
      </c>
      <c r="D338" s="2">
        <v>28999</v>
      </c>
      <c r="E338" s="2">
        <v>28999</v>
      </c>
      <c r="F338" s="1">
        <v>0</v>
      </c>
      <c r="G338" s="1" t="str">
        <f t="shared" si="20"/>
        <v>No</v>
      </c>
      <c r="H338" s="14">
        <f>COUNTIF(Table2[product disounted by 50%],"Yes")</f>
        <v>695</v>
      </c>
      <c r="I338">
        <v>4.3</v>
      </c>
      <c r="J338" s="4">
        <v>17415</v>
      </c>
      <c r="K338" s="4">
        <f>AVERAGE(Table2[[#This Row],[rating]])</f>
        <v>4.3</v>
      </c>
      <c r="L338" s="4">
        <f>Table2[[#This Row],[4. average rating column]]+(Table2[[#This Row],[6 &amp; 12 rating_count]]/1000)</f>
        <v>21.715</v>
      </c>
      <c r="M338" t="s">
        <v>1201</v>
      </c>
      <c r="N338" t="s">
        <v>1202</v>
      </c>
      <c r="O338" s="8">
        <f t="shared" si="21"/>
        <v>505017585</v>
      </c>
      <c r="P338" t="str">
        <f t="shared" si="22"/>
        <v>0-10%</v>
      </c>
      <c r="Q338" s="9" t="str">
        <f t="shared" si="23"/>
        <v>₹500</v>
      </c>
    </row>
    <row r="339" spans="1:17" hidden="1">
      <c r="A339" t="s">
        <v>1203</v>
      </c>
      <c r="B339" t="s">
        <v>1204</v>
      </c>
      <c r="C339" t="s">
        <v>5076</v>
      </c>
      <c r="D339" s="2">
        <v>28999</v>
      </c>
      <c r="E339" s="2">
        <v>28999</v>
      </c>
      <c r="F339" s="1">
        <v>0</v>
      </c>
      <c r="G339" s="1" t="str">
        <f t="shared" si="20"/>
        <v>No</v>
      </c>
      <c r="H339" s="14">
        <f>COUNTIF(Table2[product disounted by 50%],"Yes")</f>
        <v>695</v>
      </c>
      <c r="I339">
        <v>4.3</v>
      </c>
      <c r="J339" s="4">
        <v>17415</v>
      </c>
      <c r="K339" s="4">
        <f>AVERAGE(Table2[[#This Row],[rating]])</f>
        <v>4.3</v>
      </c>
      <c r="L339" s="4">
        <f>Table2[[#This Row],[4. average rating column]]+(Table2[[#This Row],[6 &amp; 12 rating_count]]/1000)</f>
        <v>21.715</v>
      </c>
      <c r="M339" t="s">
        <v>1201</v>
      </c>
      <c r="N339" t="s">
        <v>1202</v>
      </c>
      <c r="O339" s="8">
        <f t="shared" si="21"/>
        <v>505017585</v>
      </c>
      <c r="P339" t="str">
        <f t="shared" si="22"/>
        <v>0-10%</v>
      </c>
      <c r="Q339" s="9" t="str">
        <f t="shared" si="23"/>
        <v>₹500</v>
      </c>
    </row>
    <row r="340" spans="1:17" hidden="1">
      <c r="A340" t="s">
        <v>1396</v>
      </c>
      <c r="B340" t="s">
        <v>1397</v>
      </c>
      <c r="C340" t="s">
        <v>5076</v>
      </c>
      <c r="D340" s="2">
        <v>33999</v>
      </c>
      <c r="E340" s="2">
        <v>33999</v>
      </c>
      <c r="F340" s="1">
        <v>0</v>
      </c>
      <c r="G340" s="1" t="str">
        <f t="shared" si="20"/>
        <v>No</v>
      </c>
      <c r="H340" s="14">
        <f>COUNTIF(Table2[product disounted by 50%],"Yes")</f>
        <v>695</v>
      </c>
      <c r="I340">
        <v>4.3</v>
      </c>
      <c r="J340" s="4">
        <v>17415</v>
      </c>
      <c r="K340" s="4">
        <f>AVERAGE(Table2[[#This Row],[rating]])</f>
        <v>4.3</v>
      </c>
      <c r="L340" s="4">
        <f>Table2[[#This Row],[4. average rating column]]+(Table2[[#This Row],[6 &amp; 12 rating_count]]/1000)</f>
        <v>21.715</v>
      </c>
      <c r="M340" t="s">
        <v>1201</v>
      </c>
      <c r="N340" t="s">
        <v>1202</v>
      </c>
      <c r="O340" s="8">
        <f t="shared" si="21"/>
        <v>592092585</v>
      </c>
      <c r="P340" t="str">
        <f t="shared" si="22"/>
        <v>0-10%</v>
      </c>
      <c r="Q340" s="9" t="str">
        <f t="shared" si="23"/>
        <v>₹500</v>
      </c>
    </row>
    <row r="341" spans="1:17" hidden="1">
      <c r="A341" t="s">
        <v>2627</v>
      </c>
      <c r="B341" t="s">
        <v>2628</v>
      </c>
      <c r="C341" t="s">
        <v>5075</v>
      </c>
      <c r="D341" s="2">
        <v>1889</v>
      </c>
      <c r="E341" s="2">
        <v>2699</v>
      </c>
      <c r="F341" s="1">
        <v>0.3</v>
      </c>
      <c r="G341" s="1" t="str">
        <f t="shared" si="20"/>
        <v>No</v>
      </c>
      <c r="H341" s="14">
        <f>COUNTIF(Table2[product disounted by 50%],"Yes")</f>
        <v>695</v>
      </c>
      <c r="I341">
        <v>4.3</v>
      </c>
      <c r="J341" s="4">
        <v>17394</v>
      </c>
      <c r="K341" s="4">
        <f>AVERAGE(Table2[[#This Row],[rating]])</f>
        <v>4.3</v>
      </c>
      <c r="L341" s="4">
        <f>Table2[[#This Row],[4. average rating column]]+(Table2[[#This Row],[6 &amp; 12 rating_count]]/1000)</f>
        <v>21.693999999999999</v>
      </c>
      <c r="M341" t="s">
        <v>2629</v>
      </c>
      <c r="N341" t="s">
        <v>2630</v>
      </c>
      <c r="O341" s="8">
        <f t="shared" si="21"/>
        <v>46946406</v>
      </c>
      <c r="P341" t="str">
        <f t="shared" si="22"/>
        <v>21-30%</v>
      </c>
      <c r="Q341" s="9" t="str">
        <f t="shared" si="23"/>
        <v>₹500</v>
      </c>
    </row>
    <row r="342" spans="1:17" hidden="1">
      <c r="A342" t="s">
        <v>1532</v>
      </c>
      <c r="B342" t="s">
        <v>1533</v>
      </c>
      <c r="C342" t="s">
        <v>5076</v>
      </c>
      <c r="D342" s="2">
        <v>1999</v>
      </c>
      <c r="E342" s="2">
        <v>7990</v>
      </c>
      <c r="F342" s="1">
        <v>0.75</v>
      </c>
      <c r="G342" s="1" t="str">
        <f t="shared" si="20"/>
        <v>Yes</v>
      </c>
      <c r="I342">
        <v>3.8</v>
      </c>
      <c r="J342" s="4">
        <v>17833</v>
      </c>
      <c r="K342" s="4">
        <f>AVERAGE(Table2[[#This Row],[rating]])</f>
        <v>3.8</v>
      </c>
      <c r="L342" s="4">
        <f>Table2[[#This Row],[4. average rating column]]+(Table2[[#This Row],[6 &amp; 12 rating_count]]/1000)</f>
        <v>21.632999999999999</v>
      </c>
      <c r="M342" t="s">
        <v>1189</v>
      </c>
      <c r="N342" t="s">
        <v>1190</v>
      </c>
      <c r="O342" s="8">
        <f t="shared" si="21"/>
        <v>142485670</v>
      </c>
      <c r="P342" t="str">
        <f t="shared" si="22"/>
        <v>71-80%</v>
      </c>
      <c r="Q342" s="9" t="str">
        <f t="shared" si="23"/>
        <v>₹500</v>
      </c>
    </row>
    <row r="343" spans="1:17" hidden="1">
      <c r="A343" t="s">
        <v>1187</v>
      </c>
      <c r="B343" t="s">
        <v>1188</v>
      </c>
      <c r="C343" t="s">
        <v>5076</v>
      </c>
      <c r="D343" s="2">
        <v>1799</v>
      </c>
      <c r="E343" s="2">
        <v>7990</v>
      </c>
      <c r="F343" s="1">
        <v>0.77</v>
      </c>
      <c r="G343" s="1" t="str">
        <f t="shared" si="20"/>
        <v>Yes</v>
      </c>
      <c r="I343">
        <v>3.8</v>
      </c>
      <c r="J343" s="4">
        <v>17833</v>
      </c>
      <c r="K343" s="4">
        <f>AVERAGE(Table2[[#This Row],[rating]])</f>
        <v>3.8</v>
      </c>
      <c r="L343" s="4">
        <f>Table2[[#This Row],[4. average rating column]]+(Table2[[#This Row],[6 &amp; 12 rating_count]]/1000)</f>
        <v>21.632999999999999</v>
      </c>
      <c r="M343" t="s">
        <v>1189</v>
      </c>
      <c r="N343" t="s">
        <v>1190</v>
      </c>
      <c r="O343" s="8">
        <f t="shared" si="21"/>
        <v>142485670</v>
      </c>
      <c r="P343" t="str">
        <f t="shared" si="22"/>
        <v>71-80%</v>
      </c>
      <c r="Q343" s="9" t="str">
        <f t="shared" si="23"/>
        <v>₹500</v>
      </c>
    </row>
    <row r="344" spans="1:17" hidden="1">
      <c r="A344" t="s">
        <v>1187</v>
      </c>
      <c r="B344" t="s">
        <v>1188</v>
      </c>
      <c r="C344" t="s">
        <v>5076</v>
      </c>
      <c r="D344" s="2">
        <v>1999</v>
      </c>
      <c r="E344" s="2">
        <v>7990</v>
      </c>
      <c r="F344" s="1">
        <v>0.75</v>
      </c>
      <c r="G344" s="1" t="str">
        <f t="shared" si="20"/>
        <v>Yes</v>
      </c>
      <c r="I344">
        <v>3.8</v>
      </c>
      <c r="J344" s="4">
        <v>17831</v>
      </c>
      <c r="K344" s="4">
        <f>AVERAGE(Table2[[#This Row],[rating]])</f>
        <v>3.8</v>
      </c>
      <c r="L344" s="4">
        <f>Table2[[#This Row],[4. average rating column]]+(Table2[[#This Row],[6 &amp; 12 rating_count]]/1000)</f>
        <v>21.631</v>
      </c>
      <c r="M344" t="s">
        <v>1189</v>
      </c>
      <c r="N344" t="s">
        <v>1190</v>
      </c>
      <c r="O344" s="8">
        <f t="shared" si="21"/>
        <v>142469690</v>
      </c>
      <c r="P344" t="str">
        <f t="shared" si="22"/>
        <v>71-80%</v>
      </c>
      <c r="Q344" s="9" t="str">
        <f t="shared" si="23"/>
        <v>₹500</v>
      </c>
    </row>
    <row r="345" spans="1:17" hidden="1">
      <c r="A345" t="s">
        <v>1354</v>
      </c>
      <c r="B345" t="s">
        <v>1355</v>
      </c>
      <c r="C345" t="s">
        <v>5076</v>
      </c>
      <c r="D345" s="2">
        <v>1999</v>
      </c>
      <c r="E345" s="2">
        <v>7990</v>
      </c>
      <c r="F345" s="1">
        <v>0.75</v>
      </c>
      <c r="G345" s="1" t="str">
        <f t="shared" si="20"/>
        <v>Yes</v>
      </c>
      <c r="I345">
        <v>3.8</v>
      </c>
      <c r="J345" s="4">
        <v>17831</v>
      </c>
      <c r="K345" s="4">
        <f>AVERAGE(Table2[[#This Row],[rating]])</f>
        <v>3.8</v>
      </c>
      <c r="L345" s="4">
        <f>Table2[[#This Row],[4. average rating column]]+(Table2[[#This Row],[6 &amp; 12 rating_count]]/1000)</f>
        <v>21.631</v>
      </c>
      <c r="M345" t="s">
        <v>1189</v>
      </c>
      <c r="N345" t="s">
        <v>1190</v>
      </c>
      <c r="O345" s="8">
        <f t="shared" si="21"/>
        <v>142469690</v>
      </c>
      <c r="P345" t="str">
        <f t="shared" si="22"/>
        <v>71-80%</v>
      </c>
      <c r="Q345" s="9" t="str">
        <f t="shared" si="23"/>
        <v>₹500</v>
      </c>
    </row>
    <row r="346" spans="1:17" hidden="1">
      <c r="A346" t="s">
        <v>1439</v>
      </c>
      <c r="B346" t="s">
        <v>1440</v>
      </c>
      <c r="C346" t="s">
        <v>5076</v>
      </c>
      <c r="D346" s="2">
        <v>1999</v>
      </c>
      <c r="E346" s="2">
        <v>7990</v>
      </c>
      <c r="F346" s="1">
        <v>0.75</v>
      </c>
      <c r="G346" s="1" t="str">
        <f t="shared" si="20"/>
        <v>Yes</v>
      </c>
      <c r="I346">
        <v>3.8</v>
      </c>
      <c r="J346" s="4">
        <v>17831</v>
      </c>
      <c r="K346" s="4">
        <f>AVERAGE(Table2[[#This Row],[rating]])</f>
        <v>3.8</v>
      </c>
      <c r="L346" s="4">
        <f>Table2[[#This Row],[4. average rating column]]+(Table2[[#This Row],[6 &amp; 12 rating_count]]/1000)</f>
        <v>21.631</v>
      </c>
      <c r="M346" t="s">
        <v>1189</v>
      </c>
      <c r="N346" t="s">
        <v>1190</v>
      </c>
      <c r="O346" s="8">
        <f t="shared" si="21"/>
        <v>142469690</v>
      </c>
      <c r="P346" t="str">
        <f t="shared" si="22"/>
        <v>71-80%</v>
      </c>
      <c r="Q346" s="9" t="str">
        <f t="shared" si="23"/>
        <v>₹500</v>
      </c>
    </row>
    <row r="347" spans="1:17" hidden="1">
      <c r="A347" t="s">
        <v>2691</v>
      </c>
      <c r="B347" t="s">
        <v>2692</v>
      </c>
      <c r="C347" t="s">
        <v>5075</v>
      </c>
      <c r="D347" s="2">
        <v>1345</v>
      </c>
      <c r="E347" s="2">
        <v>2295</v>
      </c>
      <c r="F347" s="1">
        <v>0.41</v>
      </c>
      <c r="G347" s="1" t="str">
        <f t="shared" si="20"/>
        <v>No</v>
      </c>
      <c r="H347" s="14">
        <f>COUNTIF(Table2[product disounted by 50%],"Yes")</f>
        <v>695</v>
      </c>
      <c r="I347">
        <v>4.2</v>
      </c>
      <c r="J347" s="4">
        <v>17413</v>
      </c>
      <c r="K347" s="4">
        <f>AVERAGE(Table2[[#This Row],[rating]])</f>
        <v>4.2</v>
      </c>
      <c r="L347" s="4">
        <f>Table2[[#This Row],[4. average rating column]]+(Table2[[#This Row],[6 &amp; 12 rating_count]]/1000)</f>
        <v>21.613</v>
      </c>
      <c r="M347" t="s">
        <v>2693</v>
      </c>
      <c r="N347" t="s">
        <v>2694</v>
      </c>
      <c r="O347" s="8">
        <f t="shared" si="21"/>
        <v>39962835</v>
      </c>
      <c r="P347" t="str">
        <f t="shared" si="22"/>
        <v>41-50%</v>
      </c>
      <c r="Q347" s="9" t="str">
        <f t="shared" si="23"/>
        <v>₹500</v>
      </c>
    </row>
    <row r="348" spans="1:17" hidden="1">
      <c r="A348" t="s">
        <v>1308</v>
      </c>
      <c r="B348" t="s">
        <v>1309</v>
      </c>
      <c r="C348" t="s">
        <v>5076</v>
      </c>
      <c r="D348" s="2">
        <v>3999</v>
      </c>
      <c r="E348" s="2">
        <v>16999</v>
      </c>
      <c r="F348" s="1">
        <v>0.76</v>
      </c>
      <c r="G348" s="1" t="str">
        <f t="shared" si="20"/>
        <v>Yes</v>
      </c>
      <c r="I348">
        <v>4.3</v>
      </c>
      <c r="J348" s="4">
        <v>17162</v>
      </c>
      <c r="K348" s="4">
        <f>AVERAGE(Table2[[#This Row],[rating]])</f>
        <v>4.3</v>
      </c>
      <c r="L348" s="4">
        <f>Table2[[#This Row],[4. average rating column]]+(Table2[[#This Row],[6 &amp; 12 rating_count]]/1000)</f>
        <v>21.462</v>
      </c>
      <c r="M348" t="s">
        <v>1310</v>
      </c>
      <c r="N348" t="s">
        <v>1311</v>
      </c>
      <c r="O348" s="8">
        <f t="shared" si="21"/>
        <v>291736838</v>
      </c>
      <c r="P348" t="str">
        <f t="shared" si="22"/>
        <v>71-80%</v>
      </c>
      <c r="Q348" s="9" t="str">
        <f t="shared" si="23"/>
        <v>₹500</v>
      </c>
    </row>
    <row r="349" spans="1:17" hidden="1">
      <c r="A349" t="s">
        <v>1875</v>
      </c>
      <c r="B349" t="s">
        <v>1309</v>
      </c>
      <c r="C349" t="s">
        <v>5076</v>
      </c>
      <c r="D349" s="2">
        <v>3999</v>
      </c>
      <c r="E349" s="2">
        <v>17999</v>
      </c>
      <c r="F349" s="1">
        <v>0.78</v>
      </c>
      <c r="G349" s="1" t="str">
        <f t="shared" si="20"/>
        <v>Yes</v>
      </c>
      <c r="I349">
        <v>4.3</v>
      </c>
      <c r="J349" s="4">
        <v>17161</v>
      </c>
      <c r="K349" s="4">
        <f>AVERAGE(Table2[[#This Row],[rating]])</f>
        <v>4.3</v>
      </c>
      <c r="L349" s="4">
        <f>Table2[[#This Row],[4. average rating column]]+(Table2[[#This Row],[6 &amp; 12 rating_count]]/1000)</f>
        <v>21.461000000000002</v>
      </c>
      <c r="M349" t="s">
        <v>1310</v>
      </c>
      <c r="N349" t="s">
        <v>1311</v>
      </c>
      <c r="O349" s="8">
        <f t="shared" si="21"/>
        <v>308880839</v>
      </c>
      <c r="P349" t="str">
        <f t="shared" si="22"/>
        <v>71-80%</v>
      </c>
      <c r="Q349" s="9" t="str">
        <f t="shared" si="23"/>
        <v>₹500</v>
      </c>
    </row>
    <row r="350" spans="1:17" hidden="1">
      <c r="A350" t="s">
        <v>1308</v>
      </c>
      <c r="B350" t="s">
        <v>1309</v>
      </c>
      <c r="C350" t="s">
        <v>5076</v>
      </c>
      <c r="D350" s="2">
        <v>3999</v>
      </c>
      <c r="E350" s="2">
        <v>16999</v>
      </c>
      <c r="F350" s="1">
        <v>0.76</v>
      </c>
      <c r="G350" s="1" t="str">
        <f t="shared" si="20"/>
        <v>Yes</v>
      </c>
      <c r="I350">
        <v>4.3</v>
      </c>
      <c r="J350" s="4">
        <v>17159</v>
      </c>
      <c r="K350" s="4">
        <f>AVERAGE(Table2[[#This Row],[rating]])</f>
        <v>4.3</v>
      </c>
      <c r="L350" s="4">
        <f>Table2[[#This Row],[4. average rating column]]+(Table2[[#This Row],[6 &amp; 12 rating_count]]/1000)</f>
        <v>21.459</v>
      </c>
      <c r="M350" t="s">
        <v>1310</v>
      </c>
      <c r="N350" t="s">
        <v>1311</v>
      </c>
      <c r="O350" s="8">
        <f t="shared" si="21"/>
        <v>291685841</v>
      </c>
      <c r="P350" t="str">
        <f t="shared" si="22"/>
        <v>71-80%</v>
      </c>
      <c r="Q350" s="9" t="str">
        <f t="shared" si="23"/>
        <v>₹500</v>
      </c>
    </row>
    <row r="351" spans="1:17" hidden="1">
      <c r="A351" t="s">
        <v>1538</v>
      </c>
      <c r="B351" t="s">
        <v>1539</v>
      </c>
      <c r="C351" t="s">
        <v>5076</v>
      </c>
      <c r="D351" s="2">
        <v>2099</v>
      </c>
      <c r="E351" s="2">
        <v>5999</v>
      </c>
      <c r="F351" s="1">
        <v>0.65</v>
      </c>
      <c r="G351" s="1" t="str">
        <f t="shared" si="20"/>
        <v>Yes</v>
      </c>
      <c r="I351">
        <v>4.3</v>
      </c>
      <c r="J351" s="4">
        <v>17129</v>
      </c>
      <c r="K351" s="4">
        <f>AVERAGE(Table2[[#This Row],[rating]])</f>
        <v>4.3</v>
      </c>
      <c r="L351" s="4">
        <f>Table2[[#This Row],[4. average rating column]]+(Table2[[#This Row],[6 &amp; 12 rating_count]]/1000)</f>
        <v>21.429000000000002</v>
      </c>
      <c r="M351" t="s">
        <v>1540</v>
      </c>
      <c r="N351" t="s">
        <v>1541</v>
      </c>
      <c r="O351" s="8">
        <f t="shared" si="21"/>
        <v>102756871</v>
      </c>
      <c r="P351" t="str">
        <f t="shared" si="22"/>
        <v>61-70%</v>
      </c>
      <c r="Q351" s="9" t="str">
        <f t="shared" si="23"/>
        <v>₹500</v>
      </c>
    </row>
    <row r="352" spans="1:17" hidden="1">
      <c r="A352" t="s">
        <v>4483</v>
      </c>
      <c r="B352" t="s">
        <v>4484</v>
      </c>
      <c r="C352" t="s">
        <v>5079</v>
      </c>
      <c r="D352">
        <v>559</v>
      </c>
      <c r="E352" s="2">
        <v>1010</v>
      </c>
      <c r="F352" s="1">
        <v>0.45</v>
      </c>
      <c r="G352" s="1" t="str">
        <f t="shared" si="20"/>
        <v>No</v>
      </c>
      <c r="H352" s="14">
        <f>COUNTIF(Table2[product disounted by 50%],"Yes")</f>
        <v>695</v>
      </c>
      <c r="I352">
        <v>4.0999999999999996</v>
      </c>
      <c r="J352" s="4">
        <v>17325</v>
      </c>
      <c r="K352" s="4">
        <f>AVERAGE(Table2[[#This Row],[rating]])</f>
        <v>4.0999999999999996</v>
      </c>
      <c r="L352" s="4">
        <f>Table2[[#This Row],[4. average rating column]]+(Table2[[#This Row],[6 &amp; 12 rating_count]]/1000)</f>
        <v>21.424999999999997</v>
      </c>
      <c r="M352" t="s">
        <v>4485</v>
      </c>
      <c r="N352" t="s">
        <v>4486</v>
      </c>
      <c r="O352" s="8">
        <f t="shared" si="21"/>
        <v>17498250</v>
      </c>
      <c r="P352" t="str">
        <f t="shared" si="22"/>
        <v>41-50%</v>
      </c>
      <c r="Q352" s="9" t="str">
        <f t="shared" si="23"/>
        <v>₹500</v>
      </c>
    </row>
    <row r="353" spans="1:17" hidden="1">
      <c r="A353" t="s">
        <v>3443</v>
      </c>
      <c r="B353" t="s">
        <v>3444</v>
      </c>
      <c r="C353" t="s">
        <v>5079</v>
      </c>
      <c r="D353">
        <v>719</v>
      </c>
      <c r="E353" s="2">
        <v>1295</v>
      </c>
      <c r="F353" s="1">
        <v>0.44</v>
      </c>
      <c r="G353" s="1" t="str">
        <f t="shared" si="20"/>
        <v>No</v>
      </c>
      <c r="H353" s="14">
        <f>COUNTIF(Table2[product disounted by 50%],"Yes")</f>
        <v>695</v>
      </c>
      <c r="I353">
        <v>4.2</v>
      </c>
      <c r="J353" s="4">
        <v>17218</v>
      </c>
      <c r="K353" s="4">
        <f>AVERAGE(Table2[[#This Row],[rating]])</f>
        <v>4.2</v>
      </c>
      <c r="L353" s="4">
        <f>Table2[[#This Row],[4. average rating column]]+(Table2[[#This Row],[6 &amp; 12 rating_count]]/1000)</f>
        <v>21.417999999999999</v>
      </c>
      <c r="M353" t="s">
        <v>3445</v>
      </c>
      <c r="N353" t="s">
        <v>3446</v>
      </c>
      <c r="O353" s="8">
        <f t="shared" si="21"/>
        <v>22297310</v>
      </c>
      <c r="P353" t="str">
        <f t="shared" si="22"/>
        <v>41-50%</v>
      </c>
      <c r="Q353" s="9" t="str">
        <f t="shared" si="23"/>
        <v>₹500</v>
      </c>
    </row>
    <row r="354" spans="1:17" hidden="1">
      <c r="A354" t="s">
        <v>3610</v>
      </c>
      <c r="B354" t="s">
        <v>3611</v>
      </c>
      <c r="C354" t="s">
        <v>5079</v>
      </c>
      <c r="D354">
        <v>899</v>
      </c>
      <c r="E354" s="2">
        <v>1249</v>
      </c>
      <c r="F354" s="1">
        <v>0.28000000000000003</v>
      </c>
      <c r="G354" s="1" t="str">
        <f t="shared" si="20"/>
        <v>No</v>
      </c>
      <c r="H354" s="14">
        <f>COUNTIF(Table2[product disounted by 50%],"Yes")</f>
        <v>695</v>
      </c>
      <c r="I354">
        <v>3.9</v>
      </c>
      <c r="J354" s="4">
        <v>17424</v>
      </c>
      <c r="K354" s="4">
        <f>AVERAGE(Table2[[#This Row],[rating]])</f>
        <v>3.9</v>
      </c>
      <c r="L354" s="4">
        <f>Table2[[#This Row],[4. average rating column]]+(Table2[[#This Row],[6 &amp; 12 rating_count]]/1000)</f>
        <v>21.323999999999998</v>
      </c>
      <c r="M354" t="s">
        <v>3612</v>
      </c>
      <c r="N354" t="s">
        <v>3613</v>
      </c>
      <c r="O354" s="8">
        <f t="shared" si="21"/>
        <v>21762576</v>
      </c>
      <c r="P354" t="str">
        <f t="shared" si="22"/>
        <v>21-30%</v>
      </c>
      <c r="Q354" s="9" t="str">
        <f t="shared" si="23"/>
        <v>₹500</v>
      </c>
    </row>
    <row r="355" spans="1:17" hidden="1">
      <c r="A355" t="s">
        <v>2287</v>
      </c>
      <c r="B355" t="s">
        <v>2288</v>
      </c>
      <c r="C355" t="s">
        <v>5075</v>
      </c>
      <c r="D355">
        <v>448</v>
      </c>
      <c r="E355">
        <v>699</v>
      </c>
      <c r="F355" s="1">
        <v>0.36</v>
      </c>
      <c r="G355" s="1" t="str">
        <f t="shared" si="20"/>
        <v>No</v>
      </c>
      <c r="H355" s="14">
        <f>COUNTIF(Table2[product disounted by 50%],"Yes")</f>
        <v>695</v>
      </c>
      <c r="I355">
        <v>3.9</v>
      </c>
      <c r="J355" s="4">
        <v>17348</v>
      </c>
      <c r="K355" s="4">
        <f>AVERAGE(Table2[[#This Row],[rating]])</f>
        <v>3.9</v>
      </c>
      <c r="L355" s="4">
        <f>Table2[[#This Row],[4. average rating column]]+(Table2[[#This Row],[6 &amp; 12 rating_count]]/1000)</f>
        <v>21.247999999999998</v>
      </c>
      <c r="M355" t="s">
        <v>2289</v>
      </c>
      <c r="N355" t="s">
        <v>2290</v>
      </c>
      <c r="O355" s="8">
        <f t="shared" si="21"/>
        <v>12126252</v>
      </c>
      <c r="P355" t="str">
        <f t="shared" si="22"/>
        <v>31-40%</v>
      </c>
      <c r="Q355" s="9" t="str">
        <f t="shared" si="23"/>
        <v>₹200–₹500</v>
      </c>
    </row>
    <row r="356" spans="1:17" hidden="1">
      <c r="A356" t="s">
        <v>2977</v>
      </c>
      <c r="B356" t="s">
        <v>2978</v>
      </c>
      <c r="C356" t="s">
        <v>5075</v>
      </c>
      <c r="D356" s="2">
        <v>1234</v>
      </c>
      <c r="E356" s="2">
        <v>1599</v>
      </c>
      <c r="F356" s="1">
        <v>0.23</v>
      </c>
      <c r="G356" s="1" t="str">
        <f t="shared" si="20"/>
        <v>No</v>
      </c>
      <c r="H356" s="14">
        <f>COUNTIF(Table2[product disounted by 50%],"Yes")</f>
        <v>695</v>
      </c>
      <c r="I356">
        <v>4.5</v>
      </c>
      <c r="J356" s="4">
        <v>16680</v>
      </c>
      <c r="K356" s="12">
        <f>AVERAGE(Table2[[#This Row],[rating]])</f>
        <v>4.5</v>
      </c>
      <c r="L356" s="4">
        <f>Table2[[#This Row],[4. average rating column]]+(Table2[[#This Row],[6 &amp; 12 rating_count]]/1000)</f>
        <v>21.18</v>
      </c>
      <c r="M356" t="s">
        <v>2979</v>
      </c>
      <c r="N356" t="s">
        <v>2980</v>
      </c>
      <c r="O356" s="8">
        <f t="shared" si="21"/>
        <v>26671320</v>
      </c>
      <c r="P356" t="str">
        <f t="shared" si="22"/>
        <v>21-30%</v>
      </c>
      <c r="Q356" s="9" t="str">
        <f t="shared" si="23"/>
        <v>₹500</v>
      </c>
    </row>
    <row r="357" spans="1:17">
      <c r="A357" t="s">
        <v>24</v>
      </c>
      <c r="B357" t="s">
        <v>25</v>
      </c>
      <c r="C357" t="s">
        <v>5075</v>
      </c>
      <c r="D357">
        <v>154</v>
      </c>
      <c r="E357">
        <v>399</v>
      </c>
      <c r="F357" s="1">
        <v>0.61</v>
      </c>
      <c r="G357" s="1" t="str">
        <f t="shared" si="20"/>
        <v>Yes</v>
      </c>
      <c r="I357">
        <v>4.2</v>
      </c>
      <c r="J357" s="4">
        <v>16905</v>
      </c>
      <c r="K357" s="4">
        <f>AVERAGE(Table2[[#This Row],[rating]])</f>
        <v>4.2</v>
      </c>
      <c r="L357" s="4">
        <f>Table2[[#This Row],[4. average rating column]]+(Table2[[#This Row],[6 &amp; 12 rating_count]]/1000)</f>
        <v>21.105</v>
      </c>
      <c r="M357" t="s">
        <v>26</v>
      </c>
      <c r="N357" t="s">
        <v>27</v>
      </c>
      <c r="O357" s="8">
        <f t="shared" si="21"/>
        <v>6745095</v>
      </c>
      <c r="P357" t="str">
        <f t="shared" si="22"/>
        <v>61-70%</v>
      </c>
      <c r="Q357" s="9" t="str">
        <f t="shared" si="23"/>
        <v>₹200</v>
      </c>
    </row>
    <row r="358" spans="1:17">
      <c r="A358" t="s">
        <v>1482</v>
      </c>
      <c r="B358" t="s">
        <v>1483</v>
      </c>
      <c r="C358" t="s">
        <v>5076</v>
      </c>
      <c r="D358">
        <v>134</v>
      </c>
      <c r="E358">
        <v>699</v>
      </c>
      <c r="F358" s="1">
        <v>0.81</v>
      </c>
      <c r="G358" s="1" t="str">
        <f t="shared" si="20"/>
        <v>Yes</v>
      </c>
      <c r="I358">
        <v>4.0999999999999996</v>
      </c>
      <c r="J358" s="4">
        <v>16685</v>
      </c>
      <c r="K358" s="4">
        <f>AVERAGE(Table2[[#This Row],[rating]])</f>
        <v>4.0999999999999996</v>
      </c>
      <c r="L358" s="4">
        <f>Table2[[#This Row],[4. average rating column]]+(Table2[[#This Row],[6 &amp; 12 rating_count]]/1000)</f>
        <v>20.784999999999997</v>
      </c>
      <c r="M358" t="s">
        <v>1484</v>
      </c>
      <c r="N358" t="s">
        <v>1485</v>
      </c>
      <c r="O358" s="8">
        <f t="shared" si="21"/>
        <v>11662815</v>
      </c>
      <c r="P358" t="str">
        <f t="shared" si="22"/>
        <v>81-90%</v>
      </c>
      <c r="Q358" s="9" t="str">
        <f t="shared" si="23"/>
        <v>₹200</v>
      </c>
    </row>
    <row r="359" spans="1:17" hidden="1">
      <c r="A359" t="s">
        <v>3131</v>
      </c>
      <c r="B359" t="s">
        <v>3132</v>
      </c>
      <c r="C359" t="s">
        <v>5075</v>
      </c>
      <c r="D359" s="2">
        <v>2640</v>
      </c>
      <c r="E359" s="2">
        <v>3195</v>
      </c>
      <c r="F359" s="1">
        <v>0.17</v>
      </c>
      <c r="G359" s="1" t="str">
        <f t="shared" si="20"/>
        <v>No</v>
      </c>
      <c r="H359" s="14">
        <f>COUNTIF(Table2[product disounted by 50%],"Yes")</f>
        <v>695</v>
      </c>
      <c r="I359">
        <v>4.5</v>
      </c>
      <c r="J359" s="4">
        <v>16146</v>
      </c>
      <c r="K359" s="12">
        <f>AVERAGE(Table2[[#This Row],[rating]])</f>
        <v>4.5</v>
      </c>
      <c r="L359" s="4">
        <f>Table2[[#This Row],[4. average rating column]]+(Table2[[#This Row],[6 &amp; 12 rating_count]]/1000)</f>
        <v>20.646000000000001</v>
      </c>
      <c r="M359" t="s">
        <v>3133</v>
      </c>
      <c r="N359" t="s">
        <v>3134</v>
      </c>
      <c r="O359" s="8">
        <f t="shared" si="21"/>
        <v>51586470</v>
      </c>
      <c r="P359" t="str">
        <f t="shared" si="22"/>
        <v>11-20%</v>
      </c>
      <c r="Q359" s="9" t="str">
        <f t="shared" si="23"/>
        <v>₹500</v>
      </c>
    </row>
    <row r="360" spans="1:17" hidden="1">
      <c r="A360" t="s">
        <v>90</v>
      </c>
      <c r="B360" t="s">
        <v>91</v>
      </c>
      <c r="C360" t="s">
        <v>5076</v>
      </c>
      <c r="D360" s="2">
        <v>13490</v>
      </c>
      <c r="E360" s="2">
        <v>22900</v>
      </c>
      <c r="F360" s="1">
        <v>0.41</v>
      </c>
      <c r="G360" s="1" t="str">
        <f t="shared" si="20"/>
        <v>No</v>
      </c>
      <c r="H360" s="14">
        <f>COUNTIF(Table2[product disounted by 50%],"Yes")</f>
        <v>695</v>
      </c>
      <c r="I360">
        <v>4.3</v>
      </c>
      <c r="J360" s="4">
        <v>16299</v>
      </c>
      <c r="K360" s="4">
        <f>AVERAGE(Table2[[#This Row],[rating]])</f>
        <v>4.3</v>
      </c>
      <c r="L360" s="4">
        <f>Table2[[#This Row],[4. average rating column]]+(Table2[[#This Row],[6 &amp; 12 rating_count]]/1000)</f>
        <v>20.599</v>
      </c>
      <c r="M360" t="s">
        <v>92</v>
      </c>
      <c r="N360" t="s">
        <v>93</v>
      </c>
      <c r="O360" s="8">
        <f t="shared" si="21"/>
        <v>373247100</v>
      </c>
      <c r="P360" t="str">
        <f t="shared" si="22"/>
        <v>41-50%</v>
      </c>
      <c r="Q360" s="9" t="str">
        <f t="shared" si="23"/>
        <v>₹500</v>
      </c>
    </row>
    <row r="361" spans="1:17" hidden="1">
      <c r="A361" t="s">
        <v>546</v>
      </c>
      <c r="B361" t="s">
        <v>547</v>
      </c>
      <c r="C361" t="s">
        <v>5076</v>
      </c>
      <c r="D361" s="2">
        <v>15490</v>
      </c>
      <c r="E361" s="2">
        <v>20900</v>
      </c>
      <c r="F361" s="1">
        <v>0.26</v>
      </c>
      <c r="G361" s="1" t="str">
        <f t="shared" si="20"/>
        <v>No</v>
      </c>
      <c r="H361" s="14">
        <f>COUNTIF(Table2[product disounted by 50%],"Yes")</f>
        <v>695</v>
      </c>
      <c r="I361">
        <v>4.3</v>
      </c>
      <c r="J361" s="4">
        <v>16299</v>
      </c>
      <c r="K361" s="4">
        <f>AVERAGE(Table2[[#This Row],[rating]])</f>
        <v>4.3</v>
      </c>
      <c r="L361" s="4">
        <f>Table2[[#This Row],[4. average rating column]]+(Table2[[#This Row],[6 &amp; 12 rating_count]]/1000)</f>
        <v>20.599</v>
      </c>
      <c r="M361" t="s">
        <v>92</v>
      </c>
      <c r="N361" t="s">
        <v>93</v>
      </c>
      <c r="O361" s="8">
        <f t="shared" si="21"/>
        <v>340649100</v>
      </c>
      <c r="P361" t="str">
        <f t="shared" si="22"/>
        <v>21-30%</v>
      </c>
      <c r="Q361" s="9" t="str">
        <f t="shared" si="23"/>
        <v>₹500</v>
      </c>
    </row>
    <row r="362" spans="1:17" hidden="1">
      <c r="A362" t="s">
        <v>3231</v>
      </c>
      <c r="B362" t="s">
        <v>3232</v>
      </c>
      <c r="C362" t="s">
        <v>5075</v>
      </c>
      <c r="D362" s="2">
        <v>1599</v>
      </c>
      <c r="E362" s="2">
        <v>3599</v>
      </c>
      <c r="F362" s="1">
        <v>0.56000000000000005</v>
      </c>
      <c r="G362" s="1" t="str">
        <f t="shared" si="20"/>
        <v>Yes</v>
      </c>
      <c r="I362">
        <v>4.2</v>
      </c>
      <c r="J362" s="4">
        <v>16182</v>
      </c>
      <c r="K362" s="4">
        <f>AVERAGE(Table2[[#This Row],[rating]])</f>
        <v>4.2</v>
      </c>
      <c r="L362" s="4">
        <f>Table2[[#This Row],[4. average rating column]]+(Table2[[#This Row],[6 &amp; 12 rating_count]]/1000)</f>
        <v>20.381999999999998</v>
      </c>
      <c r="M362" t="s">
        <v>3233</v>
      </c>
      <c r="N362" t="s">
        <v>3234</v>
      </c>
      <c r="O362" s="8">
        <f t="shared" si="21"/>
        <v>58239018</v>
      </c>
      <c r="P362" t="str">
        <f t="shared" si="22"/>
        <v>51-60%</v>
      </c>
      <c r="Q362" s="9" t="str">
        <f t="shared" si="23"/>
        <v>₹500</v>
      </c>
    </row>
    <row r="363" spans="1:17" hidden="1">
      <c r="A363" t="s">
        <v>1591</v>
      </c>
      <c r="B363" t="s">
        <v>1592</v>
      </c>
      <c r="C363" t="s">
        <v>5076</v>
      </c>
      <c r="D363">
        <v>349</v>
      </c>
      <c r="E363">
        <v>999</v>
      </c>
      <c r="F363" s="1">
        <v>0.65</v>
      </c>
      <c r="G363" s="1" t="str">
        <f t="shared" si="20"/>
        <v>Yes</v>
      </c>
      <c r="I363">
        <v>3.8</v>
      </c>
      <c r="J363" s="4">
        <v>16557</v>
      </c>
      <c r="K363" s="4">
        <f>AVERAGE(Table2[[#This Row],[rating]])</f>
        <v>3.8</v>
      </c>
      <c r="L363" s="4">
        <f>Table2[[#This Row],[4. average rating column]]+(Table2[[#This Row],[6 &amp; 12 rating_count]]/1000)</f>
        <v>20.356999999999999</v>
      </c>
      <c r="M363" t="s">
        <v>1593</v>
      </c>
      <c r="N363" t="s">
        <v>1594</v>
      </c>
      <c r="O363" s="8">
        <f t="shared" si="21"/>
        <v>16540443</v>
      </c>
      <c r="P363" t="str">
        <f t="shared" si="22"/>
        <v>61-70%</v>
      </c>
      <c r="Q363" s="9" t="str">
        <f t="shared" si="23"/>
        <v>₹200–₹500</v>
      </c>
    </row>
    <row r="364" spans="1:17" hidden="1">
      <c r="A364" t="s">
        <v>1596</v>
      </c>
      <c r="B364" t="s">
        <v>1597</v>
      </c>
      <c r="C364" t="s">
        <v>5076</v>
      </c>
      <c r="D364">
        <v>349</v>
      </c>
      <c r="E364">
        <v>999</v>
      </c>
      <c r="F364" s="1">
        <v>0.65</v>
      </c>
      <c r="G364" s="1" t="str">
        <f t="shared" si="20"/>
        <v>Yes</v>
      </c>
      <c r="I364">
        <v>3.8</v>
      </c>
      <c r="J364" s="4">
        <v>16557</v>
      </c>
      <c r="K364" s="4">
        <f>AVERAGE(Table2[[#This Row],[rating]])</f>
        <v>3.8</v>
      </c>
      <c r="L364" s="4">
        <f>Table2[[#This Row],[4. average rating column]]+(Table2[[#This Row],[6 &amp; 12 rating_count]]/1000)</f>
        <v>20.356999999999999</v>
      </c>
      <c r="M364" t="s">
        <v>1593</v>
      </c>
      <c r="N364" t="s">
        <v>1594</v>
      </c>
      <c r="O364" s="8">
        <f t="shared" si="21"/>
        <v>16540443</v>
      </c>
      <c r="P364" t="str">
        <f t="shared" si="22"/>
        <v>61-70%</v>
      </c>
      <c r="Q364" s="9" t="str">
        <f t="shared" si="23"/>
        <v>₹200–₹500</v>
      </c>
    </row>
    <row r="365" spans="1:17" hidden="1">
      <c r="A365" t="s">
        <v>1253</v>
      </c>
      <c r="B365" t="s">
        <v>1254</v>
      </c>
      <c r="C365" t="s">
        <v>5076</v>
      </c>
      <c r="D365" s="2">
        <v>1499</v>
      </c>
      <c r="E365" s="2">
        <v>2499</v>
      </c>
      <c r="F365" s="1">
        <v>0.4</v>
      </c>
      <c r="G365" s="1" t="str">
        <f t="shared" si="20"/>
        <v>No</v>
      </c>
      <c r="H365" s="14">
        <f>COUNTIF(Table2[product disounted by 50%],"Yes")</f>
        <v>695</v>
      </c>
      <c r="I365">
        <v>4.3</v>
      </c>
      <c r="J365" s="4">
        <v>15970</v>
      </c>
      <c r="K365" s="4">
        <f>AVERAGE(Table2[[#This Row],[rating]])</f>
        <v>4.3</v>
      </c>
      <c r="L365" s="4">
        <f>Table2[[#This Row],[4. average rating column]]+(Table2[[#This Row],[6 &amp; 12 rating_count]]/1000)</f>
        <v>20.27</v>
      </c>
      <c r="M365" t="s">
        <v>1255</v>
      </c>
      <c r="N365" t="s">
        <v>1256</v>
      </c>
      <c r="O365" s="8">
        <f t="shared" si="21"/>
        <v>39909030</v>
      </c>
      <c r="P365" t="str">
        <f t="shared" si="22"/>
        <v>31-40%</v>
      </c>
      <c r="Q365" s="9" t="str">
        <f t="shared" si="23"/>
        <v>₹500</v>
      </c>
    </row>
    <row r="366" spans="1:17">
      <c r="A366" t="s">
        <v>3001</v>
      </c>
      <c r="B366" t="s">
        <v>3002</v>
      </c>
      <c r="C366" t="s">
        <v>5081</v>
      </c>
      <c r="D366">
        <v>150</v>
      </c>
      <c r="E366">
        <v>150</v>
      </c>
      <c r="F366" s="1">
        <v>0</v>
      </c>
      <c r="G366" s="1" t="str">
        <f t="shared" si="20"/>
        <v>No</v>
      </c>
      <c r="H366" s="14">
        <f>COUNTIF(Table2[product disounted by 50%],"Yes")</f>
        <v>695</v>
      </c>
      <c r="I366">
        <v>4.3</v>
      </c>
      <c r="J366" s="4">
        <v>15867</v>
      </c>
      <c r="K366" s="4">
        <f>AVERAGE(Table2[[#This Row],[rating]])</f>
        <v>4.3</v>
      </c>
      <c r="L366" s="4">
        <f>Table2[[#This Row],[4. average rating column]]+(Table2[[#This Row],[6 &amp; 12 rating_count]]/1000)</f>
        <v>20.167000000000002</v>
      </c>
      <c r="M366" t="s">
        <v>3003</v>
      </c>
      <c r="N366" t="s">
        <v>3004</v>
      </c>
      <c r="O366" s="8">
        <f t="shared" si="21"/>
        <v>2380050</v>
      </c>
      <c r="P366" t="str">
        <f t="shared" si="22"/>
        <v>0-10%</v>
      </c>
      <c r="Q366" s="9" t="str">
        <f t="shared" si="23"/>
        <v>₹200</v>
      </c>
    </row>
    <row r="367" spans="1:17" hidden="1">
      <c r="A367" t="s">
        <v>2387</v>
      </c>
      <c r="B367" t="s">
        <v>2388</v>
      </c>
      <c r="C367" t="s">
        <v>5075</v>
      </c>
      <c r="D367">
        <v>599</v>
      </c>
      <c r="E367">
        <v>799</v>
      </c>
      <c r="F367" s="1">
        <v>0.25</v>
      </c>
      <c r="G367" s="1" t="str">
        <f t="shared" si="20"/>
        <v>No</v>
      </c>
      <c r="H367" s="14">
        <f>COUNTIF(Table2[product disounted by 50%],"Yes")</f>
        <v>695</v>
      </c>
      <c r="I367">
        <v>4.3</v>
      </c>
      <c r="J367" s="4">
        <v>15790</v>
      </c>
      <c r="K367" s="4">
        <f>AVERAGE(Table2[[#This Row],[rating]])</f>
        <v>4.3</v>
      </c>
      <c r="L367" s="4">
        <f>Table2[[#This Row],[4. average rating column]]+(Table2[[#This Row],[6 &amp; 12 rating_count]]/1000)</f>
        <v>20.09</v>
      </c>
      <c r="M367" t="s">
        <v>2389</v>
      </c>
      <c r="N367" t="s">
        <v>2390</v>
      </c>
      <c r="O367" s="8">
        <f t="shared" si="21"/>
        <v>12616210</v>
      </c>
      <c r="P367" t="str">
        <f t="shared" si="22"/>
        <v>21-30%</v>
      </c>
      <c r="Q367" s="9" t="str">
        <f t="shared" si="23"/>
        <v>₹500</v>
      </c>
    </row>
    <row r="368" spans="1:17" hidden="1">
      <c r="A368" t="s">
        <v>3542</v>
      </c>
      <c r="B368" t="s">
        <v>3543</v>
      </c>
      <c r="C368" t="s">
        <v>5079</v>
      </c>
      <c r="D368">
        <v>599</v>
      </c>
      <c r="E368">
        <v>990</v>
      </c>
      <c r="F368" s="1">
        <v>0.39</v>
      </c>
      <c r="G368" s="1" t="str">
        <f t="shared" si="20"/>
        <v>No</v>
      </c>
      <c r="H368" s="14">
        <f>COUNTIF(Table2[product disounted by 50%],"Yes")</f>
        <v>695</v>
      </c>
      <c r="I368">
        <v>3.9</v>
      </c>
      <c r="J368" s="4">
        <v>16166</v>
      </c>
      <c r="K368" s="4">
        <f>AVERAGE(Table2[[#This Row],[rating]])</f>
        <v>3.9</v>
      </c>
      <c r="L368" s="4">
        <f>Table2[[#This Row],[4. average rating column]]+(Table2[[#This Row],[6 &amp; 12 rating_count]]/1000)</f>
        <v>20.065999999999999</v>
      </c>
      <c r="M368" t="s">
        <v>3544</v>
      </c>
      <c r="N368" t="s">
        <v>3545</v>
      </c>
      <c r="O368" s="8">
        <f t="shared" si="21"/>
        <v>16004340</v>
      </c>
      <c r="P368" t="str">
        <f t="shared" si="22"/>
        <v>31-40%</v>
      </c>
      <c r="Q368" s="9" t="str">
        <f t="shared" si="23"/>
        <v>₹500</v>
      </c>
    </row>
    <row r="369" spans="1:17" hidden="1">
      <c r="A369" t="s">
        <v>4191</v>
      </c>
      <c r="B369" t="s">
        <v>4192</v>
      </c>
      <c r="C369" t="s">
        <v>5079</v>
      </c>
      <c r="D369" s="2">
        <v>9199</v>
      </c>
      <c r="E369" s="2">
        <v>18000</v>
      </c>
      <c r="F369" s="1">
        <v>0.49</v>
      </c>
      <c r="G369" s="1" t="str">
        <f t="shared" si="20"/>
        <v>No</v>
      </c>
      <c r="H369" s="14">
        <f>COUNTIF(Table2[product disounted by 50%],"Yes")</f>
        <v>695</v>
      </c>
      <c r="I369">
        <v>4</v>
      </c>
      <c r="J369" s="4">
        <v>16020</v>
      </c>
      <c r="K369" s="4">
        <f>AVERAGE(Table2[[#This Row],[rating]])</f>
        <v>4</v>
      </c>
      <c r="L369" s="4">
        <f>Table2[[#This Row],[4. average rating column]]+(Table2[[#This Row],[6 &amp; 12 rating_count]]/1000)</f>
        <v>20.02</v>
      </c>
      <c r="M369" t="s">
        <v>4193</v>
      </c>
      <c r="N369" t="s">
        <v>4194</v>
      </c>
      <c r="O369" s="8">
        <f t="shared" si="21"/>
        <v>288360000</v>
      </c>
      <c r="P369" t="str">
        <f t="shared" si="22"/>
        <v>41-50%</v>
      </c>
      <c r="Q369" s="9" t="str">
        <f t="shared" si="23"/>
        <v>₹500</v>
      </c>
    </row>
    <row r="370" spans="1:17" hidden="1">
      <c r="A370" t="s">
        <v>3515</v>
      </c>
      <c r="B370" t="s">
        <v>3516</v>
      </c>
      <c r="C370" t="s">
        <v>5079</v>
      </c>
      <c r="D370" s="2">
        <v>1321</v>
      </c>
      <c r="E370" s="2">
        <v>1545</v>
      </c>
      <c r="F370" s="1">
        <v>0.14000000000000001</v>
      </c>
      <c r="G370" s="1" t="str">
        <f t="shared" si="20"/>
        <v>No</v>
      </c>
      <c r="H370" s="14">
        <f>COUNTIF(Table2[product disounted by 50%],"Yes")</f>
        <v>695</v>
      </c>
      <c r="I370">
        <v>4.3</v>
      </c>
      <c r="J370" s="4">
        <v>15453</v>
      </c>
      <c r="K370" s="4">
        <f>AVERAGE(Table2[[#This Row],[rating]])</f>
        <v>4.3</v>
      </c>
      <c r="L370" s="4">
        <f>Table2[[#This Row],[4. average rating column]]+(Table2[[#This Row],[6 &amp; 12 rating_count]]/1000)</f>
        <v>19.753</v>
      </c>
      <c r="M370" t="s">
        <v>3517</v>
      </c>
      <c r="N370" t="s">
        <v>3518</v>
      </c>
      <c r="O370" s="8">
        <f t="shared" si="21"/>
        <v>23874885</v>
      </c>
      <c r="P370" t="str">
        <f t="shared" si="22"/>
        <v>11-20%</v>
      </c>
      <c r="Q370" s="9" t="str">
        <f t="shared" si="23"/>
        <v>₹500</v>
      </c>
    </row>
    <row r="371" spans="1:17" hidden="1">
      <c r="A371" t="s">
        <v>2495</v>
      </c>
      <c r="B371" t="s">
        <v>2496</v>
      </c>
      <c r="C371" t="s">
        <v>5075</v>
      </c>
      <c r="D371" s="2">
        <v>3299</v>
      </c>
      <c r="E371" s="2">
        <v>4100</v>
      </c>
      <c r="F371" s="1">
        <v>0.2</v>
      </c>
      <c r="G371" s="1" t="str">
        <f t="shared" si="20"/>
        <v>No</v>
      </c>
      <c r="H371" s="14">
        <f>COUNTIF(Table2[product disounted by 50%],"Yes")</f>
        <v>695</v>
      </c>
      <c r="I371">
        <v>3.9</v>
      </c>
      <c r="J371" s="4">
        <v>15783</v>
      </c>
      <c r="K371" s="4">
        <f>AVERAGE(Table2[[#This Row],[rating]])</f>
        <v>3.9</v>
      </c>
      <c r="L371" s="4">
        <f>Table2[[#This Row],[4. average rating column]]+(Table2[[#This Row],[6 &amp; 12 rating_count]]/1000)</f>
        <v>19.683</v>
      </c>
      <c r="M371" t="s">
        <v>2497</v>
      </c>
      <c r="N371" t="s">
        <v>2498</v>
      </c>
      <c r="O371" s="8">
        <f t="shared" si="21"/>
        <v>64710300</v>
      </c>
      <c r="P371" t="str">
        <f t="shared" si="22"/>
        <v>11-20%</v>
      </c>
      <c r="Q371" s="9" t="str">
        <f t="shared" si="23"/>
        <v>₹500</v>
      </c>
    </row>
    <row r="372" spans="1:17" hidden="1">
      <c r="A372" t="s">
        <v>3566</v>
      </c>
      <c r="B372" t="s">
        <v>3567</v>
      </c>
      <c r="C372" t="s">
        <v>5079</v>
      </c>
      <c r="D372">
        <v>349</v>
      </c>
      <c r="E372">
        <v>999</v>
      </c>
      <c r="F372" s="1">
        <v>0.65</v>
      </c>
      <c r="G372" s="1" t="str">
        <f t="shared" si="20"/>
        <v>Yes</v>
      </c>
      <c r="I372">
        <v>4</v>
      </c>
      <c r="J372" s="4">
        <v>15646</v>
      </c>
      <c r="K372" s="4">
        <f>AVERAGE(Table2[[#This Row],[rating]])</f>
        <v>4</v>
      </c>
      <c r="L372" s="4">
        <f>Table2[[#This Row],[4. average rating column]]+(Table2[[#This Row],[6 &amp; 12 rating_count]]/1000)</f>
        <v>19.646000000000001</v>
      </c>
      <c r="M372" t="s">
        <v>3568</v>
      </c>
      <c r="N372" t="s">
        <v>3569</v>
      </c>
      <c r="O372" s="8">
        <f t="shared" si="21"/>
        <v>15630354</v>
      </c>
      <c r="P372" t="str">
        <f t="shared" si="22"/>
        <v>61-70%</v>
      </c>
      <c r="Q372" s="9" t="str">
        <f t="shared" si="23"/>
        <v>₹200–₹500</v>
      </c>
    </row>
    <row r="373" spans="1:17" hidden="1">
      <c r="A373" t="s">
        <v>3646</v>
      </c>
      <c r="B373" t="s">
        <v>3647</v>
      </c>
      <c r="C373" t="s">
        <v>5079</v>
      </c>
      <c r="D373" s="2">
        <v>1099</v>
      </c>
      <c r="E373" s="2">
        <v>1899</v>
      </c>
      <c r="F373" s="1">
        <v>0.42</v>
      </c>
      <c r="G373" s="1" t="str">
        <f t="shared" si="20"/>
        <v>No</v>
      </c>
      <c r="H373" s="14">
        <f>COUNTIF(Table2[product disounted by 50%],"Yes")</f>
        <v>695</v>
      </c>
      <c r="I373">
        <v>4.3</v>
      </c>
      <c r="J373" s="4">
        <v>15276</v>
      </c>
      <c r="K373" s="4">
        <f>AVERAGE(Table2[[#This Row],[rating]])</f>
        <v>4.3</v>
      </c>
      <c r="L373" s="4">
        <f>Table2[[#This Row],[4. average rating column]]+(Table2[[#This Row],[6 &amp; 12 rating_count]]/1000)</f>
        <v>19.576000000000001</v>
      </c>
      <c r="M373" t="s">
        <v>3648</v>
      </c>
      <c r="N373" t="s">
        <v>3649</v>
      </c>
      <c r="O373" s="8">
        <f t="shared" si="21"/>
        <v>29009124</v>
      </c>
      <c r="P373" t="str">
        <f t="shared" si="22"/>
        <v>41-50%</v>
      </c>
      <c r="Q373" s="9" t="str">
        <f t="shared" si="23"/>
        <v>₹500</v>
      </c>
    </row>
    <row r="374" spans="1:17" hidden="1">
      <c r="A374" t="s">
        <v>2239</v>
      </c>
      <c r="B374" t="s">
        <v>2240</v>
      </c>
      <c r="C374" t="s">
        <v>5076</v>
      </c>
      <c r="D374" s="2">
        <v>1549</v>
      </c>
      <c r="E374" s="2">
        <v>2495</v>
      </c>
      <c r="F374" s="1">
        <v>0.38</v>
      </c>
      <c r="G374" s="1" t="str">
        <f t="shared" si="20"/>
        <v>No</v>
      </c>
      <c r="H374" s="14">
        <f>COUNTIF(Table2[product disounted by 50%],"Yes")</f>
        <v>695</v>
      </c>
      <c r="I374">
        <v>4.4000000000000004</v>
      </c>
      <c r="J374" s="4">
        <v>15137</v>
      </c>
      <c r="K374" s="4">
        <f>AVERAGE(Table2[[#This Row],[rating]])</f>
        <v>4.4000000000000004</v>
      </c>
      <c r="L374" s="4">
        <f>Table2[[#This Row],[4. average rating column]]+(Table2[[#This Row],[6 &amp; 12 rating_count]]/1000)</f>
        <v>19.536999999999999</v>
      </c>
      <c r="M374" t="s">
        <v>2241</v>
      </c>
      <c r="N374" t="s">
        <v>2242</v>
      </c>
      <c r="O374" s="8">
        <f t="shared" si="21"/>
        <v>37766815</v>
      </c>
      <c r="P374" t="str">
        <f t="shared" si="22"/>
        <v>31-40%</v>
      </c>
      <c r="Q374" s="9" t="str">
        <f t="shared" si="23"/>
        <v>₹500</v>
      </c>
    </row>
    <row r="375" spans="1:17" hidden="1">
      <c r="A375" t="s">
        <v>4581</v>
      </c>
      <c r="B375" t="s">
        <v>4582</v>
      </c>
      <c r="C375" t="s">
        <v>5079</v>
      </c>
      <c r="D375">
        <v>979</v>
      </c>
      <c r="E375" s="2">
        <v>1395</v>
      </c>
      <c r="F375" s="1">
        <v>0.3</v>
      </c>
      <c r="G375" s="1" t="str">
        <f t="shared" si="20"/>
        <v>No</v>
      </c>
      <c r="H375" s="14">
        <f>COUNTIF(Table2[product disounted by 50%],"Yes")</f>
        <v>695</v>
      </c>
      <c r="I375">
        <v>4.2</v>
      </c>
      <c r="J375" s="4">
        <v>15252</v>
      </c>
      <c r="K375" s="4">
        <f>AVERAGE(Table2[[#This Row],[rating]])</f>
        <v>4.2</v>
      </c>
      <c r="L375" s="4">
        <f>Table2[[#This Row],[4. average rating column]]+(Table2[[#This Row],[6 &amp; 12 rating_count]]/1000)</f>
        <v>19.452000000000002</v>
      </c>
      <c r="M375" t="s">
        <v>4583</v>
      </c>
      <c r="N375" t="s">
        <v>4584</v>
      </c>
      <c r="O375" s="8">
        <f t="shared" si="21"/>
        <v>21276540</v>
      </c>
      <c r="P375" t="str">
        <f t="shared" si="22"/>
        <v>21-30%</v>
      </c>
      <c r="Q375" s="9" t="str">
        <f t="shared" si="23"/>
        <v>₹500</v>
      </c>
    </row>
    <row r="376" spans="1:17" hidden="1">
      <c r="A376" t="s">
        <v>3347</v>
      </c>
      <c r="B376" t="s">
        <v>3348</v>
      </c>
      <c r="C376" t="s">
        <v>5079</v>
      </c>
      <c r="D376" s="2">
        <v>1043</v>
      </c>
      <c r="E376" s="2">
        <v>1345</v>
      </c>
      <c r="F376" s="1">
        <v>0.22</v>
      </c>
      <c r="G376" s="1" t="str">
        <f t="shared" si="20"/>
        <v>No</v>
      </c>
      <c r="H376" s="14">
        <f>COUNTIF(Table2[product disounted by 50%],"Yes")</f>
        <v>695</v>
      </c>
      <c r="I376">
        <v>3.8</v>
      </c>
      <c r="J376" s="4">
        <v>15592</v>
      </c>
      <c r="K376" s="4">
        <f>AVERAGE(Table2[[#This Row],[rating]])</f>
        <v>3.8</v>
      </c>
      <c r="L376" s="4">
        <f>Table2[[#This Row],[4. average rating column]]+(Table2[[#This Row],[6 &amp; 12 rating_count]]/1000)</f>
        <v>19.391999999999999</v>
      </c>
      <c r="M376" t="s">
        <v>3349</v>
      </c>
      <c r="N376" t="s">
        <v>3350</v>
      </c>
      <c r="O376" s="8">
        <f t="shared" si="21"/>
        <v>20971240</v>
      </c>
      <c r="P376" t="str">
        <f t="shared" si="22"/>
        <v>21-30%</v>
      </c>
      <c r="Q376" s="9" t="str">
        <f t="shared" si="23"/>
        <v>₹500</v>
      </c>
    </row>
    <row r="377" spans="1:17" hidden="1">
      <c r="A377" t="s">
        <v>4359</v>
      </c>
      <c r="B377" t="s">
        <v>4360</v>
      </c>
      <c r="C377" t="s">
        <v>5079</v>
      </c>
      <c r="D377" s="2">
        <v>1804</v>
      </c>
      <c r="E377" s="2">
        <v>2380</v>
      </c>
      <c r="F377" s="1">
        <v>0.24</v>
      </c>
      <c r="G377" s="1" t="str">
        <f t="shared" si="20"/>
        <v>No</v>
      </c>
      <c r="H377" s="14">
        <f>COUNTIF(Table2[product disounted by 50%],"Yes")</f>
        <v>695</v>
      </c>
      <c r="I377">
        <v>4</v>
      </c>
      <c r="J377" s="4">
        <v>15382</v>
      </c>
      <c r="K377" s="4">
        <f>AVERAGE(Table2[[#This Row],[rating]])</f>
        <v>4</v>
      </c>
      <c r="L377" s="4">
        <f>Table2[[#This Row],[4. average rating column]]+(Table2[[#This Row],[6 &amp; 12 rating_count]]/1000)</f>
        <v>19.381999999999998</v>
      </c>
      <c r="M377" t="s">
        <v>4361</v>
      </c>
      <c r="N377" t="s">
        <v>4362</v>
      </c>
      <c r="O377" s="8">
        <f t="shared" si="21"/>
        <v>36609160</v>
      </c>
      <c r="P377" t="str">
        <f t="shared" si="22"/>
        <v>21-30%</v>
      </c>
      <c r="Q377" s="9" t="str">
        <f t="shared" si="23"/>
        <v>₹500</v>
      </c>
    </row>
    <row r="378" spans="1:17">
      <c r="A378" t="s">
        <v>2531</v>
      </c>
      <c r="B378" t="s">
        <v>2532</v>
      </c>
      <c r="C378" t="s">
        <v>5076</v>
      </c>
      <c r="D378">
        <v>119</v>
      </c>
      <c r="E378">
        <v>499</v>
      </c>
      <c r="F378" s="1">
        <v>0.76</v>
      </c>
      <c r="G378" s="1" t="str">
        <f t="shared" si="20"/>
        <v>Yes</v>
      </c>
      <c r="I378">
        <v>4.3</v>
      </c>
      <c r="J378" s="4">
        <v>15032</v>
      </c>
      <c r="K378" s="4">
        <f>AVERAGE(Table2[[#This Row],[rating]])</f>
        <v>4.3</v>
      </c>
      <c r="L378" s="4">
        <f>Table2[[#This Row],[4. average rating column]]+(Table2[[#This Row],[6 &amp; 12 rating_count]]/1000)</f>
        <v>19.332000000000001</v>
      </c>
      <c r="M378" t="s">
        <v>2533</v>
      </c>
      <c r="N378" t="s">
        <v>2534</v>
      </c>
      <c r="O378" s="8">
        <f t="shared" si="21"/>
        <v>7500968</v>
      </c>
      <c r="P378" t="str">
        <f t="shared" si="22"/>
        <v>71-80%</v>
      </c>
      <c r="Q378" s="9" t="str">
        <f t="shared" si="23"/>
        <v>₹200</v>
      </c>
    </row>
    <row r="379" spans="1:17">
      <c r="A379" t="s">
        <v>32</v>
      </c>
      <c r="B379" t="s">
        <v>33</v>
      </c>
      <c r="C379" t="s">
        <v>5075</v>
      </c>
      <c r="D379">
        <v>176.63</v>
      </c>
      <c r="E379">
        <v>499</v>
      </c>
      <c r="F379" s="1">
        <v>0.65</v>
      </c>
      <c r="G379" s="1" t="str">
        <f t="shared" si="20"/>
        <v>Yes</v>
      </c>
      <c r="I379">
        <v>4.0999999999999996</v>
      </c>
      <c r="J379" s="4">
        <v>15189</v>
      </c>
      <c r="K379" s="4">
        <f>AVERAGE(Table2[[#This Row],[rating]])</f>
        <v>4.0999999999999996</v>
      </c>
      <c r="L379" s="4">
        <f>Table2[[#This Row],[4. average rating column]]+(Table2[[#This Row],[6 &amp; 12 rating_count]]/1000)</f>
        <v>19.289000000000001</v>
      </c>
      <c r="M379" t="s">
        <v>34</v>
      </c>
      <c r="N379" t="s">
        <v>35</v>
      </c>
      <c r="O379" s="8">
        <f t="shared" si="21"/>
        <v>7579311</v>
      </c>
      <c r="P379" t="str">
        <f t="shared" si="22"/>
        <v>61-70%</v>
      </c>
      <c r="Q379" s="9" t="str">
        <f t="shared" si="23"/>
        <v>₹200</v>
      </c>
    </row>
    <row r="380" spans="1:17">
      <c r="A380" t="s">
        <v>32</v>
      </c>
      <c r="B380" t="s">
        <v>33</v>
      </c>
      <c r="C380" t="s">
        <v>5075</v>
      </c>
      <c r="D380">
        <v>176.63</v>
      </c>
      <c r="E380">
        <v>499</v>
      </c>
      <c r="F380" s="1">
        <v>0.65</v>
      </c>
      <c r="G380" s="1" t="str">
        <f t="shared" si="20"/>
        <v>Yes</v>
      </c>
      <c r="I380">
        <v>4.0999999999999996</v>
      </c>
      <c r="J380" s="4">
        <v>15188</v>
      </c>
      <c r="K380" s="4">
        <f>AVERAGE(Table2[[#This Row],[rating]])</f>
        <v>4.0999999999999996</v>
      </c>
      <c r="L380" s="4">
        <f>Table2[[#This Row],[4. average rating column]]+(Table2[[#This Row],[6 &amp; 12 rating_count]]/1000)</f>
        <v>19.288</v>
      </c>
      <c r="M380" t="s">
        <v>34</v>
      </c>
      <c r="N380" t="s">
        <v>35</v>
      </c>
      <c r="O380" s="8">
        <f t="shared" si="21"/>
        <v>7578812</v>
      </c>
      <c r="P380" t="str">
        <f t="shared" si="22"/>
        <v>61-70%</v>
      </c>
      <c r="Q380" s="9" t="str">
        <f t="shared" si="23"/>
        <v>₹200</v>
      </c>
    </row>
    <row r="381" spans="1:17" hidden="1">
      <c r="A381" t="s">
        <v>3814</v>
      </c>
      <c r="B381" t="s">
        <v>3815</v>
      </c>
      <c r="C381" t="s">
        <v>5079</v>
      </c>
      <c r="D381" s="2">
        <v>2599</v>
      </c>
      <c r="E381" s="2">
        <v>4400</v>
      </c>
      <c r="F381" s="1">
        <v>0.41</v>
      </c>
      <c r="G381" s="1" t="str">
        <f t="shared" si="20"/>
        <v>No</v>
      </c>
      <c r="H381" s="14">
        <f>COUNTIF(Table2[product disounted by 50%],"Yes")</f>
        <v>695</v>
      </c>
      <c r="I381">
        <v>4.0999999999999996</v>
      </c>
      <c r="J381" s="4">
        <v>14947</v>
      </c>
      <c r="K381" s="4">
        <f>AVERAGE(Table2[[#This Row],[rating]])</f>
        <v>4.0999999999999996</v>
      </c>
      <c r="L381" s="4">
        <f>Table2[[#This Row],[4. average rating column]]+(Table2[[#This Row],[6 &amp; 12 rating_count]]/1000)</f>
        <v>19.046999999999997</v>
      </c>
      <c r="M381" t="s">
        <v>3816</v>
      </c>
      <c r="N381" t="s">
        <v>3817</v>
      </c>
      <c r="O381" s="8">
        <f t="shared" si="21"/>
        <v>65766800</v>
      </c>
      <c r="P381" t="str">
        <f t="shared" si="22"/>
        <v>41-50%</v>
      </c>
      <c r="Q381" s="9" t="str">
        <f t="shared" si="23"/>
        <v>₹500</v>
      </c>
    </row>
    <row r="382" spans="1:17" hidden="1">
      <c r="A382" t="s">
        <v>3880</v>
      </c>
      <c r="B382" t="s">
        <v>3881</v>
      </c>
      <c r="C382" t="s">
        <v>5079</v>
      </c>
      <c r="D382" s="2">
        <v>2698</v>
      </c>
      <c r="E382" s="2">
        <v>3945</v>
      </c>
      <c r="F382" s="1">
        <v>0.32</v>
      </c>
      <c r="G382" s="1" t="str">
        <f t="shared" si="20"/>
        <v>No</v>
      </c>
      <c r="H382" s="14">
        <f>COUNTIF(Table2[product disounted by 50%],"Yes")</f>
        <v>695</v>
      </c>
      <c r="I382">
        <v>4</v>
      </c>
      <c r="J382" s="4">
        <v>15034</v>
      </c>
      <c r="K382" s="4">
        <f>AVERAGE(Table2[[#This Row],[rating]])</f>
        <v>4</v>
      </c>
      <c r="L382" s="4">
        <f>Table2[[#This Row],[4. average rating column]]+(Table2[[#This Row],[6 &amp; 12 rating_count]]/1000)</f>
        <v>19.033999999999999</v>
      </c>
      <c r="M382" t="s">
        <v>3882</v>
      </c>
      <c r="N382" t="s">
        <v>3883</v>
      </c>
      <c r="O382" s="8">
        <f t="shared" si="21"/>
        <v>59309130</v>
      </c>
      <c r="P382" t="str">
        <f t="shared" si="22"/>
        <v>31-40%</v>
      </c>
      <c r="Q382" s="9" t="str">
        <f t="shared" si="23"/>
        <v>₹500</v>
      </c>
    </row>
    <row r="383" spans="1:17" hidden="1">
      <c r="A383" t="s">
        <v>1032</v>
      </c>
      <c r="B383" t="s">
        <v>1033</v>
      </c>
      <c r="C383" t="s">
        <v>5075</v>
      </c>
      <c r="D383">
        <v>349</v>
      </c>
      <c r="E383">
        <v>899</v>
      </c>
      <c r="F383" s="1">
        <v>0.61</v>
      </c>
      <c r="G383" s="1" t="str">
        <f t="shared" si="20"/>
        <v>Yes</v>
      </c>
      <c r="I383">
        <v>4.0999999999999996</v>
      </c>
      <c r="J383" s="4">
        <v>14896</v>
      </c>
      <c r="K383" s="4">
        <f>AVERAGE(Table2[[#This Row],[rating]])</f>
        <v>4.0999999999999996</v>
      </c>
      <c r="L383" s="4">
        <f>Table2[[#This Row],[4. average rating column]]+(Table2[[#This Row],[6 &amp; 12 rating_count]]/1000)</f>
        <v>18.996000000000002</v>
      </c>
      <c r="M383" t="s">
        <v>1034</v>
      </c>
      <c r="N383" t="s">
        <v>1035</v>
      </c>
      <c r="O383" s="8">
        <f t="shared" si="21"/>
        <v>13391504</v>
      </c>
      <c r="P383" t="str">
        <f t="shared" si="22"/>
        <v>61-70%</v>
      </c>
      <c r="Q383" s="9" t="str">
        <f t="shared" si="23"/>
        <v>₹200–₹500</v>
      </c>
    </row>
    <row r="384" spans="1:17" hidden="1">
      <c r="A384" t="s">
        <v>2391</v>
      </c>
      <c r="B384" t="s">
        <v>2392</v>
      </c>
      <c r="C384" t="s">
        <v>5075</v>
      </c>
      <c r="D384">
        <v>949</v>
      </c>
      <c r="E384" s="2">
        <v>2000</v>
      </c>
      <c r="F384" s="1">
        <v>0.53</v>
      </c>
      <c r="G384" s="1" t="str">
        <f t="shared" si="20"/>
        <v>Yes</v>
      </c>
      <c r="I384">
        <v>3.9</v>
      </c>
      <c r="J384" s="4">
        <v>14969</v>
      </c>
      <c r="K384" s="4">
        <f>AVERAGE(Table2[[#This Row],[rating]])</f>
        <v>3.9</v>
      </c>
      <c r="L384" s="4">
        <f>Table2[[#This Row],[4. average rating column]]+(Table2[[#This Row],[6 &amp; 12 rating_count]]/1000)</f>
        <v>18.869</v>
      </c>
      <c r="M384" t="s">
        <v>2393</v>
      </c>
      <c r="N384" t="s">
        <v>2394</v>
      </c>
      <c r="O384" s="8">
        <f t="shared" si="21"/>
        <v>29938000</v>
      </c>
      <c r="P384" t="str">
        <f t="shared" si="22"/>
        <v>51-60%</v>
      </c>
      <c r="Q384" s="9" t="str">
        <f t="shared" si="23"/>
        <v>₹500</v>
      </c>
    </row>
    <row r="385" spans="1:17" hidden="1">
      <c r="A385" t="s">
        <v>2028</v>
      </c>
      <c r="B385" t="s">
        <v>2029</v>
      </c>
      <c r="C385" t="s">
        <v>5075</v>
      </c>
      <c r="D385">
        <v>699</v>
      </c>
      <c r="E385">
        <v>999</v>
      </c>
      <c r="F385" s="1">
        <v>0.3</v>
      </c>
      <c r="G385" s="1" t="str">
        <f t="shared" si="20"/>
        <v>No</v>
      </c>
      <c r="H385" s="14">
        <f>COUNTIF(Table2[product disounted by 50%],"Yes")</f>
        <v>695</v>
      </c>
      <c r="I385">
        <v>3.5</v>
      </c>
      <c r="J385" s="4">
        <v>15295</v>
      </c>
      <c r="K385" s="4">
        <f>AVERAGE(Table2[[#This Row],[rating]])</f>
        <v>3.5</v>
      </c>
      <c r="L385" s="4">
        <f>Table2[[#This Row],[4. average rating column]]+(Table2[[#This Row],[6 &amp; 12 rating_count]]/1000)</f>
        <v>18.795000000000002</v>
      </c>
      <c r="M385" t="s">
        <v>2030</v>
      </c>
      <c r="N385" t="s">
        <v>2031</v>
      </c>
      <c r="O385" s="8">
        <f t="shared" si="21"/>
        <v>15279705</v>
      </c>
      <c r="P385" t="str">
        <f t="shared" si="22"/>
        <v>21-30%</v>
      </c>
      <c r="Q385" s="9" t="str">
        <f t="shared" si="23"/>
        <v>₹500</v>
      </c>
    </row>
    <row r="386" spans="1:17" hidden="1">
      <c r="A386" t="s">
        <v>2078</v>
      </c>
      <c r="B386" t="s">
        <v>2079</v>
      </c>
      <c r="C386" t="s">
        <v>5076</v>
      </c>
      <c r="D386" s="2">
        <v>1199</v>
      </c>
      <c r="E386" s="2">
        <v>4999</v>
      </c>
      <c r="F386" s="1">
        <v>0.76</v>
      </c>
      <c r="G386" s="1" t="str">
        <f t="shared" ref="G386:G449" si="24">IF(F386&gt;=50%,"Yes","No")</f>
        <v>Yes</v>
      </c>
      <c r="I386">
        <v>3.8</v>
      </c>
      <c r="J386" s="4">
        <v>14961</v>
      </c>
      <c r="K386" s="4">
        <f>AVERAGE(Table2[[#This Row],[rating]])</f>
        <v>3.8</v>
      </c>
      <c r="L386" s="4">
        <f>Table2[[#This Row],[4. average rating column]]+(Table2[[#This Row],[6 &amp; 12 rating_count]]/1000)</f>
        <v>18.760999999999999</v>
      </c>
      <c r="M386" t="s">
        <v>2080</v>
      </c>
      <c r="N386" t="s">
        <v>2081</v>
      </c>
      <c r="O386" s="8">
        <f t="shared" ref="O386:O449" si="25">E386*J386</f>
        <v>74790039</v>
      </c>
      <c r="P386" t="str">
        <f t="shared" ref="P386:P449" si="26">IF(F386&lt;=10%,"0-10%",IF(F386&lt;=20%,"11-20%",IF(F386&lt;=30%,"21-30%",IF(F386&lt;=40%,"31-40%",IF(F386&lt;=50%,"41-50%",IF(F386&lt;=60%,"51-60%",IF(F386&lt;=70%,"61-70%",IF(F386&lt;=80%,"71-80%",IF(F386&lt;=90%,"81-90%","91-100%")))))))))</f>
        <v>71-80%</v>
      </c>
      <c r="Q386" s="9" t="str">
        <f t="shared" ref="Q386:Q449" si="27">IF(D386&lt;200,"₹200",IF(D386&lt;500,"₹200–₹500","₹500"))</f>
        <v>₹500</v>
      </c>
    </row>
    <row r="387" spans="1:17">
      <c r="A387" t="s">
        <v>2070</v>
      </c>
      <c r="B387" t="s">
        <v>2071</v>
      </c>
      <c r="C387" t="s">
        <v>5075</v>
      </c>
      <c r="D387">
        <v>39</v>
      </c>
      <c r="E387">
        <v>299</v>
      </c>
      <c r="F387" s="1">
        <v>0.87</v>
      </c>
      <c r="G387" s="1" t="str">
        <f t="shared" si="24"/>
        <v>Yes</v>
      </c>
      <c r="I387">
        <v>3.5</v>
      </c>
      <c r="J387" s="4">
        <v>15233</v>
      </c>
      <c r="K387" s="4">
        <f>AVERAGE(Table2[[#This Row],[rating]])</f>
        <v>3.5</v>
      </c>
      <c r="L387" s="4">
        <f>Table2[[#This Row],[4. average rating column]]+(Table2[[#This Row],[6 &amp; 12 rating_count]]/1000)</f>
        <v>18.733000000000001</v>
      </c>
      <c r="M387" t="s">
        <v>2072</v>
      </c>
      <c r="N387" t="s">
        <v>2073</v>
      </c>
      <c r="O387" s="8">
        <f t="shared" si="25"/>
        <v>4554667</v>
      </c>
      <c r="P387" t="str">
        <f t="shared" si="26"/>
        <v>81-90%</v>
      </c>
      <c r="Q387" s="9" t="str">
        <f t="shared" si="27"/>
        <v>₹200</v>
      </c>
    </row>
    <row r="388" spans="1:17">
      <c r="A388" t="s">
        <v>1998</v>
      </c>
      <c r="B388" t="s">
        <v>1999</v>
      </c>
      <c r="C388" t="s">
        <v>5079</v>
      </c>
      <c r="D388">
        <v>130</v>
      </c>
      <c r="E388">
        <v>165</v>
      </c>
      <c r="F388" s="1">
        <v>0.21</v>
      </c>
      <c r="G388" s="1" t="str">
        <f t="shared" si="24"/>
        <v>No</v>
      </c>
      <c r="H388" s="14">
        <f>COUNTIF(Table2[product disounted by 50%],"Yes")</f>
        <v>695</v>
      </c>
      <c r="I388">
        <v>3.9</v>
      </c>
      <c r="J388" s="4">
        <v>14778</v>
      </c>
      <c r="K388" s="4">
        <f>AVERAGE(Table2[[#This Row],[rating]])</f>
        <v>3.9</v>
      </c>
      <c r="L388" s="4">
        <f>Table2[[#This Row],[4. average rating column]]+(Table2[[#This Row],[6 &amp; 12 rating_count]]/1000)</f>
        <v>18.678000000000001</v>
      </c>
      <c r="M388" t="s">
        <v>2000</v>
      </c>
      <c r="N388" t="s">
        <v>2001</v>
      </c>
      <c r="O388" s="8">
        <f t="shared" si="25"/>
        <v>2438370</v>
      </c>
      <c r="P388" t="str">
        <f t="shared" si="26"/>
        <v>21-30%</v>
      </c>
      <c r="Q388" s="9" t="str">
        <f t="shared" si="27"/>
        <v>₹200</v>
      </c>
    </row>
    <row r="389" spans="1:17" hidden="1">
      <c r="A389" t="s">
        <v>1880</v>
      </c>
      <c r="B389" t="s">
        <v>1881</v>
      </c>
      <c r="C389" t="s">
        <v>5076</v>
      </c>
      <c r="D389">
        <v>599</v>
      </c>
      <c r="E389" s="2">
        <v>1399</v>
      </c>
      <c r="F389" s="1">
        <v>0.56999999999999995</v>
      </c>
      <c r="G389" s="1" t="str">
        <f t="shared" si="24"/>
        <v>Yes</v>
      </c>
      <c r="I389">
        <v>4.0999999999999996</v>
      </c>
      <c r="J389" s="4">
        <v>14560</v>
      </c>
      <c r="K389" s="4">
        <f>AVERAGE(Table2[[#This Row],[rating]])</f>
        <v>4.0999999999999996</v>
      </c>
      <c r="L389" s="4">
        <f>Table2[[#This Row],[4. average rating column]]+(Table2[[#This Row],[6 &amp; 12 rating_count]]/1000)</f>
        <v>18.66</v>
      </c>
      <c r="M389" t="s">
        <v>1882</v>
      </c>
      <c r="N389" t="s">
        <v>1883</v>
      </c>
      <c r="O389" s="8">
        <f t="shared" si="25"/>
        <v>20369440</v>
      </c>
      <c r="P389" t="str">
        <f t="shared" si="26"/>
        <v>51-60%</v>
      </c>
      <c r="Q389" s="9" t="str">
        <f t="shared" si="27"/>
        <v>₹500</v>
      </c>
    </row>
    <row r="390" spans="1:17" hidden="1">
      <c r="A390" t="s">
        <v>3694</v>
      </c>
      <c r="B390" t="s">
        <v>3695</v>
      </c>
      <c r="C390" t="s">
        <v>5079</v>
      </c>
      <c r="D390" s="2">
        <v>1499</v>
      </c>
      <c r="E390" s="2">
        <v>1775</v>
      </c>
      <c r="F390" s="1">
        <v>0.16</v>
      </c>
      <c r="G390" s="1" t="str">
        <f t="shared" si="24"/>
        <v>No</v>
      </c>
      <c r="H390" s="14">
        <f>COUNTIF(Table2[product disounted by 50%],"Yes")</f>
        <v>695</v>
      </c>
      <c r="I390">
        <v>3.9</v>
      </c>
      <c r="J390" s="4">
        <v>14667</v>
      </c>
      <c r="K390" s="4">
        <f>AVERAGE(Table2[[#This Row],[rating]])</f>
        <v>3.9</v>
      </c>
      <c r="L390" s="4">
        <f>Table2[[#This Row],[4. average rating column]]+(Table2[[#This Row],[6 &amp; 12 rating_count]]/1000)</f>
        <v>18.567</v>
      </c>
      <c r="M390" t="s">
        <v>3696</v>
      </c>
      <c r="N390" t="s">
        <v>3697</v>
      </c>
      <c r="O390" s="8">
        <f t="shared" si="25"/>
        <v>26033925</v>
      </c>
      <c r="P390" t="str">
        <f t="shared" si="26"/>
        <v>11-20%</v>
      </c>
      <c r="Q390" s="9" t="str">
        <f t="shared" si="27"/>
        <v>₹500</v>
      </c>
    </row>
    <row r="391" spans="1:17" hidden="1">
      <c r="A391" t="s">
        <v>3139</v>
      </c>
      <c r="B391" t="s">
        <v>3140</v>
      </c>
      <c r="C391" t="s">
        <v>5075</v>
      </c>
      <c r="D391" s="2">
        <v>1990</v>
      </c>
      <c r="E391" s="2">
        <v>2999</v>
      </c>
      <c r="F391" s="1">
        <v>0.34</v>
      </c>
      <c r="G391" s="1" t="str">
        <f t="shared" si="24"/>
        <v>No</v>
      </c>
      <c r="H391" s="14">
        <f>COUNTIF(Table2[product disounted by 50%],"Yes")</f>
        <v>695</v>
      </c>
      <c r="I391">
        <v>4.3</v>
      </c>
      <c r="J391" s="4">
        <v>14237</v>
      </c>
      <c r="K391" s="4">
        <f>AVERAGE(Table2[[#This Row],[rating]])</f>
        <v>4.3</v>
      </c>
      <c r="L391" s="4">
        <f>Table2[[#This Row],[4. average rating column]]+(Table2[[#This Row],[6 &amp; 12 rating_count]]/1000)</f>
        <v>18.536999999999999</v>
      </c>
      <c r="M391" t="s">
        <v>3141</v>
      </c>
      <c r="N391" t="s">
        <v>3142</v>
      </c>
      <c r="O391" s="8">
        <f t="shared" si="25"/>
        <v>42696763</v>
      </c>
      <c r="P391" t="str">
        <f t="shared" si="26"/>
        <v>31-40%</v>
      </c>
      <c r="Q391" s="9" t="str">
        <f t="shared" si="27"/>
        <v>₹500</v>
      </c>
    </row>
    <row r="392" spans="1:17" hidden="1">
      <c r="A392" t="s">
        <v>3550</v>
      </c>
      <c r="B392" t="s">
        <v>3551</v>
      </c>
      <c r="C392" t="s">
        <v>5079</v>
      </c>
      <c r="D392" s="2">
        <v>6199</v>
      </c>
      <c r="E392" s="2">
        <v>10400</v>
      </c>
      <c r="F392" s="1">
        <v>0.4</v>
      </c>
      <c r="G392" s="1" t="str">
        <f t="shared" si="24"/>
        <v>No</v>
      </c>
      <c r="H392" s="14">
        <f>COUNTIF(Table2[product disounted by 50%],"Yes")</f>
        <v>695</v>
      </c>
      <c r="I392">
        <v>4.0999999999999996</v>
      </c>
      <c r="J392" s="4">
        <v>14391</v>
      </c>
      <c r="K392" s="4">
        <f>AVERAGE(Table2[[#This Row],[rating]])</f>
        <v>4.0999999999999996</v>
      </c>
      <c r="L392" s="4">
        <f>Table2[[#This Row],[4. average rating column]]+(Table2[[#This Row],[6 &amp; 12 rating_count]]/1000)</f>
        <v>18.491</v>
      </c>
      <c r="M392" t="s">
        <v>3552</v>
      </c>
      <c r="N392" t="s">
        <v>3553</v>
      </c>
      <c r="O392" s="8">
        <f t="shared" si="25"/>
        <v>149666400</v>
      </c>
      <c r="P392" t="str">
        <f t="shared" si="26"/>
        <v>31-40%</v>
      </c>
      <c r="Q392" s="9" t="str">
        <f t="shared" si="27"/>
        <v>₹500</v>
      </c>
    </row>
    <row r="393" spans="1:17" hidden="1">
      <c r="A393" t="s">
        <v>3856</v>
      </c>
      <c r="B393" t="s">
        <v>3857</v>
      </c>
      <c r="C393" t="s">
        <v>5079</v>
      </c>
      <c r="D393" s="2">
        <v>1695</v>
      </c>
      <c r="E393" s="2">
        <v>1695</v>
      </c>
      <c r="F393" s="1">
        <v>0</v>
      </c>
      <c r="G393" s="1" t="str">
        <f t="shared" si="24"/>
        <v>No</v>
      </c>
      <c r="H393" s="14">
        <f>COUNTIF(Table2[product disounted by 50%],"Yes")</f>
        <v>695</v>
      </c>
      <c r="I393">
        <v>4.2</v>
      </c>
      <c r="J393" s="4">
        <v>14290</v>
      </c>
      <c r="K393" s="4">
        <f>AVERAGE(Table2[[#This Row],[rating]])</f>
        <v>4.2</v>
      </c>
      <c r="L393" s="4">
        <f>Table2[[#This Row],[4. average rating column]]+(Table2[[#This Row],[6 &amp; 12 rating_count]]/1000)</f>
        <v>18.489999999999998</v>
      </c>
      <c r="M393" t="s">
        <v>3858</v>
      </c>
      <c r="N393" t="s">
        <v>3859</v>
      </c>
      <c r="O393" s="8">
        <f t="shared" si="25"/>
        <v>24221550</v>
      </c>
      <c r="P393" t="str">
        <f t="shared" si="26"/>
        <v>0-10%</v>
      </c>
      <c r="Q393" s="9" t="str">
        <f t="shared" si="27"/>
        <v>₹500</v>
      </c>
    </row>
    <row r="394" spans="1:17">
      <c r="A394" t="s">
        <v>1306</v>
      </c>
      <c r="B394" t="s">
        <v>1307</v>
      </c>
      <c r="C394" t="s">
        <v>5076</v>
      </c>
      <c r="D394">
        <v>139</v>
      </c>
      <c r="E394">
        <v>495</v>
      </c>
      <c r="F394" s="1">
        <v>0.72</v>
      </c>
      <c r="G394" s="1" t="str">
        <f t="shared" si="24"/>
        <v>Yes</v>
      </c>
      <c r="I394">
        <v>4.3</v>
      </c>
      <c r="J394" s="4">
        <v>14185</v>
      </c>
      <c r="K394" s="4">
        <f>AVERAGE(Table2[[#This Row],[rating]])</f>
        <v>4.3</v>
      </c>
      <c r="L394" s="4">
        <f>Table2[[#This Row],[4. average rating column]]+(Table2[[#This Row],[6 &amp; 12 rating_count]]/1000)</f>
        <v>18.484999999999999</v>
      </c>
      <c r="M394" t="s">
        <v>815</v>
      </c>
      <c r="N394" t="s">
        <v>816</v>
      </c>
      <c r="O394" s="8">
        <f t="shared" si="25"/>
        <v>7021575</v>
      </c>
      <c r="P394" t="str">
        <f t="shared" si="26"/>
        <v>71-80%</v>
      </c>
      <c r="Q394" s="9" t="str">
        <f t="shared" si="27"/>
        <v>₹200</v>
      </c>
    </row>
    <row r="395" spans="1:17">
      <c r="A395" t="s">
        <v>813</v>
      </c>
      <c r="B395" t="s">
        <v>814</v>
      </c>
      <c r="C395" t="s">
        <v>5075</v>
      </c>
      <c r="D395">
        <v>159</v>
      </c>
      <c r="E395">
        <v>595</v>
      </c>
      <c r="F395" s="1">
        <v>0.73</v>
      </c>
      <c r="G395" s="1" t="str">
        <f t="shared" si="24"/>
        <v>Yes</v>
      </c>
      <c r="I395">
        <v>4.3</v>
      </c>
      <c r="J395" s="4">
        <v>14184</v>
      </c>
      <c r="K395" s="4">
        <f>AVERAGE(Table2[[#This Row],[rating]])</f>
        <v>4.3</v>
      </c>
      <c r="L395" s="4">
        <f>Table2[[#This Row],[4. average rating column]]+(Table2[[#This Row],[6 &amp; 12 rating_count]]/1000)</f>
        <v>18.483999999999998</v>
      </c>
      <c r="M395" t="s">
        <v>815</v>
      </c>
      <c r="N395" t="s">
        <v>816</v>
      </c>
      <c r="O395" s="8">
        <f t="shared" si="25"/>
        <v>8439480</v>
      </c>
      <c r="P395" t="str">
        <f t="shared" si="26"/>
        <v>71-80%</v>
      </c>
      <c r="Q395" s="9" t="str">
        <f t="shared" si="27"/>
        <v>₹200</v>
      </c>
    </row>
    <row r="396" spans="1:17" hidden="1">
      <c r="A396" t="s">
        <v>2539</v>
      </c>
      <c r="B396" t="s">
        <v>2540</v>
      </c>
      <c r="C396" t="s">
        <v>5076</v>
      </c>
      <c r="D396" s="2">
        <v>1699</v>
      </c>
      <c r="E396" s="2">
        <v>3495</v>
      </c>
      <c r="F396" s="1">
        <v>0.51</v>
      </c>
      <c r="G396" s="1" t="str">
        <f t="shared" si="24"/>
        <v>Yes</v>
      </c>
      <c r="I396">
        <v>4.0999999999999996</v>
      </c>
      <c r="J396" s="4">
        <v>14371</v>
      </c>
      <c r="K396" s="4">
        <f>AVERAGE(Table2[[#This Row],[rating]])</f>
        <v>4.0999999999999996</v>
      </c>
      <c r="L396" s="4">
        <f>Table2[[#This Row],[4. average rating column]]+(Table2[[#This Row],[6 &amp; 12 rating_count]]/1000)</f>
        <v>18.471</v>
      </c>
      <c r="M396" t="s">
        <v>2541</v>
      </c>
      <c r="N396" t="s">
        <v>2542</v>
      </c>
      <c r="O396" s="8">
        <f t="shared" si="25"/>
        <v>50226645</v>
      </c>
      <c r="P396" t="str">
        <f t="shared" si="26"/>
        <v>51-60%</v>
      </c>
      <c r="Q396" s="9" t="str">
        <f t="shared" si="27"/>
        <v>₹500</v>
      </c>
    </row>
    <row r="397" spans="1:17" hidden="1">
      <c r="A397" t="s">
        <v>1331</v>
      </c>
      <c r="B397" t="s">
        <v>1332</v>
      </c>
      <c r="C397" t="s">
        <v>5076</v>
      </c>
      <c r="D397">
        <v>539</v>
      </c>
      <c r="E397" s="2">
        <v>1599</v>
      </c>
      <c r="F397" s="1">
        <v>0.66</v>
      </c>
      <c r="G397" s="1" t="str">
        <f t="shared" si="24"/>
        <v>Yes</v>
      </c>
      <c r="I397">
        <v>3.8</v>
      </c>
      <c r="J397" s="4">
        <v>14648</v>
      </c>
      <c r="K397" s="4">
        <f>AVERAGE(Table2[[#This Row],[rating]])</f>
        <v>3.8</v>
      </c>
      <c r="L397" s="4">
        <f>Table2[[#This Row],[4. average rating column]]+(Table2[[#This Row],[6 &amp; 12 rating_count]]/1000)</f>
        <v>18.448</v>
      </c>
      <c r="M397" t="s">
        <v>1333</v>
      </c>
      <c r="N397" t="s">
        <v>1334</v>
      </c>
      <c r="O397" s="8">
        <f t="shared" si="25"/>
        <v>23422152</v>
      </c>
      <c r="P397" t="str">
        <f t="shared" si="26"/>
        <v>61-70%</v>
      </c>
      <c r="Q397" s="9" t="str">
        <f t="shared" si="27"/>
        <v>₹500</v>
      </c>
    </row>
    <row r="398" spans="1:17" hidden="1">
      <c r="A398" t="s">
        <v>2523</v>
      </c>
      <c r="B398" t="s">
        <v>2524</v>
      </c>
      <c r="C398" t="s">
        <v>5076</v>
      </c>
      <c r="D398" s="2">
        <v>1299</v>
      </c>
      <c r="E398" s="2">
        <v>2999</v>
      </c>
      <c r="F398" s="1">
        <v>0.56999999999999995</v>
      </c>
      <c r="G398" s="1" t="str">
        <f t="shared" si="24"/>
        <v>Yes</v>
      </c>
      <c r="I398">
        <v>3.8</v>
      </c>
      <c r="J398" s="4">
        <v>14629</v>
      </c>
      <c r="K398" s="4">
        <f>AVERAGE(Table2[[#This Row],[rating]])</f>
        <v>3.8</v>
      </c>
      <c r="L398" s="4">
        <f>Table2[[#This Row],[4. average rating column]]+(Table2[[#This Row],[6 &amp; 12 rating_count]]/1000)</f>
        <v>18.428999999999998</v>
      </c>
      <c r="M398" t="s">
        <v>2525</v>
      </c>
      <c r="N398" t="s">
        <v>2526</v>
      </c>
      <c r="O398" s="8">
        <f t="shared" si="25"/>
        <v>43872371</v>
      </c>
      <c r="P398" t="str">
        <f t="shared" si="26"/>
        <v>51-60%</v>
      </c>
      <c r="Q398" s="9" t="str">
        <f t="shared" si="27"/>
        <v>₹500</v>
      </c>
    </row>
    <row r="399" spans="1:17" hidden="1">
      <c r="A399" t="s">
        <v>1456</v>
      </c>
      <c r="B399" t="s">
        <v>1457</v>
      </c>
      <c r="C399" t="s">
        <v>5076</v>
      </c>
      <c r="D399">
        <v>249</v>
      </c>
      <c r="E399">
        <v>649</v>
      </c>
      <c r="F399" s="1">
        <v>0.62</v>
      </c>
      <c r="G399" s="1" t="str">
        <f t="shared" si="24"/>
        <v>Yes</v>
      </c>
      <c r="I399">
        <v>4</v>
      </c>
      <c r="J399" s="4">
        <v>14404</v>
      </c>
      <c r="K399" s="4">
        <f>AVERAGE(Table2[[#This Row],[rating]])</f>
        <v>4</v>
      </c>
      <c r="L399" s="4">
        <f>Table2[[#This Row],[4. average rating column]]+(Table2[[#This Row],[6 &amp; 12 rating_count]]/1000)</f>
        <v>18.404</v>
      </c>
      <c r="M399" t="s">
        <v>1458</v>
      </c>
      <c r="N399" t="s">
        <v>1459</v>
      </c>
      <c r="O399" s="8">
        <f t="shared" si="25"/>
        <v>9348196</v>
      </c>
      <c r="P399" t="str">
        <f t="shared" si="26"/>
        <v>61-70%</v>
      </c>
      <c r="Q399" s="9" t="str">
        <f t="shared" si="27"/>
        <v>₹200–₹500</v>
      </c>
    </row>
    <row r="400" spans="1:17" hidden="1">
      <c r="A400" t="s">
        <v>1827</v>
      </c>
      <c r="B400" t="s">
        <v>1828</v>
      </c>
      <c r="C400" t="s">
        <v>5076</v>
      </c>
      <c r="D400">
        <v>699</v>
      </c>
      <c r="E400" s="2">
        <v>1199</v>
      </c>
      <c r="F400" s="1">
        <v>0.42</v>
      </c>
      <c r="G400" s="1" t="str">
        <f t="shared" si="24"/>
        <v>No</v>
      </c>
      <c r="H400" s="14">
        <f>COUNTIF(Table2[product disounted by 50%],"Yes")</f>
        <v>695</v>
      </c>
      <c r="I400">
        <v>4</v>
      </c>
      <c r="J400" s="4">
        <v>14404</v>
      </c>
      <c r="K400" s="4">
        <f>AVERAGE(Table2[[#This Row],[rating]])</f>
        <v>4</v>
      </c>
      <c r="L400" s="4">
        <f>Table2[[#This Row],[4. average rating column]]+(Table2[[#This Row],[6 &amp; 12 rating_count]]/1000)</f>
        <v>18.404</v>
      </c>
      <c r="M400" t="s">
        <v>1458</v>
      </c>
      <c r="N400" t="s">
        <v>1459</v>
      </c>
      <c r="O400" s="8">
        <f t="shared" si="25"/>
        <v>17270396</v>
      </c>
      <c r="P400" t="str">
        <f t="shared" si="26"/>
        <v>41-50%</v>
      </c>
      <c r="Q400" s="9" t="str">
        <f t="shared" si="27"/>
        <v>₹500</v>
      </c>
    </row>
    <row r="401" spans="1:17" hidden="1">
      <c r="A401" t="s">
        <v>1827</v>
      </c>
      <c r="B401" t="s">
        <v>1828</v>
      </c>
      <c r="C401" t="s">
        <v>5076</v>
      </c>
      <c r="D401">
        <v>699</v>
      </c>
      <c r="E401" s="2">
        <v>1199</v>
      </c>
      <c r="F401" s="1">
        <v>0.42</v>
      </c>
      <c r="G401" s="1" t="str">
        <f t="shared" si="24"/>
        <v>No</v>
      </c>
      <c r="H401" s="14">
        <f>COUNTIF(Table2[product disounted by 50%],"Yes")</f>
        <v>695</v>
      </c>
      <c r="I401">
        <v>4</v>
      </c>
      <c r="J401" s="4">
        <v>14403</v>
      </c>
      <c r="K401" s="4">
        <f>AVERAGE(Table2[[#This Row],[rating]])</f>
        <v>4</v>
      </c>
      <c r="L401" s="4">
        <f>Table2[[#This Row],[4. average rating column]]+(Table2[[#This Row],[6 &amp; 12 rating_count]]/1000)</f>
        <v>18.402999999999999</v>
      </c>
      <c r="M401" t="s">
        <v>1458</v>
      </c>
      <c r="N401" t="s">
        <v>1459</v>
      </c>
      <c r="O401" s="8">
        <f t="shared" si="25"/>
        <v>17269197</v>
      </c>
      <c r="P401" t="str">
        <f t="shared" si="26"/>
        <v>41-50%</v>
      </c>
      <c r="Q401" s="9" t="str">
        <f t="shared" si="27"/>
        <v>₹500</v>
      </c>
    </row>
    <row r="402" spans="1:17" hidden="1">
      <c r="A402" t="s">
        <v>3467</v>
      </c>
      <c r="B402" t="s">
        <v>3468</v>
      </c>
      <c r="C402" t="s">
        <v>5079</v>
      </c>
      <c r="D402" s="2">
        <v>1665</v>
      </c>
      <c r="E402" s="2">
        <v>2099</v>
      </c>
      <c r="F402" s="1">
        <v>0.21</v>
      </c>
      <c r="G402" s="1" t="str">
        <f t="shared" si="24"/>
        <v>No</v>
      </c>
      <c r="H402" s="14">
        <f>COUNTIF(Table2[product disounted by 50%],"Yes")</f>
        <v>695</v>
      </c>
      <c r="I402">
        <v>4</v>
      </c>
      <c r="J402" s="4">
        <v>14368</v>
      </c>
      <c r="K402" s="4">
        <f>AVERAGE(Table2[[#This Row],[rating]])</f>
        <v>4</v>
      </c>
      <c r="L402" s="4">
        <f>Table2[[#This Row],[4. average rating column]]+(Table2[[#This Row],[6 &amp; 12 rating_count]]/1000)</f>
        <v>18.368000000000002</v>
      </c>
      <c r="M402" t="s">
        <v>3469</v>
      </c>
      <c r="N402" t="s">
        <v>3470</v>
      </c>
      <c r="O402" s="8">
        <f t="shared" si="25"/>
        <v>30158432</v>
      </c>
      <c r="P402" t="str">
        <f t="shared" si="26"/>
        <v>21-30%</v>
      </c>
      <c r="Q402" s="9" t="str">
        <f t="shared" si="27"/>
        <v>₹500</v>
      </c>
    </row>
    <row r="403" spans="1:17" hidden="1">
      <c r="A403" t="s">
        <v>4863</v>
      </c>
      <c r="B403" t="s">
        <v>4864</v>
      </c>
      <c r="C403" t="s">
        <v>5079</v>
      </c>
      <c r="D403" s="2">
        <v>1745</v>
      </c>
      <c r="E403" s="2">
        <v>2400</v>
      </c>
      <c r="F403" s="1">
        <v>0.27</v>
      </c>
      <c r="G403" s="1" t="str">
        <f t="shared" si="24"/>
        <v>No</v>
      </c>
      <c r="H403" s="14">
        <f>COUNTIF(Table2[product disounted by 50%],"Yes")</f>
        <v>695</v>
      </c>
      <c r="I403">
        <v>4.2</v>
      </c>
      <c r="J403" s="4">
        <v>14160</v>
      </c>
      <c r="K403" s="4">
        <f>AVERAGE(Table2[[#This Row],[rating]])</f>
        <v>4.2</v>
      </c>
      <c r="L403" s="4">
        <f>Table2[[#This Row],[4. average rating column]]+(Table2[[#This Row],[6 &amp; 12 rating_count]]/1000)</f>
        <v>18.36</v>
      </c>
      <c r="M403" t="s">
        <v>4865</v>
      </c>
      <c r="N403" t="s">
        <v>4866</v>
      </c>
      <c r="O403" s="8">
        <f t="shared" si="25"/>
        <v>33984000</v>
      </c>
      <c r="P403" t="str">
        <f t="shared" si="26"/>
        <v>21-30%</v>
      </c>
      <c r="Q403" s="9" t="str">
        <f t="shared" si="27"/>
        <v>₹500</v>
      </c>
    </row>
    <row r="404" spans="1:17" hidden="1">
      <c r="A404" t="s">
        <v>1241</v>
      </c>
      <c r="B404" t="s">
        <v>1242</v>
      </c>
      <c r="C404" t="s">
        <v>5076</v>
      </c>
      <c r="D404">
        <v>349</v>
      </c>
      <c r="E404" s="2">
        <v>1299</v>
      </c>
      <c r="F404" s="1">
        <v>0.73</v>
      </c>
      <c r="G404" s="1" t="str">
        <f t="shared" si="24"/>
        <v>Yes</v>
      </c>
      <c r="I404">
        <v>4</v>
      </c>
      <c r="J404" s="4">
        <v>14283</v>
      </c>
      <c r="K404" s="4">
        <f>AVERAGE(Table2[[#This Row],[rating]])</f>
        <v>4</v>
      </c>
      <c r="L404" s="4">
        <f>Table2[[#This Row],[4. average rating column]]+(Table2[[#This Row],[6 &amp; 12 rating_count]]/1000)</f>
        <v>18.283000000000001</v>
      </c>
      <c r="M404" t="s">
        <v>1243</v>
      </c>
      <c r="N404" t="s">
        <v>1244</v>
      </c>
      <c r="O404" s="8">
        <f t="shared" si="25"/>
        <v>18553617</v>
      </c>
      <c r="P404" t="str">
        <f t="shared" si="26"/>
        <v>71-80%</v>
      </c>
      <c r="Q404" s="9" t="str">
        <f t="shared" si="27"/>
        <v>₹200–₹500</v>
      </c>
    </row>
    <row r="405" spans="1:17" hidden="1">
      <c r="A405" t="s">
        <v>1241</v>
      </c>
      <c r="B405" t="s">
        <v>1242</v>
      </c>
      <c r="C405" t="s">
        <v>5076</v>
      </c>
      <c r="D405">
        <v>349</v>
      </c>
      <c r="E405" s="2">
        <v>1299</v>
      </c>
      <c r="F405" s="1">
        <v>0.73</v>
      </c>
      <c r="G405" s="1" t="str">
        <f t="shared" si="24"/>
        <v>Yes</v>
      </c>
      <c r="I405">
        <v>4</v>
      </c>
      <c r="J405" s="4">
        <v>14282</v>
      </c>
      <c r="K405" s="4">
        <f>AVERAGE(Table2[[#This Row],[rating]])</f>
        <v>4</v>
      </c>
      <c r="L405" s="4">
        <f>Table2[[#This Row],[4. average rating column]]+(Table2[[#This Row],[6 &amp; 12 rating_count]]/1000)</f>
        <v>18.282</v>
      </c>
      <c r="M405" t="s">
        <v>1243</v>
      </c>
      <c r="N405" t="s">
        <v>1244</v>
      </c>
      <c r="O405" s="8">
        <f t="shared" si="25"/>
        <v>18552318</v>
      </c>
      <c r="P405" t="str">
        <f t="shared" si="26"/>
        <v>71-80%</v>
      </c>
      <c r="Q405" s="9" t="str">
        <f t="shared" si="27"/>
        <v>₹200–₹500</v>
      </c>
    </row>
    <row r="406" spans="1:17" hidden="1">
      <c r="A406" t="s">
        <v>3119</v>
      </c>
      <c r="B406" t="s">
        <v>3120</v>
      </c>
      <c r="C406" t="s">
        <v>5075</v>
      </c>
      <c r="D406">
        <v>657</v>
      </c>
      <c r="E406">
        <v>999</v>
      </c>
      <c r="F406" s="1">
        <v>0.34</v>
      </c>
      <c r="G406" s="1" t="str">
        <f t="shared" si="24"/>
        <v>No</v>
      </c>
      <c r="H406" s="14">
        <f>COUNTIF(Table2[product disounted by 50%],"Yes")</f>
        <v>695</v>
      </c>
      <c r="I406">
        <v>4.3</v>
      </c>
      <c r="J406" s="4">
        <v>13944</v>
      </c>
      <c r="K406" s="4">
        <f>AVERAGE(Table2[[#This Row],[rating]])</f>
        <v>4.3</v>
      </c>
      <c r="L406" s="4">
        <f>Table2[[#This Row],[4. average rating column]]+(Table2[[#This Row],[6 &amp; 12 rating_count]]/1000)</f>
        <v>18.244</v>
      </c>
      <c r="M406" t="s">
        <v>3121</v>
      </c>
      <c r="N406" t="s">
        <v>3122</v>
      </c>
      <c r="O406" s="8">
        <f t="shared" si="25"/>
        <v>13930056</v>
      </c>
      <c r="P406" t="str">
        <f t="shared" si="26"/>
        <v>31-40%</v>
      </c>
      <c r="Q406" s="9" t="str">
        <f t="shared" si="27"/>
        <v>₹500</v>
      </c>
    </row>
    <row r="407" spans="1:17" hidden="1">
      <c r="A407" t="s">
        <v>3355</v>
      </c>
      <c r="B407" t="s">
        <v>3356</v>
      </c>
      <c r="C407" t="s">
        <v>5079</v>
      </c>
      <c r="D407" s="2">
        <v>1464</v>
      </c>
      <c r="E407" s="2">
        <v>1650</v>
      </c>
      <c r="F407" s="1">
        <v>0.11</v>
      </c>
      <c r="G407" s="1" t="str">
        <f t="shared" si="24"/>
        <v>No</v>
      </c>
      <c r="H407" s="14">
        <f>COUNTIF(Table2[product disounted by 50%],"Yes")</f>
        <v>695</v>
      </c>
      <c r="I407">
        <v>4.0999999999999996</v>
      </c>
      <c r="J407" s="4">
        <v>14120</v>
      </c>
      <c r="K407" s="4">
        <f>AVERAGE(Table2[[#This Row],[rating]])</f>
        <v>4.0999999999999996</v>
      </c>
      <c r="L407" s="4">
        <f>Table2[[#This Row],[4. average rating column]]+(Table2[[#This Row],[6 &amp; 12 rating_count]]/1000)</f>
        <v>18.22</v>
      </c>
      <c r="M407" t="s">
        <v>3357</v>
      </c>
      <c r="N407" t="s">
        <v>3358</v>
      </c>
      <c r="O407" s="8">
        <f t="shared" si="25"/>
        <v>23298000</v>
      </c>
      <c r="P407" t="str">
        <f t="shared" si="26"/>
        <v>11-20%</v>
      </c>
      <c r="Q407" s="9" t="str">
        <f t="shared" si="27"/>
        <v>₹500</v>
      </c>
    </row>
    <row r="408" spans="1:17" hidden="1">
      <c r="A408" t="s">
        <v>1748</v>
      </c>
      <c r="B408" t="s">
        <v>1749</v>
      </c>
      <c r="C408" t="s">
        <v>5076</v>
      </c>
      <c r="D408" s="2">
        <v>2599</v>
      </c>
      <c r="E408" s="2">
        <v>2999</v>
      </c>
      <c r="F408" s="1">
        <v>0.13</v>
      </c>
      <c r="G408" s="1" t="str">
        <f t="shared" si="24"/>
        <v>No</v>
      </c>
      <c r="H408" s="14">
        <f>COUNTIF(Table2[product disounted by 50%],"Yes")</f>
        <v>695</v>
      </c>
      <c r="I408">
        <v>3.9</v>
      </c>
      <c r="J408" s="4">
        <v>14266</v>
      </c>
      <c r="K408" s="4">
        <f>AVERAGE(Table2[[#This Row],[rating]])</f>
        <v>3.9</v>
      </c>
      <c r="L408" s="4">
        <f>Table2[[#This Row],[4. average rating column]]+(Table2[[#This Row],[6 &amp; 12 rating_count]]/1000)</f>
        <v>18.166</v>
      </c>
      <c r="M408" t="s">
        <v>1750</v>
      </c>
      <c r="N408" t="s">
        <v>1751</v>
      </c>
      <c r="O408" s="8">
        <f t="shared" si="25"/>
        <v>42783734</v>
      </c>
      <c r="P408" t="str">
        <f t="shared" si="26"/>
        <v>11-20%</v>
      </c>
      <c r="Q408" s="9" t="str">
        <f t="shared" si="27"/>
        <v>₹500</v>
      </c>
    </row>
    <row r="409" spans="1:17" hidden="1">
      <c r="A409" t="s">
        <v>1179</v>
      </c>
      <c r="B409" t="s">
        <v>1180</v>
      </c>
      <c r="C409" t="s">
        <v>5076</v>
      </c>
      <c r="D409" s="2">
        <v>1799</v>
      </c>
      <c r="E409" s="2">
        <v>19999</v>
      </c>
      <c r="F409" s="1">
        <v>0.91</v>
      </c>
      <c r="G409" s="1" t="str">
        <f t="shared" si="24"/>
        <v>Yes</v>
      </c>
      <c r="I409">
        <v>4.2</v>
      </c>
      <c r="J409" s="4">
        <v>13937</v>
      </c>
      <c r="K409" s="4">
        <f>AVERAGE(Table2[[#This Row],[rating]])</f>
        <v>4.2</v>
      </c>
      <c r="L409" s="4">
        <f>Table2[[#This Row],[4. average rating column]]+(Table2[[#This Row],[6 &amp; 12 rating_count]]/1000)</f>
        <v>18.137</v>
      </c>
      <c r="M409" t="s">
        <v>1181</v>
      </c>
      <c r="N409" t="s">
        <v>1182</v>
      </c>
      <c r="O409" s="8">
        <f t="shared" si="25"/>
        <v>278726063</v>
      </c>
      <c r="P409" t="str">
        <f t="shared" si="26"/>
        <v>91-100%</v>
      </c>
      <c r="Q409" s="9" t="str">
        <f t="shared" si="27"/>
        <v>₹500</v>
      </c>
    </row>
    <row r="410" spans="1:17" hidden="1">
      <c r="A410" t="s">
        <v>1285</v>
      </c>
      <c r="B410" t="s">
        <v>1180</v>
      </c>
      <c r="C410" t="s">
        <v>5076</v>
      </c>
      <c r="D410" s="2">
        <v>1799</v>
      </c>
      <c r="E410" s="2">
        <v>19999</v>
      </c>
      <c r="F410" s="1">
        <v>0.91</v>
      </c>
      <c r="G410" s="1" t="str">
        <f t="shared" si="24"/>
        <v>Yes</v>
      </c>
      <c r="I410">
        <v>4.2</v>
      </c>
      <c r="J410" s="4">
        <v>13937</v>
      </c>
      <c r="K410" s="4">
        <f>AVERAGE(Table2[[#This Row],[rating]])</f>
        <v>4.2</v>
      </c>
      <c r="L410" s="4">
        <f>Table2[[#This Row],[4. average rating column]]+(Table2[[#This Row],[6 &amp; 12 rating_count]]/1000)</f>
        <v>18.137</v>
      </c>
      <c r="M410" t="s">
        <v>1181</v>
      </c>
      <c r="N410" t="s">
        <v>1182</v>
      </c>
      <c r="O410" s="8">
        <f t="shared" si="25"/>
        <v>278726063</v>
      </c>
      <c r="P410" t="str">
        <f t="shared" si="26"/>
        <v>91-100%</v>
      </c>
      <c r="Q410" s="9" t="str">
        <f t="shared" si="27"/>
        <v>₹500</v>
      </c>
    </row>
    <row r="411" spans="1:17" hidden="1">
      <c r="A411" t="s">
        <v>1296</v>
      </c>
      <c r="B411" t="s">
        <v>1180</v>
      </c>
      <c r="C411" t="s">
        <v>5076</v>
      </c>
      <c r="D411" s="2">
        <v>1799</v>
      </c>
      <c r="E411" s="2">
        <v>19999</v>
      </c>
      <c r="F411" s="1">
        <v>0.91</v>
      </c>
      <c r="G411" s="1" t="str">
        <f t="shared" si="24"/>
        <v>Yes</v>
      </c>
      <c r="I411">
        <v>4.2</v>
      </c>
      <c r="J411" s="4">
        <v>13937</v>
      </c>
      <c r="K411" s="4">
        <f>AVERAGE(Table2[[#This Row],[rating]])</f>
        <v>4.2</v>
      </c>
      <c r="L411" s="4">
        <f>Table2[[#This Row],[4. average rating column]]+(Table2[[#This Row],[6 &amp; 12 rating_count]]/1000)</f>
        <v>18.137</v>
      </c>
      <c r="M411" t="s">
        <v>1181</v>
      </c>
      <c r="N411" t="s">
        <v>1182</v>
      </c>
      <c r="O411" s="8">
        <f t="shared" si="25"/>
        <v>278726063</v>
      </c>
      <c r="P411" t="str">
        <f t="shared" si="26"/>
        <v>91-100%</v>
      </c>
      <c r="Q411" s="9" t="str">
        <f t="shared" si="27"/>
        <v>₹500</v>
      </c>
    </row>
    <row r="412" spans="1:17" hidden="1">
      <c r="A412" t="s">
        <v>1303</v>
      </c>
      <c r="B412" t="s">
        <v>1180</v>
      </c>
      <c r="C412" t="s">
        <v>5076</v>
      </c>
      <c r="D412" s="2">
        <v>1799</v>
      </c>
      <c r="E412" s="2">
        <v>19999</v>
      </c>
      <c r="F412" s="1">
        <v>0.91</v>
      </c>
      <c r="G412" s="1" t="str">
        <f t="shared" si="24"/>
        <v>Yes</v>
      </c>
      <c r="I412">
        <v>4.2</v>
      </c>
      <c r="J412" s="4">
        <v>13937</v>
      </c>
      <c r="K412" s="4">
        <f>AVERAGE(Table2[[#This Row],[rating]])</f>
        <v>4.2</v>
      </c>
      <c r="L412" s="4">
        <f>Table2[[#This Row],[4. average rating column]]+(Table2[[#This Row],[6 &amp; 12 rating_count]]/1000)</f>
        <v>18.137</v>
      </c>
      <c r="M412" t="s">
        <v>1181</v>
      </c>
      <c r="N412" t="s">
        <v>1182</v>
      </c>
      <c r="O412" s="8">
        <f t="shared" si="25"/>
        <v>278726063</v>
      </c>
      <c r="P412" t="str">
        <f t="shared" si="26"/>
        <v>91-100%</v>
      </c>
      <c r="Q412" s="9" t="str">
        <f t="shared" si="27"/>
        <v>₹500</v>
      </c>
    </row>
    <row r="413" spans="1:17" hidden="1">
      <c r="A413" t="s">
        <v>1320</v>
      </c>
      <c r="B413" t="s">
        <v>1180</v>
      </c>
      <c r="C413" t="s">
        <v>5076</v>
      </c>
      <c r="D413" s="2">
        <v>1799</v>
      </c>
      <c r="E413" s="2">
        <v>19999</v>
      </c>
      <c r="F413" s="1">
        <v>0.91</v>
      </c>
      <c r="G413" s="1" t="str">
        <f t="shared" si="24"/>
        <v>Yes</v>
      </c>
      <c r="I413">
        <v>4.2</v>
      </c>
      <c r="J413" s="4">
        <v>13937</v>
      </c>
      <c r="K413" s="4">
        <f>AVERAGE(Table2[[#This Row],[rating]])</f>
        <v>4.2</v>
      </c>
      <c r="L413" s="4">
        <f>Table2[[#This Row],[4. average rating column]]+(Table2[[#This Row],[6 &amp; 12 rating_count]]/1000)</f>
        <v>18.137</v>
      </c>
      <c r="M413" t="s">
        <v>1181</v>
      </c>
      <c r="N413" t="s">
        <v>1182</v>
      </c>
      <c r="O413" s="8">
        <f t="shared" si="25"/>
        <v>278726063</v>
      </c>
      <c r="P413" t="str">
        <f t="shared" si="26"/>
        <v>91-100%</v>
      </c>
      <c r="Q413" s="9" t="str">
        <f t="shared" si="27"/>
        <v>₹500</v>
      </c>
    </row>
    <row r="414" spans="1:17">
      <c r="A414" t="s">
        <v>2106</v>
      </c>
      <c r="B414" t="s">
        <v>2107</v>
      </c>
      <c r="C414" t="s">
        <v>5075</v>
      </c>
      <c r="D414">
        <v>199</v>
      </c>
      <c r="E414">
        <v>599</v>
      </c>
      <c r="F414" s="1">
        <v>0.67</v>
      </c>
      <c r="G414" s="1" t="str">
        <f t="shared" si="24"/>
        <v>Yes</v>
      </c>
      <c r="I414">
        <v>4.5</v>
      </c>
      <c r="J414" s="4">
        <v>13568</v>
      </c>
      <c r="K414" s="12">
        <f>AVERAGE(Table2[[#This Row],[rating]])</f>
        <v>4.5</v>
      </c>
      <c r="L414" s="4">
        <f>Table2[[#This Row],[4. average rating column]]+(Table2[[#This Row],[6 &amp; 12 rating_count]]/1000)</f>
        <v>18.067999999999998</v>
      </c>
      <c r="M414" t="s">
        <v>2108</v>
      </c>
      <c r="N414" t="s">
        <v>2109</v>
      </c>
      <c r="O414" s="8">
        <f t="shared" si="25"/>
        <v>8127232</v>
      </c>
      <c r="P414" t="str">
        <f t="shared" si="26"/>
        <v>61-70%</v>
      </c>
      <c r="Q414" s="9" t="str">
        <f t="shared" si="27"/>
        <v>₹200</v>
      </c>
    </row>
    <row r="415" spans="1:17" hidden="1">
      <c r="A415" t="s">
        <v>3387</v>
      </c>
      <c r="B415" t="s">
        <v>3388</v>
      </c>
      <c r="C415" t="s">
        <v>5079</v>
      </c>
      <c r="D415" s="2">
        <v>1199</v>
      </c>
      <c r="E415" s="2">
        <v>2000</v>
      </c>
      <c r="F415" s="1">
        <v>0.4</v>
      </c>
      <c r="G415" s="1" t="str">
        <f t="shared" si="24"/>
        <v>No</v>
      </c>
      <c r="H415" s="14">
        <f>COUNTIF(Table2[product disounted by 50%],"Yes")</f>
        <v>695</v>
      </c>
      <c r="I415">
        <v>4</v>
      </c>
      <c r="J415" s="4">
        <v>14030</v>
      </c>
      <c r="K415" s="4">
        <f>AVERAGE(Table2[[#This Row],[rating]])</f>
        <v>4</v>
      </c>
      <c r="L415" s="4">
        <f>Table2[[#This Row],[4. average rating column]]+(Table2[[#This Row],[6 &amp; 12 rating_count]]/1000)</f>
        <v>18.03</v>
      </c>
      <c r="M415" t="s">
        <v>3389</v>
      </c>
      <c r="N415" t="s">
        <v>3390</v>
      </c>
      <c r="O415" s="8">
        <f t="shared" si="25"/>
        <v>28060000</v>
      </c>
      <c r="P415" t="str">
        <f t="shared" si="26"/>
        <v>31-40%</v>
      </c>
      <c r="Q415" s="9" t="str">
        <f t="shared" si="27"/>
        <v>₹500</v>
      </c>
    </row>
    <row r="416" spans="1:17" hidden="1">
      <c r="A416" t="s">
        <v>143</v>
      </c>
      <c r="B416" t="s">
        <v>144</v>
      </c>
      <c r="C416" t="s">
        <v>5075</v>
      </c>
      <c r="D416">
        <v>899</v>
      </c>
      <c r="E416" s="2">
        <v>1900</v>
      </c>
      <c r="F416" s="1">
        <v>0.53</v>
      </c>
      <c r="G416" s="1" t="str">
        <f t="shared" si="24"/>
        <v>Yes</v>
      </c>
      <c r="I416">
        <v>4.4000000000000004</v>
      </c>
      <c r="J416" s="4">
        <v>13552</v>
      </c>
      <c r="K416" s="4">
        <f>AVERAGE(Table2[[#This Row],[rating]])</f>
        <v>4.4000000000000004</v>
      </c>
      <c r="L416" s="4">
        <f>Table2[[#This Row],[4. average rating column]]+(Table2[[#This Row],[6 &amp; 12 rating_count]]/1000)</f>
        <v>17.951999999999998</v>
      </c>
      <c r="M416" t="s">
        <v>145</v>
      </c>
      <c r="N416" t="s">
        <v>146</v>
      </c>
      <c r="O416" s="8">
        <f t="shared" si="25"/>
        <v>25748800</v>
      </c>
      <c r="P416" t="str">
        <f t="shared" si="26"/>
        <v>51-60%</v>
      </c>
      <c r="Q416" s="9" t="str">
        <f t="shared" si="27"/>
        <v>₹500</v>
      </c>
    </row>
    <row r="417" spans="1:17" hidden="1">
      <c r="A417" t="s">
        <v>649</v>
      </c>
      <c r="B417" t="s">
        <v>650</v>
      </c>
      <c r="C417" t="s">
        <v>5075</v>
      </c>
      <c r="D417">
        <v>949</v>
      </c>
      <c r="E417" s="2">
        <v>1999</v>
      </c>
      <c r="F417" s="1">
        <v>0.53</v>
      </c>
      <c r="G417" s="1" t="str">
        <f t="shared" si="24"/>
        <v>Yes</v>
      </c>
      <c r="I417">
        <v>4.4000000000000004</v>
      </c>
      <c r="J417" s="4">
        <v>13552</v>
      </c>
      <c r="K417" s="4">
        <f>AVERAGE(Table2[[#This Row],[rating]])</f>
        <v>4.4000000000000004</v>
      </c>
      <c r="L417" s="4">
        <f>Table2[[#This Row],[4. average rating column]]+(Table2[[#This Row],[6 &amp; 12 rating_count]]/1000)</f>
        <v>17.951999999999998</v>
      </c>
      <c r="M417" t="s">
        <v>145</v>
      </c>
      <c r="N417" t="s">
        <v>146</v>
      </c>
      <c r="O417" s="8">
        <f t="shared" si="25"/>
        <v>27090448</v>
      </c>
      <c r="P417" t="str">
        <f t="shared" si="26"/>
        <v>51-60%</v>
      </c>
      <c r="Q417" s="9" t="str">
        <f t="shared" si="27"/>
        <v>₹500</v>
      </c>
    </row>
    <row r="418" spans="1:17" hidden="1">
      <c r="A418" t="s">
        <v>659</v>
      </c>
      <c r="B418" t="s">
        <v>660</v>
      </c>
      <c r="C418" t="s">
        <v>5075</v>
      </c>
      <c r="D418">
        <v>949</v>
      </c>
      <c r="E418" s="2">
        <v>1999</v>
      </c>
      <c r="F418" s="1">
        <v>0.53</v>
      </c>
      <c r="G418" s="1" t="str">
        <f t="shared" si="24"/>
        <v>Yes</v>
      </c>
      <c r="I418">
        <v>4.4000000000000004</v>
      </c>
      <c r="J418" s="4">
        <v>13552</v>
      </c>
      <c r="K418" s="4">
        <f>AVERAGE(Table2[[#This Row],[rating]])</f>
        <v>4.4000000000000004</v>
      </c>
      <c r="L418" s="4">
        <f>Table2[[#This Row],[4. average rating column]]+(Table2[[#This Row],[6 &amp; 12 rating_count]]/1000)</f>
        <v>17.951999999999998</v>
      </c>
      <c r="M418" t="s">
        <v>145</v>
      </c>
      <c r="N418" t="s">
        <v>146</v>
      </c>
      <c r="O418" s="8">
        <f t="shared" si="25"/>
        <v>27090448</v>
      </c>
      <c r="P418" t="str">
        <f t="shared" si="26"/>
        <v>51-60%</v>
      </c>
      <c r="Q418" s="9" t="str">
        <f t="shared" si="27"/>
        <v>₹500</v>
      </c>
    </row>
    <row r="419" spans="1:17" hidden="1">
      <c r="A419" t="s">
        <v>2841</v>
      </c>
      <c r="B419" t="s">
        <v>2842</v>
      </c>
      <c r="C419" t="s">
        <v>5075</v>
      </c>
      <c r="D419" s="2">
        <v>3303</v>
      </c>
      <c r="E419" s="2">
        <v>4699</v>
      </c>
      <c r="F419" s="1">
        <v>0.3</v>
      </c>
      <c r="G419" s="1" t="str">
        <f t="shared" si="24"/>
        <v>No</v>
      </c>
      <c r="H419" s="14">
        <f>COUNTIF(Table2[product disounted by 50%],"Yes")</f>
        <v>695</v>
      </c>
      <c r="I419">
        <v>4.4000000000000004</v>
      </c>
      <c r="J419" s="4">
        <v>13544</v>
      </c>
      <c r="K419" s="4">
        <f>AVERAGE(Table2[[#This Row],[rating]])</f>
        <v>4.4000000000000004</v>
      </c>
      <c r="L419" s="4">
        <f>Table2[[#This Row],[4. average rating column]]+(Table2[[#This Row],[6 &amp; 12 rating_count]]/1000)</f>
        <v>17.944000000000003</v>
      </c>
      <c r="M419" t="s">
        <v>2843</v>
      </c>
      <c r="N419" t="s">
        <v>2844</v>
      </c>
      <c r="O419" s="8">
        <f t="shared" si="25"/>
        <v>63643256</v>
      </c>
      <c r="P419" t="str">
        <f t="shared" si="26"/>
        <v>21-30%</v>
      </c>
      <c r="Q419" s="9" t="str">
        <f t="shared" si="27"/>
        <v>₹500</v>
      </c>
    </row>
    <row r="420" spans="1:17" hidden="1">
      <c r="A420" t="s">
        <v>2711</v>
      </c>
      <c r="B420" t="s">
        <v>2712</v>
      </c>
      <c r="C420" t="s">
        <v>5076</v>
      </c>
      <c r="D420">
        <v>250</v>
      </c>
      <c r="E420">
        <v>250</v>
      </c>
      <c r="F420" s="1">
        <v>0</v>
      </c>
      <c r="G420" s="1" t="str">
        <f t="shared" si="24"/>
        <v>No</v>
      </c>
      <c r="H420" s="14">
        <f>COUNTIF(Table2[product disounted by 50%],"Yes")</f>
        <v>695</v>
      </c>
      <c r="I420">
        <v>3.9</v>
      </c>
      <c r="J420" s="4">
        <v>13971</v>
      </c>
      <c r="K420" s="4">
        <f>AVERAGE(Table2[[#This Row],[rating]])</f>
        <v>3.9</v>
      </c>
      <c r="L420" s="4">
        <f>Table2[[#This Row],[4. average rating column]]+(Table2[[#This Row],[6 &amp; 12 rating_count]]/1000)</f>
        <v>17.870999999999999</v>
      </c>
      <c r="M420" t="s">
        <v>2713</v>
      </c>
      <c r="N420" t="s">
        <v>5096</v>
      </c>
      <c r="O420" s="8">
        <f t="shared" si="25"/>
        <v>3492750</v>
      </c>
      <c r="P420" t="str">
        <f t="shared" si="26"/>
        <v>0-10%</v>
      </c>
      <c r="Q420" s="9" t="str">
        <f t="shared" si="27"/>
        <v>₹200–₹500</v>
      </c>
    </row>
    <row r="421" spans="1:17" hidden="1">
      <c r="A421" t="s">
        <v>3562</v>
      </c>
      <c r="B421" t="s">
        <v>3563</v>
      </c>
      <c r="C421" t="s">
        <v>5079</v>
      </c>
      <c r="D421" s="2">
        <v>3249</v>
      </c>
      <c r="E421" s="2">
        <v>6295</v>
      </c>
      <c r="F421" s="1">
        <v>0.48</v>
      </c>
      <c r="G421" s="1" t="str">
        <f t="shared" si="24"/>
        <v>No</v>
      </c>
      <c r="H421" s="14">
        <f>COUNTIF(Table2[product disounted by 50%],"Yes")</f>
        <v>695</v>
      </c>
      <c r="I421">
        <v>3.8</v>
      </c>
      <c r="J421" s="4">
        <v>14062</v>
      </c>
      <c r="K421" s="4">
        <f>AVERAGE(Table2[[#This Row],[rating]])</f>
        <v>3.8</v>
      </c>
      <c r="L421" s="4">
        <f>Table2[[#This Row],[4. average rating column]]+(Table2[[#This Row],[6 &amp; 12 rating_count]]/1000)</f>
        <v>17.861999999999998</v>
      </c>
      <c r="M421" t="s">
        <v>3564</v>
      </c>
      <c r="N421" t="s">
        <v>3565</v>
      </c>
      <c r="O421" s="8">
        <f t="shared" si="25"/>
        <v>88520290</v>
      </c>
      <c r="P421" t="str">
        <f t="shared" si="26"/>
        <v>41-50%</v>
      </c>
      <c r="Q421" s="9" t="str">
        <f t="shared" si="27"/>
        <v>₹500</v>
      </c>
    </row>
    <row r="422" spans="1:17" hidden="1">
      <c r="A422" t="s">
        <v>2235</v>
      </c>
      <c r="B422" t="s">
        <v>2236</v>
      </c>
      <c r="C422" t="s">
        <v>5076</v>
      </c>
      <c r="D422">
        <v>745</v>
      </c>
      <c r="E422">
        <v>795</v>
      </c>
      <c r="F422" s="1">
        <v>0.06</v>
      </c>
      <c r="G422" s="1" t="str">
        <f t="shared" si="24"/>
        <v>No</v>
      </c>
      <c r="H422" s="14">
        <f>COUNTIF(Table2[product disounted by 50%],"Yes")</f>
        <v>695</v>
      </c>
      <c r="I422">
        <v>4</v>
      </c>
      <c r="J422" s="4">
        <v>13797</v>
      </c>
      <c r="K422" s="4">
        <f>AVERAGE(Table2[[#This Row],[rating]])</f>
        <v>4</v>
      </c>
      <c r="L422" s="4">
        <f>Table2[[#This Row],[4. average rating column]]+(Table2[[#This Row],[6 &amp; 12 rating_count]]/1000)</f>
        <v>17.797000000000001</v>
      </c>
      <c r="M422" t="s">
        <v>2237</v>
      </c>
      <c r="N422" t="s">
        <v>2238</v>
      </c>
      <c r="O422" s="8">
        <f t="shared" si="25"/>
        <v>10968615</v>
      </c>
      <c r="P422" t="str">
        <f t="shared" si="26"/>
        <v>0-10%</v>
      </c>
      <c r="Q422" s="9" t="str">
        <f t="shared" si="27"/>
        <v>₹500</v>
      </c>
    </row>
    <row r="423" spans="1:17">
      <c r="A423" t="s">
        <v>46</v>
      </c>
      <c r="B423" t="s">
        <v>47</v>
      </c>
      <c r="C423" t="s">
        <v>5075</v>
      </c>
      <c r="D423">
        <v>154</v>
      </c>
      <c r="E423">
        <v>339</v>
      </c>
      <c r="F423" s="1">
        <v>0.55000000000000004</v>
      </c>
      <c r="G423" s="1" t="str">
        <f t="shared" si="24"/>
        <v>Yes</v>
      </c>
      <c r="I423">
        <v>4.3</v>
      </c>
      <c r="J423" s="4">
        <v>13391</v>
      </c>
      <c r="K423" s="4">
        <f>AVERAGE(Table2[[#This Row],[rating]])</f>
        <v>4.3</v>
      </c>
      <c r="L423" s="4">
        <f>Table2[[#This Row],[4. average rating column]]+(Table2[[#This Row],[6 &amp; 12 rating_count]]/1000)</f>
        <v>17.690999999999999</v>
      </c>
      <c r="M423" t="s">
        <v>48</v>
      </c>
      <c r="N423" t="s">
        <v>49</v>
      </c>
      <c r="O423" s="8">
        <f t="shared" si="25"/>
        <v>4539549</v>
      </c>
      <c r="P423" t="str">
        <f t="shared" si="26"/>
        <v>51-60%</v>
      </c>
      <c r="Q423" s="9" t="str">
        <f t="shared" si="27"/>
        <v>₹200</v>
      </c>
    </row>
    <row r="424" spans="1:17" hidden="1">
      <c r="A424" t="s">
        <v>4175</v>
      </c>
      <c r="B424" t="s">
        <v>4176</v>
      </c>
      <c r="C424" t="s">
        <v>5079</v>
      </c>
      <c r="D424" s="2">
        <v>9799</v>
      </c>
      <c r="E424" s="2">
        <v>12150</v>
      </c>
      <c r="F424" s="1">
        <v>0.19</v>
      </c>
      <c r="G424" s="1" t="str">
        <f t="shared" si="24"/>
        <v>No</v>
      </c>
      <c r="H424" s="14">
        <f>COUNTIF(Table2[product disounted by 50%],"Yes")</f>
        <v>695</v>
      </c>
      <c r="I424">
        <v>4.3</v>
      </c>
      <c r="J424" s="4">
        <v>13251</v>
      </c>
      <c r="K424" s="4">
        <f>AVERAGE(Table2[[#This Row],[rating]])</f>
        <v>4.3</v>
      </c>
      <c r="L424" s="4">
        <f>Table2[[#This Row],[4. average rating column]]+(Table2[[#This Row],[6 &amp; 12 rating_count]]/1000)</f>
        <v>17.550999999999998</v>
      </c>
      <c r="M424" t="s">
        <v>4177</v>
      </c>
      <c r="N424" t="s">
        <v>4178</v>
      </c>
      <c r="O424" s="8">
        <f t="shared" si="25"/>
        <v>160999650</v>
      </c>
      <c r="P424" t="str">
        <f t="shared" si="26"/>
        <v>11-20%</v>
      </c>
      <c r="Q424" s="9" t="str">
        <f t="shared" si="27"/>
        <v>₹500</v>
      </c>
    </row>
    <row r="425" spans="1:17" hidden="1">
      <c r="A425" t="s">
        <v>3730</v>
      </c>
      <c r="B425" t="s">
        <v>3731</v>
      </c>
      <c r="C425" t="s">
        <v>5079</v>
      </c>
      <c r="D425" s="2">
        <v>1130</v>
      </c>
      <c r="E425" s="2">
        <v>1130</v>
      </c>
      <c r="F425" s="1">
        <v>0</v>
      </c>
      <c r="G425" s="1" t="str">
        <f t="shared" si="24"/>
        <v>No</v>
      </c>
      <c r="H425" s="14">
        <f>COUNTIF(Table2[product disounted by 50%],"Yes")</f>
        <v>695</v>
      </c>
      <c r="I425">
        <v>4.2</v>
      </c>
      <c r="J425" s="4">
        <v>13250</v>
      </c>
      <c r="K425" s="4">
        <f>AVERAGE(Table2[[#This Row],[rating]])</f>
        <v>4.2</v>
      </c>
      <c r="L425" s="4">
        <f>Table2[[#This Row],[4. average rating column]]+(Table2[[#This Row],[6 &amp; 12 rating_count]]/1000)</f>
        <v>17.45</v>
      </c>
      <c r="M425" t="s">
        <v>3732</v>
      </c>
      <c r="N425" t="s">
        <v>3733</v>
      </c>
      <c r="O425" s="8">
        <f t="shared" si="25"/>
        <v>14972500</v>
      </c>
      <c r="P425" t="str">
        <f t="shared" si="26"/>
        <v>0-10%</v>
      </c>
      <c r="Q425" s="9" t="str">
        <f t="shared" si="27"/>
        <v>₹500</v>
      </c>
    </row>
    <row r="426" spans="1:17" hidden="1">
      <c r="A426" t="s">
        <v>1327</v>
      </c>
      <c r="B426" t="s">
        <v>1328</v>
      </c>
      <c r="C426" t="s">
        <v>5076</v>
      </c>
      <c r="D426" s="2">
        <v>12999</v>
      </c>
      <c r="E426" s="2">
        <v>15999</v>
      </c>
      <c r="F426" s="1">
        <v>0.19</v>
      </c>
      <c r="G426" s="1" t="str">
        <f t="shared" si="24"/>
        <v>No</v>
      </c>
      <c r="H426" s="14">
        <f>COUNTIF(Table2[product disounted by 50%],"Yes")</f>
        <v>695</v>
      </c>
      <c r="I426">
        <v>4.2</v>
      </c>
      <c r="J426" s="4">
        <v>13246</v>
      </c>
      <c r="K426" s="4">
        <f>AVERAGE(Table2[[#This Row],[rating]])</f>
        <v>4.2</v>
      </c>
      <c r="L426" s="4">
        <f>Table2[[#This Row],[4. average rating column]]+(Table2[[#This Row],[6 &amp; 12 rating_count]]/1000)</f>
        <v>17.446000000000002</v>
      </c>
      <c r="M426" t="s">
        <v>1329</v>
      </c>
      <c r="N426" t="s">
        <v>1330</v>
      </c>
      <c r="O426" s="8">
        <f t="shared" si="25"/>
        <v>211922754</v>
      </c>
      <c r="P426" t="str">
        <f t="shared" si="26"/>
        <v>11-20%</v>
      </c>
      <c r="Q426" s="9" t="str">
        <f t="shared" si="27"/>
        <v>₹500</v>
      </c>
    </row>
    <row r="427" spans="1:17" hidden="1">
      <c r="A427" t="s">
        <v>380</v>
      </c>
      <c r="B427" t="s">
        <v>381</v>
      </c>
      <c r="C427" t="s">
        <v>5075</v>
      </c>
      <c r="D427">
        <v>349</v>
      </c>
      <c r="E427">
        <v>999</v>
      </c>
      <c r="F427" s="1">
        <v>0.65</v>
      </c>
      <c r="G427" s="1" t="str">
        <f t="shared" si="24"/>
        <v>Yes</v>
      </c>
      <c r="I427">
        <v>4.2</v>
      </c>
      <c r="J427" s="4">
        <v>13120</v>
      </c>
      <c r="K427" s="4">
        <f>AVERAGE(Table2[[#This Row],[rating]])</f>
        <v>4.2</v>
      </c>
      <c r="L427" s="4">
        <f>Table2[[#This Row],[4. average rating column]]+(Table2[[#This Row],[6 &amp; 12 rating_count]]/1000)</f>
        <v>17.32</v>
      </c>
      <c r="M427" t="s">
        <v>382</v>
      </c>
      <c r="N427" t="s">
        <v>383</v>
      </c>
      <c r="O427" s="8">
        <f t="shared" si="25"/>
        <v>13106880</v>
      </c>
      <c r="P427" t="str">
        <f t="shared" si="26"/>
        <v>61-70%</v>
      </c>
      <c r="Q427" s="9" t="str">
        <f t="shared" si="27"/>
        <v>₹200–₹500</v>
      </c>
    </row>
    <row r="428" spans="1:17" hidden="1">
      <c r="A428" t="s">
        <v>593</v>
      </c>
      <c r="B428" t="s">
        <v>594</v>
      </c>
      <c r="C428" t="s">
        <v>5075</v>
      </c>
      <c r="D428">
        <v>399</v>
      </c>
      <c r="E428" s="2">
        <v>1299</v>
      </c>
      <c r="F428" s="1">
        <v>0.69</v>
      </c>
      <c r="G428" s="1" t="str">
        <f t="shared" si="24"/>
        <v>Yes</v>
      </c>
      <c r="I428">
        <v>4.2</v>
      </c>
      <c r="J428" s="4">
        <v>13120</v>
      </c>
      <c r="K428" s="4">
        <f>AVERAGE(Table2[[#This Row],[rating]])</f>
        <v>4.2</v>
      </c>
      <c r="L428" s="4">
        <f>Table2[[#This Row],[4. average rating column]]+(Table2[[#This Row],[6 &amp; 12 rating_count]]/1000)</f>
        <v>17.32</v>
      </c>
      <c r="M428" t="s">
        <v>382</v>
      </c>
      <c r="N428" t="s">
        <v>383</v>
      </c>
      <c r="O428" s="8">
        <f t="shared" si="25"/>
        <v>17042880</v>
      </c>
      <c r="P428" t="str">
        <f t="shared" si="26"/>
        <v>61-70%</v>
      </c>
      <c r="Q428" s="9" t="str">
        <f t="shared" si="27"/>
        <v>₹200–₹500</v>
      </c>
    </row>
    <row r="429" spans="1:17" hidden="1">
      <c r="A429" t="s">
        <v>3770</v>
      </c>
      <c r="B429" t="s">
        <v>3771</v>
      </c>
      <c r="C429" t="s">
        <v>5079</v>
      </c>
      <c r="D429">
        <v>610</v>
      </c>
      <c r="E429">
        <v>825</v>
      </c>
      <c r="F429" s="1">
        <v>0.26</v>
      </c>
      <c r="G429" s="1" t="str">
        <f t="shared" si="24"/>
        <v>No</v>
      </c>
      <c r="H429" s="14">
        <f>COUNTIF(Table2[product disounted by 50%],"Yes")</f>
        <v>695</v>
      </c>
      <c r="I429">
        <v>4.0999999999999996</v>
      </c>
      <c r="J429" s="4">
        <v>13165</v>
      </c>
      <c r="K429" s="4">
        <f>AVERAGE(Table2[[#This Row],[rating]])</f>
        <v>4.0999999999999996</v>
      </c>
      <c r="L429" s="4">
        <f>Table2[[#This Row],[4. average rating column]]+(Table2[[#This Row],[6 &amp; 12 rating_count]]/1000)</f>
        <v>17.265000000000001</v>
      </c>
      <c r="M429" t="s">
        <v>3772</v>
      </c>
      <c r="N429" t="s">
        <v>3773</v>
      </c>
      <c r="O429" s="8">
        <f t="shared" si="25"/>
        <v>10861125</v>
      </c>
      <c r="P429" t="str">
        <f t="shared" si="26"/>
        <v>21-30%</v>
      </c>
      <c r="Q429" s="9" t="str">
        <f t="shared" si="27"/>
        <v>₹500</v>
      </c>
    </row>
    <row r="430" spans="1:17" hidden="1">
      <c r="A430" t="s">
        <v>3507</v>
      </c>
      <c r="B430" t="s">
        <v>3508</v>
      </c>
      <c r="C430" t="s">
        <v>5079</v>
      </c>
      <c r="D430">
        <v>549</v>
      </c>
      <c r="E430" s="2">
        <v>1090</v>
      </c>
      <c r="F430" s="1">
        <v>0.5</v>
      </c>
      <c r="G430" s="1" t="str">
        <f t="shared" si="24"/>
        <v>Yes</v>
      </c>
      <c r="I430">
        <v>4.2</v>
      </c>
      <c r="J430" s="4">
        <v>13029</v>
      </c>
      <c r="K430" s="4">
        <f>AVERAGE(Table2[[#This Row],[rating]])</f>
        <v>4.2</v>
      </c>
      <c r="L430" s="4">
        <f>Table2[[#This Row],[4. average rating column]]+(Table2[[#This Row],[6 &amp; 12 rating_count]]/1000)</f>
        <v>17.228999999999999</v>
      </c>
      <c r="M430" t="s">
        <v>3509</v>
      </c>
      <c r="N430" t="s">
        <v>3510</v>
      </c>
      <c r="O430" s="8">
        <f t="shared" si="25"/>
        <v>14201610</v>
      </c>
      <c r="P430" t="str">
        <f t="shared" si="26"/>
        <v>41-50%</v>
      </c>
      <c r="Q430" s="9" t="str">
        <f t="shared" si="27"/>
        <v>₹500</v>
      </c>
    </row>
    <row r="431" spans="1:17" hidden="1">
      <c r="A431" t="s">
        <v>3058</v>
      </c>
      <c r="B431" t="s">
        <v>3059</v>
      </c>
      <c r="C431" t="s">
        <v>5075</v>
      </c>
      <c r="D431">
        <v>749</v>
      </c>
      <c r="E431" s="2">
        <v>1799</v>
      </c>
      <c r="F431" s="1">
        <v>0.57999999999999996</v>
      </c>
      <c r="G431" s="1" t="str">
        <f t="shared" si="24"/>
        <v>Yes</v>
      </c>
      <c r="I431">
        <v>4</v>
      </c>
      <c r="J431" s="4">
        <v>13199</v>
      </c>
      <c r="K431" s="4">
        <f>AVERAGE(Table2[[#This Row],[rating]])</f>
        <v>4</v>
      </c>
      <c r="L431" s="4">
        <f>Table2[[#This Row],[4. average rating column]]+(Table2[[#This Row],[6 &amp; 12 rating_count]]/1000)</f>
        <v>17.198999999999998</v>
      </c>
      <c r="M431" t="s">
        <v>3060</v>
      </c>
      <c r="N431" t="s">
        <v>3061</v>
      </c>
      <c r="O431" s="8">
        <f t="shared" si="25"/>
        <v>23745001</v>
      </c>
      <c r="P431" t="str">
        <f t="shared" si="26"/>
        <v>51-60%</v>
      </c>
      <c r="Q431" s="9" t="str">
        <f t="shared" si="27"/>
        <v>₹500</v>
      </c>
    </row>
    <row r="432" spans="1:17">
      <c r="A432" t="s">
        <v>3227</v>
      </c>
      <c r="B432" t="s">
        <v>3228</v>
      </c>
      <c r="C432" t="s">
        <v>5075</v>
      </c>
      <c r="D432">
        <v>39</v>
      </c>
      <c r="E432">
        <v>39</v>
      </c>
      <c r="F432" s="1">
        <v>0</v>
      </c>
      <c r="G432" s="1" t="str">
        <f t="shared" si="24"/>
        <v>No</v>
      </c>
      <c r="H432" s="14">
        <f>COUNTIF(Table2[product disounted by 50%],"Yes")</f>
        <v>695</v>
      </c>
      <c r="I432">
        <v>3.6</v>
      </c>
      <c r="J432" s="4">
        <v>13572</v>
      </c>
      <c r="K432" s="4">
        <f>AVERAGE(Table2[[#This Row],[rating]])</f>
        <v>3.6</v>
      </c>
      <c r="L432" s="4">
        <f>Table2[[#This Row],[4. average rating column]]+(Table2[[#This Row],[6 &amp; 12 rating_count]]/1000)</f>
        <v>17.172000000000001</v>
      </c>
      <c r="M432" t="s">
        <v>3229</v>
      </c>
      <c r="N432" t="s">
        <v>3230</v>
      </c>
      <c r="O432" s="8">
        <f t="shared" si="25"/>
        <v>529308</v>
      </c>
      <c r="P432" t="str">
        <f t="shared" si="26"/>
        <v>0-10%</v>
      </c>
      <c r="Q432" s="9" t="str">
        <f t="shared" si="27"/>
        <v>₹200</v>
      </c>
    </row>
    <row r="433" spans="1:17">
      <c r="A433" t="s">
        <v>74</v>
      </c>
      <c r="B433" t="s">
        <v>75</v>
      </c>
      <c r="C433" t="s">
        <v>5075</v>
      </c>
      <c r="D433">
        <v>199</v>
      </c>
      <c r="E433">
        <v>499</v>
      </c>
      <c r="F433" s="1">
        <v>0.6</v>
      </c>
      <c r="G433" s="1" t="str">
        <f t="shared" si="24"/>
        <v>Yes</v>
      </c>
      <c r="I433">
        <v>4.0999999999999996</v>
      </c>
      <c r="J433" s="4">
        <v>13045</v>
      </c>
      <c r="K433" s="4">
        <f>AVERAGE(Table2[[#This Row],[rating]])</f>
        <v>4.0999999999999996</v>
      </c>
      <c r="L433" s="4">
        <f>Table2[[#This Row],[4. average rating column]]+(Table2[[#This Row],[6 &amp; 12 rating_count]]/1000)</f>
        <v>17.145</v>
      </c>
      <c r="M433" t="s">
        <v>76</v>
      </c>
      <c r="N433" t="s">
        <v>77</v>
      </c>
      <c r="O433" s="8">
        <f t="shared" si="25"/>
        <v>6509455</v>
      </c>
      <c r="P433" t="str">
        <f t="shared" si="26"/>
        <v>51-60%</v>
      </c>
      <c r="Q433" s="9" t="str">
        <f t="shared" si="27"/>
        <v>₹200</v>
      </c>
    </row>
    <row r="434" spans="1:17">
      <c r="A434" t="s">
        <v>74</v>
      </c>
      <c r="B434" t="s">
        <v>75</v>
      </c>
      <c r="C434" t="s">
        <v>5075</v>
      </c>
      <c r="D434">
        <v>199</v>
      </c>
      <c r="E434">
        <v>499</v>
      </c>
      <c r="F434" s="1">
        <v>0.6</v>
      </c>
      <c r="G434" s="1" t="str">
        <f t="shared" si="24"/>
        <v>Yes</v>
      </c>
      <c r="I434">
        <v>4.0999999999999996</v>
      </c>
      <c r="J434" s="4">
        <v>13045</v>
      </c>
      <c r="K434" s="4">
        <f>AVERAGE(Table2[[#This Row],[rating]])</f>
        <v>4.0999999999999996</v>
      </c>
      <c r="L434" s="4">
        <f>Table2[[#This Row],[4. average rating column]]+(Table2[[#This Row],[6 &amp; 12 rating_count]]/1000)</f>
        <v>17.145</v>
      </c>
      <c r="M434" t="s">
        <v>1569</v>
      </c>
      <c r="N434" t="s">
        <v>1570</v>
      </c>
      <c r="O434" s="8">
        <f t="shared" si="25"/>
        <v>6509455</v>
      </c>
      <c r="P434" t="str">
        <f t="shared" si="26"/>
        <v>51-60%</v>
      </c>
      <c r="Q434" s="9" t="str">
        <f t="shared" si="27"/>
        <v>₹200</v>
      </c>
    </row>
    <row r="435" spans="1:17" hidden="1">
      <c r="A435" t="s">
        <v>456</v>
      </c>
      <c r="B435" t="s">
        <v>457</v>
      </c>
      <c r="C435" t="s">
        <v>5076</v>
      </c>
      <c r="D435">
        <v>229</v>
      </c>
      <c r="E435">
        <v>595</v>
      </c>
      <c r="F435" s="1">
        <v>0.62</v>
      </c>
      <c r="G435" s="1" t="str">
        <f t="shared" si="24"/>
        <v>Yes</v>
      </c>
      <c r="I435">
        <v>4.3</v>
      </c>
      <c r="J435" s="4">
        <v>12835</v>
      </c>
      <c r="K435" s="4">
        <f>AVERAGE(Table2[[#This Row],[rating]])</f>
        <v>4.3</v>
      </c>
      <c r="L435" s="4">
        <f>Table2[[#This Row],[4. average rating column]]+(Table2[[#This Row],[6 &amp; 12 rating_count]]/1000)</f>
        <v>17.135000000000002</v>
      </c>
      <c r="M435" t="s">
        <v>458</v>
      </c>
      <c r="N435" t="s">
        <v>459</v>
      </c>
      <c r="O435" s="8">
        <f t="shared" si="25"/>
        <v>7636825</v>
      </c>
      <c r="P435" t="str">
        <f t="shared" si="26"/>
        <v>61-70%</v>
      </c>
      <c r="Q435" s="9" t="str">
        <f t="shared" si="27"/>
        <v>₹200–₹500</v>
      </c>
    </row>
    <row r="436" spans="1:17" hidden="1">
      <c r="A436" t="s">
        <v>3790</v>
      </c>
      <c r="B436" t="s">
        <v>3791</v>
      </c>
      <c r="C436" t="s">
        <v>5079</v>
      </c>
      <c r="D436" s="2">
        <v>2719</v>
      </c>
      <c r="E436" s="2">
        <v>3945</v>
      </c>
      <c r="F436" s="1">
        <v>0.31</v>
      </c>
      <c r="G436" s="1" t="str">
        <f t="shared" si="24"/>
        <v>No</v>
      </c>
      <c r="H436" s="14">
        <f>COUNTIF(Table2[product disounted by 50%],"Yes")</f>
        <v>695</v>
      </c>
      <c r="I436">
        <v>3.7</v>
      </c>
      <c r="J436" s="4">
        <v>13406</v>
      </c>
      <c r="K436" s="4">
        <f>AVERAGE(Table2[[#This Row],[rating]])</f>
        <v>3.7</v>
      </c>
      <c r="L436" s="4">
        <f>Table2[[#This Row],[4. average rating column]]+(Table2[[#This Row],[6 &amp; 12 rating_count]]/1000)</f>
        <v>17.106000000000002</v>
      </c>
      <c r="M436" t="s">
        <v>3792</v>
      </c>
      <c r="N436" t="s">
        <v>3793</v>
      </c>
      <c r="O436" s="8">
        <f t="shared" si="25"/>
        <v>52886670</v>
      </c>
      <c r="P436" t="str">
        <f t="shared" si="26"/>
        <v>31-40%</v>
      </c>
      <c r="Q436" s="9" t="str">
        <f t="shared" si="27"/>
        <v>₹500</v>
      </c>
    </row>
    <row r="437" spans="1:17" hidden="1">
      <c r="A437" t="s">
        <v>3710</v>
      </c>
      <c r="B437" t="s">
        <v>3711</v>
      </c>
      <c r="C437" t="s">
        <v>5079</v>
      </c>
      <c r="D437">
        <v>999</v>
      </c>
      <c r="E437" s="2">
        <v>1490</v>
      </c>
      <c r="F437" s="1">
        <v>0.33</v>
      </c>
      <c r="G437" s="1" t="str">
        <f t="shared" si="24"/>
        <v>No</v>
      </c>
      <c r="H437" s="14">
        <f>COUNTIF(Table2[product disounted by 50%],"Yes")</f>
        <v>695</v>
      </c>
      <c r="I437">
        <v>4.0999999999999996</v>
      </c>
      <c r="J437" s="4">
        <v>12999</v>
      </c>
      <c r="K437" s="4">
        <f>AVERAGE(Table2[[#This Row],[rating]])</f>
        <v>4.0999999999999996</v>
      </c>
      <c r="L437" s="4">
        <f>Table2[[#This Row],[4. average rating column]]+(Table2[[#This Row],[6 &amp; 12 rating_count]]/1000)</f>
        <v>17.099</v>
      </c>
      <c r="M437" t="s">
        <v>3712</v>
      </c>
      <c r="N437" t="s">
        <v>3713</v>
      </c>
      <c r="O437" s="8">
        <f t="shared" si="25"/>
        <v>19368510</v>
      </c>
      <c r="P437" t="str">
        <f t="shared" si="26"/>
        <v>31-40%</v>
      </c>
      <c r="Q437" s="9" t="str">
        <f t="shared" si="27"/>
        <v>₹500</v>
      </c>
    </row>
    <row r="438" spans="1:17" hidden="1">
      <c r="A438" t="s">
        <v>3104</v>
      </c>
      <c r="B438" t="s">
        <v>3105</v>
      </c>
      <c r="C438" t="s">
        <v>5075</v>
      </c>
      <c r="D438" s="2">
        <v>2499</v>
      </c>
      <c r="E438" s="2">
        <v>3999</v>
      </c>
      <c r="F438" s="1">
        <v>0.38</v>
      </c>
      <c r="G438" s="1" t="str">
        <f t="shared" si="24"/>
        <v>No</v>
      </c>
      <c r="H438" s="14">
        <f>COUNTIF(Table2[product disounted by 50%],"Yes")</f>
        <v>695</v>
      </c>
      <c r="I438">
        <v>4.4000000000000004</v>
      </c>
      <c r="J438" s="4">
        <v>12679</v>
      </c>
      <c r="K438" s="4">
        <f>AVERAGE(Table2[[#This Row],[rating]])</f>
        <v>4.4000000000000004</v>
      </c>
      <c r="L438" s="4">
        <f>Table2[[#This Row],[4. average rating column]]+(Table2[[#This Row],[6 &amp; 12 rating_count]]/1000)</f>
        <v>17.079000000000001</v>
      </c>
      <c r="M438" t="s">
        <v>3106</v>
      </c>
      <c r="N438" t="s">
        <v>5100</v>
      </c>
      <c r="O438" s="8">
        <f t="shared" si="25"/>
        <v>50703321</v>
      </c>
      <c r="P438" t="str">
        <f t="shared" si="26"/>
        <v>31-40%</v>
      </c>
      <c r="Q438" s="9" t="str">
        <f t="shared" si="27"/>
        <v>₹500</v>
      </c>
    </row>
    <row r="439" spans="1:17" hidden="1">
      <c r="A439" t="s">
        <v>3967</v>
      </c>
      <c r="B439" t="s">
        <v>3968</v>
      </c>
      <c r="C439" t="s">
        <v>5079</v>
      </c>
      <c r="D439">
        <v>260</v>
      </c>
      <c r="E439">
        <v>350</v>
      </c>
      <c r="F439" s="1">
        <v>0.26</v>
      </c>
      <c r="G439" s="1" t="str">
        <f t="shared" si="24"/>
        <v>No</v>
      </c>
      <c r="H439" s="14">
        <f>COUNTIF(Table2[product disounted by 50%],"Yes")</f>
        <v>695</v>
      </c>
      <c r="I439">
        <v>3.9</v>
      </c>
      <c r="J439" s="4">
        <v>13127</v>
      </c>
      <c r="K439" s="4">
        <f>AVERAGE(Table2[[#This Row],[rating]])</f>
        <v>3.9</v>
      </c>
      <c r="L439" s="4">
        <f>Table2[[#This Row],[4. average rating column]]+(Table2[[#This Row],[6 &amp; 12 rating_count]]/1000)</f>
        <v>17.027000000000001</v>
      </c>
      <c r="M439" t="s">
        <v>3969</v>
      </c>
      <c r="N439" t="s">
        <v>3970</v>
      </c>
      <c r="O439" s="8">
        <f t="shared" si="25"/>
        <v>4594450</v>
      </c>
      <c r="P439" t="str">
        <f t="shared" si="26"/>
        <v>21-30%</v>
      </c>
      <c r="Q439" s="9" t="str">
        <f t="shared" si="27"/>
        <v>₹200–₹500</v>
      </c>
    </row>
    <row r="440" spans="1:17" hidden="1">
      <c r="A440" t="s">
        <v>2873</v>
      </c>
      <c r="B440" t="s">
        <v>2874</v>
      </c>
      <c r="C440" t="s">
        <v>5075</v>
      </c>
      <c r="D440" s="2">
        <v>1295</v>
      </c>
      <c r="E440" s="2">
        <v>1645</v>
      </c>
      <c r="F440" s="1">
        <v>0.21</v>
      </c>
      <c r="G440" s="1" t="str">
        <f t="shared" si="24"/>
        <v>No</v>
      </c>
      <c r="H440" s="14">
        <f>COUNTIF(Table2[product disounted by 50%],"Yes")</f>
        <v>695</v>
      </c>
      <c r="I440">
        <v>4.5999999999999996</v>
      </c>
      <c r="J440" s="4">
        <v>12375</v>
      </c>
      <c r="K440" s="12">
        <f>AVERAGE(Table2[[#This Row],[rating]])</f>
        <v>4.5999999999999996</v>
      </c>
      <c r="L440" s="4">
        <f>Table2[[#This Row],[4. average rating column]]+(Table2[[#This Row],[6 &amp; 12 rating_count]]/1000)</f>
        <v>16.975000000000001</v>
      </c>
      <c r="M440" t="s">
        <v>2875</v>
      </c>
      <c r="N440" t="s">
        <v>2876</v>
      </c>
      <c r="O440" s="8">
        <f t="shared" si="25"/>
        <v>20356875</v>
      </c>
      <c r="P440" t="str">
        <f t="shared" si="26"/>
        <v>21-30%</v>
      </c>
      <c r="Q440" s="9" t="str">
        <f t="shared" si="27"/>
        <v>₹500</v>
      </c>
    </row>
    <row r="441" spans="1:17" hidden="1">
      <c r="A441" t="s">
        <v>2973</v>
      </c>
      <c r="B441" t="s">
        <v>2974</v>
      </c>
      <c r="C441" t="s">
        <v>5076</v>
      </c>
      <c r="D441">
        <v>649</v>
      </c>
      <c r="E441" s="2">
        <v>2499</v>
      </c>
      <c r="F441" s="1">
        <v>0.74</v>
      </c>
      <c r="G441" s="1" t="str">
        <f t="shared" si="24"/>
        <v>Yes</v>
      </c>
      <c r="I441">
        <v>3.9</v>
      </c>
      <c r="J441" s="4">
        <v>13049</v>
      </c>
      <c r="K441" s="4">
        <f>AVERAGE(Table2[[#This Row],[rating]])</f>
        <v>3.9</v>
      </c>
      <c r="L441" s="4">
        <f>Table2[[#This Row],[4. average rating column]]+(Table2[[#This Row],[6 &amp; 12 rating_count]]/1000)</f>
        <v>16.948999999999998</v>
      </c>
      <c r="M441" t="s">
        <v>2975</v>
      </c>
      <c r="N441" t="s">
        <v>2976</v>
      </c>
      <c r="O441" s="8">
        <f t="shared" si="25"/>
        <v>32609451</v>
      </c>
      <c r="P441" t="str">
        <f t="shared" si="26"/>
        <v>71-80%</v>
      </c>
      <c r="Q441" s="9" t="str">
        <f t="shared" si="27"/>
        <v>₹500</v>
      </c>
    </row>
    <row r="442" spans="1:17" hidden="1">
      <c r="A442" t="s">
        <v>3307</v>
      </c>
      <c r="B442" t="s">
        <v>3308</v>
      </c>
      <c r="C442" t="s">
        <v>5079</v>
      </c>
      <c r="D442" s="2">
        <v>1199</v>
      </c>
      <c r="E442" s="2">
        <v>1695</v>
      </c>
      <c r="F442" s="1">
        <v>0.28999999999999998</v>
      </c>
      <c r="G442" s="1" t="str">
        <f t="shared" si="24"/>
        <v>No</v>
      </c>
      <c r="H442" s="14">
        <f>COUNTIF(Table2[product disounted by 50%],"Yes")</f>
        <v>695</v>
      </c>
      <c r="I442">
        <v>3.6</v>
      </c>
      <c r="J442" s="4">
        <v>13300</v>
      </c>
      <c r="K442" s="4">
        <f>AVERAGE(Table2[[#This Row],[rating]])</f>
        <v>3.6</v>
      </c>
      <c r="L442" s="4">
        <f>Table2[[#This Row],[4. average rating column]]+(Table2[[#This Row],[6 &amp; 12 rating_count]]/1000)</f>
        <v>16.900000000000002</v>
      </c>
      <c r="M442" t="s">
        <v>3309</v>
      </c>
      <c r="N442" t="s">
        <v>3310</v>
      </c>
      <c r="O442" s="8">
        <f t="shared" si="25"/>
        <v>22543500</v>
      </c>
      <c r="P442" t="str">
        <f t="shared" si="26"/>
        <v>21-30%</v>
      </c>
      <c r="Q442" s="9" t="str">
        <f t="shared" si="27"/>
        <v>₹500</v>
      </c>
    </row>
    <row r="443" spans="1:17" hidden="1">
      <c r="A443" t="s">
        <v>1237</v>
      </c>
      <c r="B443" t="s">
        <v>1238</v>
      </c>
      <c r="C443" t="s">
        <v>5076</v>
      </c>
      <c r="D443" s="2">
        <v>8999</v>
      </c>
      <c r="E443" s="2">
        <v>11999</v>
      </c>
      <c r="F443" s="1">
        <v>0.25</v>
      </c>
      <c r="G443" s="1" t="str">
        <f t="shared" si="24"/>
        <v>No</v>
      </c>
      <c r="H443" s="14">
        <f>COUNTIF(Table2[product disounted by 50%],"Yes")</f>
        <v>695</v>
      </c>
      <c r="I443">
        <v>4</v>
      </c>
      <c r="J443" s="4">
        <v>12796</v>
      </c>
      <c r="K443" s="4">
        <f>AVERAGE(Table2[[#This Row],[rating]])</f>
        <v>4</v>
      </c>
      <c r="L443" s="4">
        <f>Table2[[#This Row],[4. average rating column]]+(Table2[[#This Row],[6 &amp; 12 rating_count]]/1000)</f>
        <v>16.795999999999999</v>
      </c>
      <c r="M443" t="s">
        <v>1239</v>
      </c>
      <c r="N443" t="s">
        <v>1240</v>
      </c>
      <c r="O443" s="8">
        <f t="shared" si="25"/>
        <v>153539204</v>
      </c>
      <c r="P443" t="str">
        <f t="shared" si="26"/>
        <v>21-30%</v>
      </c>
      <c r="Q443" s="9" t="str">
        <f t="shared" si="27"/>
        <v>₹500</v>
      </c>
    </row>
    <row r="444" spans="1:17" hidden="1">
      <c r="A444" t="s">
        <v>1304</v>
      </c>
      <c r="B444" t="s">
        <v>1305</v>
      </c>
      <c r="C444" t="s">
        <v>5076</v>
      </c>
      <c r="D444" s="2">
        <v>8999</v>
      </c>
      <c r="E444" s="2">
        <v>11999</v>
      </c>
      <c r="F444" s="1">
        <v>0.25</v>
      </c>
      <c r="G444" s="1" t="str">
        <f t="shared" si="24"/>
        <v>No</v>
      </c>
      <c r="H444" s="14">
        <f>COUNTIF(Table2[product disounted by 50%],"Yes")</f>
        <v>695</v>
      </c>
      <c r="I444">
        <v>4</v>
      </c>
      <c r="J444" s="4">
        <v>12796</v>
      </c>
      <c r="K444" s="4">
        <f>AVERAGE(Table2[[#This Row],[rating]])</f>
        <v>4</v>
      </c>
      <c r="L444" s="4">
        <f>Table2[[#This Row],[4. average rating column]]+(Table2[[#This Row],[6 &amp; 12 rating_count]]/1000)</f>
        <v>16.795999999999999</v>
      </c>
      <c r="M444" t="s">
        <v>1239</v>
      </c>
      <c r="N444" t="s">
        <v>1240</v>
      </c>
      <c r="O444" s="8">
        <f t="shared" si="25"/>
        <v>153539204</v>
      </c>
      <c r="P444" t="str">
        <f t="shared" si="26"/>
        <v>21-30%</v>
      </c>
      <c r="Q444" s="9" t="str">
        <f t="shared" si="27"/>
        <v>₹500</v>
      </c>
    </row>
    <row r="445" spans="1:17" hidden="1">
      <c r="A445" t="s">
        <v>1321</v>
      </c>
      <c r="B445" t="s">
        <v>1322</v>
      </c>
      <c r="C445" t="s">
        <v>5076</v>
      </c>
      <c r="D445" s="2">
        <v>8999</v>
      </c>
      <c r="E445" s="2">
        <v>11999</v>
      </c>
      <c r="F445" s="1">
        <v>0.25</v>
      </c>
      <c r="G445" s="1" t="str">
        <f t="shared" si="24"/>
        <v>No</v>
      </c>
      <c r="H445" s="14">
        <f>COUNTIF(Table2[product disounted by 50%],"Yes")</f>
        <v>695</v>
      </c>
      <c r="I445">
        <v>4</v>
      </c>
      <c r="J445" s="4">
        <v>12796</v>
      </c>
      <c r="K445" s="4">
        <f>AVERAGE(Table2[[#This Row],[rating]])</f>
        <v>4</v>
      </c>
      <c r="L445" s="4">
        <f>Table2[[#This Row],[4. average rating column]]+(Table2[[#This Row],[6 &amp; 12 rating_count]]/1000)</f>
        <v>16.795999999999999</v>
      </c>
      <c r="M445" t="s">
        <v>1239</v>
      </c>
      <c r="N445" t="s">
        <v>1240</v>
      </c>
      <c r="O445" s="8">
        <f t="shared" si="25"/>
        <v>153539204</v>
      </c>
      <c r="P445" t="str">
        <f t="shared" si="26"/>
        <v>21-30%</v>
      </c>
      <c r="Q445" s="9" t="str">
        <f t="shared" si="27"/>
        <v>₹500</v>
      </c>
    </row>
    <row r="446" spans="1:17" hidden="1">
      <c r="A446" t="s">
        <v>2122</v>
      </c>
      <c r="B446" t="s">
        <v>2123</v>
      </c>
      <c r="C446" t="s">
        <v>5076</v>
      </c>
      <c r="D446">
        <v>799</v>
      </c>
      <c r="E446" s="2">
        <v>1999</v>
      </c>
      <c r="F446" s="1">
        <v>0.6</v>
      </c>
      <c r="G446" s="1" t="str">
        <f t="shared" si="24"/>
        <v>Yes</v>
      </c>
      <c r="I446">
        <v>3.8</v>
      </c>
      <c r="J446" s="4">
        <v>12958</v>
      </c>
      <c r="K446" s="4">
        <f>AVERAGE(Table2[[#This Row],[rating]])</f>
        <v>3.8</v>
      </c>
      <c r="L446" s="4">
        <f>Table2[[#This Row],[4. average rating column]]+(Table2[[#This Row],[6 &amp; 12 rating_count]]/1000)</f>
        <v>16.757999999999999</v>
      </c>
      <c r="M446" t="s">
        <v>2124</v>
      </c>
      <c r="N446" t="s">
        <v>2125</v>
      </c>
      <c r="O446" s="8">
        <f t="shared" si="25"/>
        <v>25903042</v>
      </c>
      <c r="P446" t="str">
        <f t="shared" si="26"/>
        <v>51-60%</v>
      </c>
      <c r="Q446" s="9" t="str">
        <f t="shared" si="27"/>
        <v>₹500</v>
      </c>
    </row>
    <row r="447" spans="1:17" hidden="1">
      <c r="A447" t="s">
        <v>4031</v>
      </c>
      <c r="B447" t="s">
        <v>4032</v>
      </c>
      <c r="C447" t="s">
        <v>5079</v>
      </c>
      <c r="D447" s="3">
        <v>3657.66</v>
      </c>
      <c r="E447" s="2">
        <v>5156</v>
      </c>
      <c r="F447" s="1">
        <v>0.28999999999999998</v>
      </c>
      <c r="G447" s="1" t="str">
        <f t="shared" si="24"/>
        <v>No</v>
      </c>
      <c r="H447" s="14">
        <f>COUNTIF(Table2[product disounted by 50%],"Yes")</f>
        <v>695</v>
      </c>
      <c r="I447">
        <v>3.9</v>
      </c>
      <c r="J447" s="4">
        <v>12837</v>
      </c>
      <c r="K447" s="4">
        <f>AVERAGE(Table2[[#This Row],[rating]])</f>
        <v>3.9</v>
      </c>
      <c r="L447" s="4">
        <f>Table2[[#This Row],[4. average rating column]]+(Table2[[#This Row],[6 &amp; 12 rating_count]]/1000)</f>
        <v>16.736999999999998</v>
      </c>
      <c r="M447" t="s">
        <v>4033</v>
      </c>
      <c r="N447" t="s">
        <v>4034</v>
      </c>
      <c r="O447" s="8">
        <f t="shared" si="25"/>
        <v>66187572</v>
      </c>
      <c r="P447" t="str">
        <f t="shared" si="26"/>
        <v>21-30%</v>
      </c>
      <c r="Q447" s="9" t="str">
        <f t="shared" si="27"/>
        <v>₹500</v>
      </c>
    </row>
    <row r="448" spans="1:17" hidden="1">
      <c r="A448" t="s">
        <v>2118</v>
      </c>
      <c r="B448" t="s">
        <v>2119</v>
      </c>
      <c r="C448" t="s">
        <v>5078</v>
      </c>
      <c r="D448">
        <v>522</v>
      </c>
      <c r="E448">
        <v>550</v>
      </c>
      <c r="F448" s="1">
        <v>0.05</v>
      </c>
      <c r="G448" s="1" t="str">
        <f t="shared" si="24"/>
        <v>No</v>
      </c>
      <c r="H448" s="14">
        <f>COUNTIF(Table2[product disounted by 50%],"Yes")</f>
        <v>695</v>
      </c>
      <c r="I448">
        <v>4.4000000000000004</v>
      </c>
      <c r="J448" s="4">
        <v>12179</v>
      </c>
      <c r="K448" s="4">
        <f>AVERAGE(Table2[[#This Row],[rating]])</f>
        <v>4.4000000000000004</v>
      </c>
      <c r="L448" s="4">
        <f>Table2[[#This Row],[4. average rating column]]+(Table2[[#This Row],[6 &amp; 12 rating_count]]/1000)</f>
        <v>16.579000000000001</v>
      </c>
      <c r="M448" t="s">
        <v>2120</v>
      </c>
      <c r="N448" t="s">
        <v>2121</v>
      </c>
      <c r="O448" s="8">
        <f t="shared" si="25"/>
        <v>6698450</v>
      </c>
      <c r="P448" t="str">
        <f t="shared" si="26"/>
        <v>0-10%</v>
      </c>
      <c r="Q448" s="9" t="str">
        <f t="shared" si="27"/>
        <v>₹500</v>
      </c>
    </row>
    <row r="449" spans="1:17" hidden="1">
      <c r="A449" t="s">
        <v>851</v>
      </c>
      <c r="B449" t="s">
        <v>852</v>
      </c>
      <c r="C449" t="s">
        <v>5076</v>
      </c>
      <c r="D449">
        <v>399</v>
      </c>
      <c r="E449">
        <v>795</v>
      </c>
      <c r="F449" s="1">
        <v>0.5</v>
      </c>
      <c r="G449" s="1" t="str">
        <f t="shared" si="24"/>
        <v>Yes</v>
      </c>
      <c r="I449">
        <v>4.4000000000000004</v>
      </c>
      <c r="J449" s="4">
        <v>12091</v>
      </c>
      <c r="K449" s="4">
        <f>AVERAGE(Table2[[#This Row],[rating]])</f>
        <v>4.4000000000000004</v>
      </c>
      <c r="L449" s="4">
        <f>Table2[[#This Row],[4. average rating column]]+(Table2[[#This Row],[6 &amp; 12 rating_count]]/1000)</f>
        <v>16.491</v>
      </c>
      <c r="M449" t="s">
        <v>853</v>
      </c>
      <c r="N449" t="s">
        <v>854</v>
      </c>
      <c r="O449" s="8">
        <f t="shared" si="25"/>
        <v>9612345</v>
      </c>
      <c r="P449" t="str">
        <f t="shared" si="26"/>
        <v>41-50%</v>
      </c>
      <c r="Q449" s="9" t="str">
        <f t="shared" si="27"/>
        <v>₹200–₹500</v>
      </c>
    </row>
    <row r="450" spans="1:17" hidden="1">
      <c r="A450" t="s">
        <v>2809</v>
      </c>
      <c r="B450" t="s">
        <v>2810</v>
      </c>
      <c r="C450" t="s">
        <v>5076</v>
      </c>
      <c r="D450" s="2">
        <v>1099</v>
      </c>
      <c r="E450" s="2">
        <v>5999</v>
      </c>
      <c r="F450" s="1">
        <v>0.82</v>
      </c>
      <c r="G450" s="1" t="str">
        <f t="shared" ref="G450:G513" si="28">IF(F450&gt;=50%,"Yes","No")</f>
        <v>Yes</v>
      </c>
      <c r="I450">
        <v>3.5</v>
      </c>
      <c r="J450" s="4">
        <v>12966</v>
      </c>
      <c r="K450" s="4">
        <f>AVERAGE(Table2[[#This Row],[rating]])</f>
        <v>3.5</v>
      </c>
      <c r="L450" s="4">
        <f>Table2[[#This Row],[4. average rating column]]+(Table2[[#This Row],[6 &amp; 12 rating_count]]/1000)</f>
        <v>16.466000000000001</v>
      </c>
      <c r="M450" t="s">
        <v>2811</v>
      </c>
      <c r="N450" t="s">
        <v>2812</v>
      </c>
      <c r="O450" s="8">
        <f t="shared" ref="O450:O513" si="29">E450*J450</f>
        <v>77783034</v>
      </c>
      <c r="P450" t="str">
        <f t="shared" ref="P450:P513" si="30">IF(F450&lt;=10%,"0-10%",IF(F450&lt;=20%,"11-20%",IF(F450&lt;=30%,"21-30%",IF(F450&lt;=40%,"31-40%",IF(F450&lt;=50%,"41-50%",IF(F450&lt;=60%,"51-60%",IF(F450&lt;=70%,"61-70%",IF(F450&lt;=80%,"71-80%",IF(F450&lt;=90%,"81-90%","91-100%")))))))))</f>
        <v>81-90%</v>
      </c>
      <c r="Q450" s="9" t="str">
        <f t="shared" ref="Q450:Q513" si="31">IF(D450&lt;200,"₹200",IF(D450&lt;500,"₹200–₹500","₹500"))</f>
        <v>₹500</v>
      </c>
    </row>
    <row r="451" spans="1:17" hidden="1">
      <c r="A451" t="s">
        <v>169</v>
      </c>
      <c r="B451" t="s">
        <v>170</v>
      </c>
      <c r="C451" t="s">
        <v>5075</v>
      </c>
      <c r="D451">
        <v>999</v>
      </c>
      <c r="E451" s="2">
        <v>1599</v>
      </c>
      <c r="F451" s="1">
        <v>0.38</v>
      </c>
      <c r="G451" s="1" t="str">
        <f t="shared" si="28"/>
        <v>No</v>
      </c>
      <c r="H451" s="14">
        <f>COUNTIF(Table2[product disounted by 50%],"Yes")</f>
        <v>695</v>
      </c>
      <c r="I451">
        <v>4.3</v>
      </c>
      <c r="J451" s="4">
        <v>12093</v>
      </c>
      <c r="K451" s="4">
        <f>AVERAGE(Table2[[#This Row],[rating]])</f>
        <v>4.3</v>
      </c>
      <c r="L451" s="4">
        <f>Table2[[#This Row],[4. average rating column]]+(Table2[[#This Row],[6 &amp; 12 rating_count]]/1000)</f>
        <v>16.393000000000001</v>
      </c>
      <c r="M451" t="s">
        <v>171</v>
      </c>
      <c r="N451" t="s">
        <v>172</v>
      </c>
      <c r="O451" s="8">
        <f t="shared" si="29"/>
        <v>19336707</v>
      </c>
      <c r="P451" t="str">
        <f t="shared" si="30"/>
        <v>31-40%</v>
      </c>
      <c r="Q451" s="9" t="str">
        <f t="shared" si="31"/>
        <v>₹500</v>
      </c>
    </row>
    <row r="452" spans="1:17">
      <c r="A452" t="s">
        <v>102</v>
      </c>
      <c r="B452" t="s">
        <v>103</v>
      </c>
      <c r="C452" t="s">
        <v>5076</v>
      </c>
      <c r="D452">
        <v>199</v>
      </c>
      <c r="E452">
        <v>699</v>
      </c>
      <c r="F452" s="1">
        <v>0.72</v>
      </c>
      <c r="G452" s="1" t="str">
        <f t="shared" si="28"/>
        <v>Yes</v>
      </c>
      <c r="I452">
        <v>4.2</v>
      </c>
      <c r="J452" s="4">
        <v>12153</v>
      </c>
      <c r="K452" s="4">
        <f>AVERAGE(Table2[[#This Row],[rating]])</f>
        <v>4.2</v>
      </c>
      <c r="L452" s="4">
        <f>Table2[[#This Row],[4. average rating column]]+(Table2[[#This Row],[6 &amp; 12 rating_count]]/1000)</f>
        <v>16.353000000000002</v>
      </c>
      <c r="M452" t="s">
        <v>104</v>
      </c>
      <c r="N452" t="s">
        <v>105</v>
      </c>
      <c r="O452" s="8">
        <f t="shared" si="29"/>
        <v>8494947</v>
      </c>
      <c r="P452" t="str">
        <f t="shared" si="30"/>
        <v>71-80%</v>
      </c>
      <c r="Q452" s="9" t="str">
        <f t="shared" si="31"/>
        <v>₹200</v>
      </c>
    </row>
    <row r="453" spans="1:17" hidden="1">
      <c r="A453" t="s">
        <v>1057</v>
      </c>
      <c r="B453" t="s">
        <v>1058</v>
      </c>
      <c r="C453" t="s">
        <v>5076</v>
      </c>
      <c r="D453">
        <v>379</v>
      </c>
      <c r="E453">
        <v>999</v>
      </c>
      <c r="F453" s="1">
        <v>0.62</v>
      </c>
      <c r="G453" s="1" t="str">
        <f t="shared" si="28"/>
        <v>Yes</v>
      </c>
      <c r="I453">
        <v>4.2</v>
      </c>
      <c r="J453" s="4">
        <v>12153</v>
      </c>
      <c r="K453" s="4">
        <f>AVERAGE(Table2[[#This Row],[rating]])</f>
        <v>4.2</v>
      </c>
      <c r="L453" s="4">
        <f>Table2[[#This Row],[4. average rating column]]+(Table2[[#This Row],[6 &amp; 12 rating_count]]/1000)</f>
        <v>16.353000000000002</v>
      </c>
      <c r="M453" t="s">
        <v>104</v>
      </c>
      <c r="N453" t="s">
        <v>105</v>
      </c>
      <c r="O453" s="8">
        <f t="shared" si="29"/>
        <v>12140847</v>
      </c>
      <c r="P453" t="str">
        <f t="shared" si="30"/>
        <v>61-70%</v>
      </c>
      <c r="Q453" s="9" t="str">
        <f t="shared" si="31"/>
        <v>₹200–₹500</v>
      </c>
    </row>
    <row r="454" spans="1:17" hidden="1">
      <c r="A454" t="s">
        <v>2259</v>
      </c>
      <c r="B454" t="s">
        <v>2260</v>
      </c>
      <c r="C454" t="s">
        <v>5076</v>
      </c>
      <c r="D454" s="2">
        <v>1299</v>
      </c>
      <c r="E454" s="2">
        <v>3499</v>
      </c>
      <c r="F454" s="1">
        <v>0.63</v>
      </c>
      <c r="G454" s="1" t="str">
        <f t="shared" si="28"/>
        <v>Yes</v>
      </c>
      <c r="I454">
        <v>3.9</v>
      </c>
      <c r="J454" s="4">
        <v>12452</v>
      </c>
      <c r="K454" s="4">
        <f>AVERAGE(Table2[[#This Row],[rating]])</f>
        <v>3.9</v>
      </c>
      <c r="L454" s="4">
        <f>Table2[[#This Row],[4. average rating column]]+(Table2[[#This Row],[6 &amp; 12 rating_count]]/1000)</f>
        <v>16.352</v>
      </c>
      <c r="M454" t="s">
        <v>2261</v>
      </c>
      <c r="N454" t="s">
        <v>2262</v>
      </c>
      <c r="O454" s="8">
        <f t="shared" si="29"/>
        <v>43569548</v>
      </c>
      <c r="P454" t="str">
        <f t="shared" si="30"/>
        <v>61-70%</v>
      </c>
      <c r="Q454" s="9" t="str">
        <f t="shared" si="31"/>
        <v>₹500</v>
      </c>
    </row>
    <row r="455" spans="1:17" hidden="1">
      <c r="A455" t="s">
        <v>78</v>
      </c>
      <c r="B455" t="s">
        <v>79</v>
      </c>
      <c r="C455" t="s">
        <v>5076</v>
      </c>
      <c r="D455" s="2">
        <v>13490</v>
      </c>
      <c r="E455" s="2">
        <v>21990</v>
      </c>
      <c r="F455" s="1">
        <v>0.39</v>
      </c>
      <c r="G455" s="1" t="str">
        <f t="shared" si="28"/>
        <v>No</v>
      </c>
      <c r="H455" s="14">
        <f>COUNTIF(Table2[product disounted by 50%],"Yes")</f>
        <v>695</v>
      </c>
      <c r="I455">
        <v>4.3</v>
      </c>
      <c r="J455" s="4">
        <v>11976</v>
      </c>
      <c r="K455" s="4">
        <f>AVERAGE(Table2[[#This Row],[rating]])</f>
        <v>4.3</v>
      </c>
      <c r="L455" s="4">
        <f>Table2[[#This Row],[4. average rating column]]+(Table2[[#This Row],[6 &amp; 12 rating_count]]/1000)</f>
        <v>16.276</v>
      </c>
      <c r="M455" t="s">
        <v>80</v>
      </c>
      <c r="N455" t="s">
        <v>81</v>
      </c>
      <c r="O455" s="8">
        <f t="shared" si="29"/>
        <v>263352240</v>
      </c>
      <c r="P455" t="str">
        <f t="shared" si="30"/>
        <v>31-40%</v>
      </c>
      <c r="Q455" s="9" t="str">
        <f t="shared" si="31"/>
        <v>₹500</v>
      </c>
    </row>
    <row r="456" spans="1:17" hidden="1">
      <c r="A456" t="s">
        <v>3371</v>
      </c>
      <c r="B456" t="s">
        <v>3372</v>
      </c>
      <c r="C456" t="s">
        <v>5079</v>
      </c>
      <c r="D456" s="2">
        <v>3600</v>
      </c>
      <c r="E456" s="2">
        <v>6190</v>
      </c>
      <c r="F456" s="1">
        <v>0.42</v>
      </c>
      <c r="G456" s="1" t="str">
        <f t="shared" si="28"/>
        <v>No</v>
      </c>
      <c r="H456" s="14">
        <f>COUNTIF(Table2[product disounted by 50%],"Yes")</f>
        <v>695</v>
      </c>
      <c r="I456">
        <v>4.3</v>
      </c>
      <c r="J456" s="4">
        <v>11924</v>
      </c>
      <c r="K456" s="4">
        <f>AVERAGE(Table2[[#This Row],[rating]])</f>
        <v>4.3</v>
      </c>
      <c r="L456" s="4">
        <f>Table2[[#This Row],[4. average rating column]]+(Table2[[#This Row],[6 &amp; 12 rating_count]]/1000)</f>
        <v>16.224</v>
      </c>
      <c r="M456" t="s">
        <v>3373</v>
      </c>
      <c r="N456" t="s">
        <v>3374</v>
      </c>
      <c r="O456" s="8">
        <f t="shared" si="29"/>
        <v>73809560</v>
      </c>
      <c r="P456" t="str">
        <f t="shared" si="30"/>
        <v>41-50%</v>
      </c>
      <c r="Q456" s="9" t="str">
        <f t="shared" si="31"/>
        <v>₹500</v>
      </c>
    </row>
    <row r="457" spans="1:17" hidden="1">
      <c r="A457" t="s">
        <v>4495</v>
      </c>
      <c r="B457" t="s">
        <v>4496</v>
      </c>
      <c r="C457" t="s">
        <v>5079</v>
      </c>
      <c r="D457" s="2">
        <v>7349</v>
      </c>
      <c r="E457" s="2">
        <v>10900</v>
      </c>
      <c r="F457" s="1">
        <v>0.33</v>
      </c>
      <c r="G457" s="1" t="str">
        <f t="shared" si="28"/>
        <v>No</v>
      </c>
      <c r="H457" s="14">
        <f>COUNTIF(Table2[product disounted by 50%],"Yes")</f>
        <v>695</v>
      </c>
      <c r="I457">
        <v>4.2</v>
      </c>
      <c r="J457" s="4">
        <v>11957</v>
      </c>
      <c r="K457" s="4">
        <f>AVERAGE(Table2[[#This Row],[rating]])</f>
        <v>4.2</v>
      </c>
      <c r="L457" s="4">
        <f>Table2[[#This Row],[4. average rating column]]+(Table2[[#This Row],[6 &amp; 12 rating_count]]/1000)</f>
        <v>16.157</v>
      </c>
      <c r="M457" t="s">
        <v>4497</v>
      </c>
      <c r="N457" t="s">
        <v>4498</v>
      </c>
      <c r="O457" s="8">
        <f t="shared" si="29"/>
        <v>130331300</v>
      </c>
      <c r="P457" t="str">
        <f t="shared" si="30"/>
        <v>31-40%</v>
      </c>
      <c r="Q457" s="9" t="str">
        <f t="shared" si="31"/>
        <v>₹500</v>
      </c>
    </row>
    <row r="458" spans="1:17" hidden="1">
      <c r="A458" t="s">
        <v>4561</v>
      </c>
      <c r="B458" t="s">
        <v>4562</v>
      </c>
      <c r="C458" t="s">
        <v>5079</v>
      </c>
      <c r="D458" s="2">
        <v>3799</v>
      </c>
      <c r="E458" s="2">
        <v>6000</v>
      </c>
      <c r="F458" s="1">
        <v>0.37</v>
      </c>
      <c r="G458" s="1" t="str">
        <f t="shared" si="28"/>
        <v>No</v>
      </c>
      <c r="H458" s="14">
        <f>COUNTIF(Table2[product disounted by 50%],"Yes")</f>
        <v>695</v>
      </c>
      <c r="I458">
        <v>4.2</v>
      </c>
      <c r="J458" s="4">
        <v>11935</v>
      </c>
      <c r="K458" s="4">
        <f>AVERAGE(Table2[[#This Row],[rating]])</f>
        <v>4.2</v>
      </c>
      <c r="L458" s="4">
        <f>Table2[[#This Row],[4. average rating column]]+(Table2[[#This Row],[6 &amp; 12 rating_count]]/1000)</f>
        <v>16.135000000000002</v>
      </c>
      <c r="M458" t="s">
        <v>4563</v>
      </c>
      <c r="N458" t="s">
        <v>4564</v>
      </c>
      <c r="O458" s="8">
        <f t="shared" si="29"/>
        <v>71610000</v>
      </c>
      <c r="P458" t="str">
        <f t="shared" si="30"/>
        <v>31-40%</v>
      </c>
      <c r="Q458" s="9" t="str">
        <f t="shared" si="31"/>
        <v>₹500</v>
      </c>
    </row>
    <row r="459" spans="1:17" hidden="1">
      <c r="A459" t="s">
        <v>2209</v>
      </c>
      <c r="B459" t="s">
        <v>2210</v>
      </c>
      <c r="C459" t="s">
        <v>5076</v>
      </c>
      <c r="D459">
        <v>479</v>
      </c>
      <c r="E459">
        <v>599</v>
      </c>
      <c r="F459" s="1">
        <v>0.2</v>
      </c>
      <c r="G459" s="1" t="str">
        <f t="shared" si="28"/>
        <v>No</v>
      </c>
      <c r="H459" s="14">
        <f>COUNTIF(Table2[product disounted by 50%],"Yes")</f>
        <v>695</v>
      </c>
      <c r="I459">
        <v>4.3</v>
      </c>
      <c r="J459" s="4">
        <v>11687</v>
      </c>
      <c r="K459" s="4">
        <f>AVERAGE(Table2[[#This Row],[rating]])</f>
        <v>4.3</v>
      </c>
      <c r="L459" s="4">
        <f>Table2[[#This Row],[4. average rating column]]+(Table2[[#This Row],[6 &amp; 12 rating_count]]/1000)</f>
        <v>15.986999999999998</v>
      </c>
      <c r="M459" t="s">
        <v>2211</v>
      </c>
      <c r="N459" t="s">
        <v>2212</v>
      </c>
      <c r="O459" s="8">
        <f t="shared" si="29"/>
        <v>7000513</v>
      </c>
      <c r="P459" t="str">
        <f t="shared" si="30"/>
        <v>11-20%</v>
      </c>
      <c r="Q459" s="9" t="str">
        <f t="shared" si="31"/>
        <v>₹200–₹500</v>
      </c>
    </row>
    <row r="460" spans="1:17" hidden="1">
      <c r="A460" t="s">
        <v>3738</v>
      </c>
      <c r="B460" t="s">
        <v>3739</v>
      </c>
      <c r="C460" t="s">
        <v>5079</v>
      </c>
      <c r="D460" s="2">
        <v>3599</v>
      </c>
      <c r="E460" s="2">
        <v>9455</v>
      </c>
      <c r="F460" s="1">
        <v>0.62</v>
      </c>
      <c r="G460" s="1" t="str">
        <f t="shared" si="28"/>
        <v>Yes</v>
      </c>
      <c r="I460">
        <v>4.0999999999999996</v>
      </c>
      <c r="J460" s="4">
        <v>11828</v>
      </c>
      <c r="K460" s="4">
        <f>AVERAGE(Table2[[#This Row],[rating]])</f>
        <v>4.0999999999999996</v>
      </c>
      <c r="L460" s="4">
        <f>Table2[[#This Row],[4. average rating column]]+(Table2[[#This Row],[6 &amp; 12 rating_count]]/1000)</f>
        <v>15.927999999999999</v>
      </c>
      <c r="M460" t="s">
        <v>3740</v>
      </c>
      <c r="N460" t="s">
        <v>3741</v>
      </c>
      <c r="O460" s="8">
        <f t="shared" si="29"/>
        <v>111833740</v>
      </c>
      <c r="P460" t="str">
        <f t="shared" si="30"/>
        <v>61-70%</v>
      </c>
      <c r="Q460" s="9" t="str">
        <f t="shared" si="31"/>
        <v>₹500</v>
      </c>
    </row>
    <row r="461" spans="1:17" hidden="1">
      <c r="A461" t="s">
        <v>3582</v>
      </c>
      <c r="B461" t="s">
        <v>3583</v>
      </c>
      <c r="C461" t="s">
        <v>5079</v>
      </c>
      <c r="D461" s="2">
        <v>6999</v>
      </c>
      <c r="E461" s="2">
        <v>10590</v>
      </c>
      <c r="F461" s="1">
        <v>0.34</v>
      </c>
      <c r="G461" s="1" t="str">
        <f t="shared" si="28"/>
        <v>No</v>
      </c>
      <c r="H461" s="14">
        <f>COUNTIF(Table2[product disounted by 50%],"Yes")</f>
        <v>695</v>
      </c>
      <c r="I461">
        <v>4.4000000000000004</v>
      </c>
      <c r="J461" s="4">
        <v>11499</v>
      </c>
      <c r="K461" s="4">
        <f>AVERAGE(Table2[[#This Row],[rating]])</f>
        <v>4.4000000000000004</v>
      </c>
      <c r="L461" s="4">
        <f>Table2[[#This Row],[4. average rating column]]+(Table2[[#This Row],[6 &amp; 12 rating_count]]/1000)</f>
        <v>15.899000000000001</v>
      </c>
      <c r="M461" t="s">
        <v>3584</v>
      </c>
      <c r="N461" t="s">
        <v>3585</v>
      </c>
      <c r="O461" s="8">
        <f t="shared" si="29"/>
        <v>121774410</v>
      </c>
      <c r="P461" t="str">
        <f t="shared" si="30"/>
        <v>31-40%</v>
      </c>
      <c r="Q461" s="9" t="str">
        <f t="shared" si="31"/>
        <v>₹500</v>
      </c>
    </row>
    <row r="462" spans="1:17">
      <c r="A462" t="s">
        <v>1460</v>
      </c>
      <c r="B462" t="s">
        <v>1461</v>
      </c>
      <c r="C462" t="s">
        <v>5076</v>
      </c>
      <c r="D462">
        <v>99</v>
      </c>
      <c r="E462">
        <v>171</v>
      </c>
      <c r="F462" s="1">
        <v>0.42</v>
      </c>
      <c r="G462" s="1" t="str">
        <f t="shared" si="28"/>
        <v>No</v>
      </c>
      <c r="H462" s="14">
        <f>COUNTIF(Table2[product disounted by 50%],"Yes")</f>
        <v>695</v>
      </c>
      <c r="I462">
        <v>4.5</v>
      </c>
      <c r="J462" s="4">
        <v>11339</v>
      </c>
      <c r="K462" s="12">
        <f>AVERAGE(Table2[[#This Row],[rating]])</f>
        <v>4.5</v>
      </c>
      <c r="L462" s="4">
        <f>Table2[[#This Row],[4. average rating column]]+(Table2[[#This Row],[6 &amp; 12 rating_count]]/1000)</f>
        <v>15.839</v>
      </c>
      <c r="M462" t="s">
        <v>1462</v>
      </c>
      <c r="N462" t="s">
        <v>1463</v>
      </c>
      <c r="O462" s="8">
        <f t="shared" si="29"/>
        <v>1938969</v>
      </c>
      <c r="P462" t="str">
        <f t="shared" si="30"/>
        <v>41-50%</v>
      </c>
      <c r="Q462" s="9" t="str">
        <f t="shared" si="31"/>
        <v>₹200</v>
      </c>
    </row>
    <row r="463" spans="1:17" hidden="1">
      <c r="A463" t="s">
        <v>2130</v>
      </c>
      <c r="B463" t="s">
        <v>2131</v>
      </c>
      <c r="C463" t="s">
        <v>5075</v>
      </c>
      <c r="D463" s="2">
        <v>1199</v>
      </c>
      <c r="E463" s="2">
        <v>3490</v>
      </c>
      <c r="F463" s="1">
        <v>0.66</v>
      </c>
      <c r="G463" s="1" t="str">
        <f t="shared" si="28"/>
        <v>Yes</v>
      </c>
      <c r="I463">
        <v>4.0999999999999996</v>
      </c>
      <c r="J463" s="4">
        <v>11716</v>
      </c>
      <c r="K463" s="4">
        <f>AVERAGE(Table2[[#This Row],[rating]])</f>
        <v>4.0999999999999996</v>
      </c>
      <c r="L463" s="4">
        <f>Table2[[#This Row],[4. average rating column]]+(Table2[[#This Row],[6 &amp; 12 rating_count]]/1000)</f>
        <v>15.815999999999999</v>
      </c>
      <c r="M463" t="s">
        <v>2132</v>
      </c>
      <c r="N463" t="s">
        <v>2133</v>
      </c>
      <c r="O463" s="8">
        <f t="shared" si="29"/>
        <v>40888840</v>
      </c>
      <c r="P463" t="str">
        <f t="shared" si="30"/>
        <v>61-70%</v>
      </c>
      <c r="Q463" s="9" t="str">
        <f t="shared" si="31"/>
        <v>₹500</v>
      </c>
    </row>
    <row r="464" spans="1:17" hidden="1">
      <c r="A464" t="s">
        <v>2567</v>
      </c>
      <c r="B464" t="s">
        <v>2568</v>
      </c>
      <c r="C464" t="s">
        <v>5075</v>
      </c>
      <c r="D464">
        <v>449</v>
      </c>
      <c r="E464">
        <v>999</v>
      </c>
      <c r="F464" s="1">
        <v>0.55000000000000004</v>
      </c>
      <c r="G464" s="1" t="str">
        <f t="shared" si="28"/>
        <v>Yes</v>
      </c>
      <c r="I464">
        <v>4.3</v>
      </c>
      <c r="J464" s="4">
        <v>11330</v>
      </c>
      <c r="K464" s="4">
        <f>AVERAGE(Table2[[#This Row],[rating]])</f>
        <v>4.3</v>
      </c>
      <c r="L464" s="4">
        <f>Table2[[#This Row],[4. average rating column]]+(Table2[[#This Row],[6 &amp; 12 rating_count]]/1000)</f>
        <v>15.629999999999999</v>
      </c>
      <c r="M464" t="s">
        <v>2569</v>
      </c>
      <c r="N464" t="s">
        <v>2570</v>
      </c>
      <c r="O464" s="8">
        <f t="shared" si="29"/>
        <v>11318670</v>
      </c>
      <c r="P464" t="str">
        <f t="shared" si="30"/>
        <v>51-60%</v>
      </c>
      <c r="Q464" s="9" t="str">
        <f t="shared" si="31"/>
        <v>₹200–₹500</v>
      </c>
    </row>
    <row r="465" spans="1:17" hidden="1">
      <c r="A465" t="s">
        <v>2989</v>
      </c>
      <c r="B465" t="s">
        <v>2990</v>
      </c>
      <c r="C465" t="s">
        <v>5075</v>
      </c>
      <c r="D465" s="2">
        <v>3498</v>
      </c>
      <c r="E465" s="2">
        <v>3875</v>
      </c>
      <c r="F465" s="1">
        <v>0.1</v>
      </c>
      <c r="G465" s="1" t="str">
        <f t="shared" si="28"/>
        <v>No</v>
      </c>
      <c r="H465" s="14">
        <f>COUNTIF(Table2[product disounted by 50%],"Yes")</f>
        <v>695</v>
      </c>
      <c r="I465">
        <v>3.4</v>
      </c>
      <c r="J465" s="4">
        <v>12185</v>
      </c>
      <c r="K465" s="4">
        <f>AVERAGE(Table2[[#This Row],[rating]])</f>
        <v>3.4</v>
      </c>
      <c r="L465" s="4">
        <f>Table2[[#This Row],[4. average rating column]]+(Table2[[#This Row],[6 &amp; 12 rating_count]]/1000)</f>
        <v>15.585000000000001</v>
      </c>
      <c r="M465" t="s">
        <v>2991</v>
      </c>
      <c r="N465" t="s">
        <v>2992</v>
      </c>
      <c r="O465" s="8">
        <f t="shared" si="29"/>
        <v>47216875</v>
      </c>
      <c r="P465" t="str">
        <f t="shared" si="30"/>
        <v>0-10%</v>
      </c>
      <c r="Q465" s="9" t="str">
        <f t="shared" si="31"/>
        <v>₹500</v>
      </c>
    </row>
    <row r="466" spans="1:17" hidden="1">
      <c r="A466" t="s">
        <v>4211</v>
      </c>
      <c r="B466" t="s">
        <v>4212</v>
      </c>
      <c r="C466" t="s">
        <v>5079</v>
      </c>
      <c r="D466" s="2">
        <v>2742</v>
      </c>
      <c r="E466" s="2">
        <v>3995</v>
      </c>
      <c r="F466" s="1">
        <v>0.31</v>
      </c>
      <c r="G466" s="1" t="str">
        <f t="shared" si="28"/>
        <v>No</v>
      </c>
      <c r="H466" s="14">
        <f>COUNTIF(Table2[product disounted by 50%],"Yes")</f>
        <v>695</v>
      </c>
      <c r="I466">
        <v>4.4000000000000004</v>
      </c>
      <c r="J466" s="4">
        <v>11148</v>
      </c>
      <c r="K466" s="4">
        <f>AVERAGE(Table2[[#This Row],[rating]])</f>
        <v>4.4000000000000004</v>
      </c>
      <c r="L466" s="4">
        <f>Table2[[#This Row],[4. average rating column]]+(Table2[[#This Row],[6 &amp; 12 rating_count]]/1000)</f>
        <v>15.548</v>
      </c>
      <c r="M466" t="s">
        <v>4213</v>
      </c>
      <c r="N466" t="s">
        <v>4214</v>
      </c>
      <c r="O466" s="8">
        <f t="shared" si="29"/>
        <v>44536260</v>
      </c>
      <c r="P466" t="str">
        <f t="shared" si="30"/>
        <v>31-40%</v>
      </c>
      <c r="Q466" s="9" t="str">
        <f t="shared" si="31"/>
        <v>₹500</v>
      </c>
    </row>
    <row r="467" spans="1:17" hidden="1">
      <c r="A467" t="s">
        <v>3837</v>
      </c>
      <c r="B467" t="s">
        <v>3838</v>
      </c>
      <c r="C467" t="s">
        <v>5079</v>
      </c>
      <c r="D467" s="2">
        <v>2089</v>
      </c>
      <c r="E467" s="2">
        <v>4000</v>
      </c>
      <c r="F467" s="1">
        <v>0.48</v>
      </c>
      <c r="G467" s="1" t="str">
        <f t="shared" si="28"/>
        <v>No</v>
      </c>
      <c r="H467" s="14">
        <f>COUNTIF(Table2[product disounted by 50%],"Yes")</f>
        <v>695</v>
      </c>
      <c r="I467">
        <v>4.2</v>
      </c>
      <c r="J467" s="4">
        <v>11199</v>
      </c>
      <c r="K467" s="4">
        <f>AVERAGE(Table2[[#This Row],[rating]])</f>
        <v>4.2</v>
      </c>
      <c r="L467" s="4">
        <f>Table2[[#This Row],[4. average rating column]]+(Table2[[#This Row],[6 &amp; 12 rating_count]]/1000)</f>
        <v>15.399000000000001</v>
      </c>
      <c r="M467" t="s">
        <v>3839</v>
      </c>
      <c r="N467" t="s">
        <v>3840</v>
      </c>
      <c r="O467" s="8">
        <f t="shared" si="29"/>
        <v>44796000</v>
      </c>
      <c r="P467" t="str">
        <f t="shared" si="30"/>
        <v>41-50%</v>
      </c>
      <c r="Q467" s="9" t="str">
        <f t="shared" si="31"/>
        <v>₹500</v>
      </c>
    </row>
    <row r="468" spans="1:17" hidden="1">
      <c r="A468" t="s">
        <v>2587</v>
      </c>
      <c r="B468" t="s">
        <v>2588</v>
      </c>
      <c r="C468" t="s">
        <v>5075</v>
      </c>
      <c r="D468" s="2">
        <v>1399</v>
      </c>
      <c r="E468" s="2">
        <v>2490</v>
      </c>
      <c r="F468" s="1">
        <v>0.44</v>
      </c>
      <c r="G468" s="1" t="str">
        <f t="shared" si="28"/>
        <v>No</v>
      </c>
      <c r="H468" s="14">
        <f>COUNTIF(Table2[product disounted by 50%],"Yes")</f>
        <v>695</v>
      </c>
      <c r="I468">
        <v>4.3</v>
      </c>
      <c r="J468" s="4">
        <v>11074</v>
      </c>
      <c r="K468" s="4">
        <f>AVERAGE(Table2[[#This Row],[rating]])</f>
        <v>4.3</v>
      </c>
      <c r="L468" s="4">
        <f>Table2[[#This Row],[4. average rating column]]+(Table2[[#This Row],[6 &amp; 12 rating_count]]/1000)</f>
        <v>15.373999999999999</v>
      </c>
      <c r="M468" t="s">
        <v>2589</v>
      </c>
      <c r="N468" t="s">
        <v>2590</v>
      </c>
      <c r="O468" s="8">
        <f t="shared" si="29"/>
        <v>27574260</v>
      </c>
      <c r="P468" t="str">
        <f t="shared" si="30"/>
        <v>41-50%</v>
      </c>
      <c r="Q468" s="9" t="str">
        <f t="shared" si="31"/>
        <v>₹500</v>
      </c>
    </row>
    <row r="469" spans="1:17" hidden="1">
      <c r="A469" t="s">
        <v>3123</v>
      </c>
      <c r="B469" t="s">
        <v>3124</v>
      </c>
      <c r="C469" t="s">
        <v>5075</v>
      </c>
      <c r="D469" s="2">
        <v>1995</v>
      </c>
      <c r="E469" s="2">
        <v>2895</v>
      </c>
      <c r="F469" s="1">
        <v>0.31</v>
      </c>
      <c r="G469" s="1" t="str">
        <f t="shared" si="28"/>
        <v>No</v>
      </c>
      <c r="H469" s="14">
        <f>COUNTIF(Table2[product disounted by 50%],"Yes")</f>
        <v>695</v>
      </c>
      <c r="I469">
        <v>4.5999999999999996</v>
      </c>
      <c r="J469" s="4">
        <v>10760</v>
      </c>
      <c r="K469" s="12">
        <f>AVERAGE(Table2[[#This Row],[rating]])</f>
        <v>4.5999999999999996</v>
      </c>
      <c r="L469" s="4">
        <f>Table2[[#This Row],[4. average rating column]]+(Table2[[#This Row],[6 &amp; 12 rating_count]]/1000)</f>
        <v>15.36</v>
      </c>
      <c r="M469" t="s">
        <v>3125</v>
      </c>
      <c r="N469" t="s">
        <v>3126</v>
      </c>
      <c r="O469" s="8">
        <f t="shared" si="29"/>
        <v>31150200</v>
      </c>
      <c r="P469" t="str">
        <f t="shared" si="30"/>
        <v>31-40%</v>
      </c>
      <c r="Q469" s="9" t="str">
        <f t="shared" si="31"/>
        <v>₹500</v>
      </c>
    </row>
    <row r="470" spans="1:17" hidden="1">
      <c r="A470" t="s">
        <v>2024</v>
      </c>
      <c r="B470" t="s">
        <v>2025</v>
      </c>
      <c r="C470" t="s">
        <v>5075</v>
      </c>
      <c r="D470">
        <v>299</v>
      </c>
      <c r="E470">
        <v>449</v>
      </c>
      <c r="F470" s="1">
        <v>0.33</v>
      </c>
      <c r="G470" s="1" t="str">
        <f t="shared" si="28"/>
        <v>No</v>
      </c>
      <c r="H470" s="14">
        <f>COUNTIF(Table2[product disounted by 50%],"Yes")</f>
        <v>695</v>
      </c>
      <c r="I470">
        <v>3.5</v>
      </c>
      <c r="J470" s="4">
        <v>11827</v>
      </c>
      <c r="K470" s="4">
        <f>AVERAGE(Table2[[#This Row],[rating]])</f>
        <v>3.5</v>
      </c>
      <c r="L470" s="4">
        <f>Table2[[#This Row],[4. average rating column]]+(Table2[[#This Row],[6 &amp; 12 rating_count]]/1000)</f>
        <v>15.327</v>
      </c>
      <c r="M470" t="s">
        <v>2026</v>
      </c>
      <c r="N470" t="s">
        <v>2027</v>
      </c>
      <c r="O470" s="8">
        <f t="shared" si="29"/>
        <v>5310323</v>
      </c>
      <c r="P470" t="str">
        <f t="shared" si="30"/>
        <v>31-40%</v>
      </c>
      <c r="Q470" s="9" t="str">
        <f t="shared" si="31"/>
        <v>₹200–₹500</v>
      </c>
    </row>
    <row r="471" spans="1:17" hidden="1">
      <c r="A471" t="s">
        <v>2746</v>
      </c>
      <c r="B471" t="s">
        <v>2747</v>
      </c>
      <c r="C471" t="s">
        <v>5075</v>
      </c>
      <c r="D471">
        <v>549</v>
      </c>
      <c r="E471" s="2">
        <v>1499</v>
      </c>
      <c r="F471" s="1">
        <v>0.63</v>
      </c>
      <c r="G471" s="1" t="str">
        <f t="shared" si="28"/>
        <v>Yes</v>
      </c>
      <c r="I471">
        <v>4.3</v>
      </c>
      <c r="J471" s="4">
        <v>11006</v>
      </c>
      <c r="K471" s="4">
        <f>AVERAGE(Table2[[#This Row],[rating]])</f>
        <v>4.3</v>
      </c>
      <c r="L471" s="4">
        <f>Table2[[#This Row],[4. average rating column]]+(Table2[[#This Row],[6 &amp; 12 rating_count]]/1000)</f>
        <v>15.306000000000001</v>
      </c>
      <c r="M471" t="s">
        <v>2748</v>
      </c>
      <c r="N471" t="s">
        <v>2749</v>
      </c>
      <c r="O471" s="8">
        <f t="shared" si="29"/>
        <v>16497994</v>
      </c>
      <c r="P471" t="str">
        <f t="shared" si="30"/>
        <v>61-70%</v>
      </c>
      <c r="Q471" s="9" t="str">
        <f t="shared" si="31"/>
        <v>₹500</v>
      </c>
    </row>
    <row r="472" spans="1:17" hidden="1">
      <c r="A472" t="s">
        <v>2758</v>
      </c>
      <c r="B472" t="s">
        <v>2759</v>
      </c>
      <c r="C472" t="s">
        <v>5075</v>
      </c>
      <c r="D472" s="2">
        <v>1490</v>
      </c>
      <c r="E472" s="2">
        <v>2295</v>
      </c>
      <c r="F472" s="1">
        <v>0.35</v>
      </c>
      <c r="G472" s="1" t="str">
        <f t="shared" si="28"/>
        <v>No</v>
      </c>
      <c r="H472" s="14">
        <f>COUNTIF(Table2[product disounted by 50%],"Yes")</f>
        <v>695</v>
      </c>
      <c r="I472">
        <v>4.5999999999999996</v>
      </c>
      <c r="J472" s="4">
        <v>10652</v>
      </c>
      <c r="K472" s="12">
        <f>AVERAGE(Table2[[#This Row],[rating]])</f>
        <v>4.5999999999999996</v>
      </c>
      <c r="L472" s="4">
        <f>Table2[[#This Row],[4. average rating column]]+(Table2[[#This Row],[6 &amp; 12 rating_count]]/1000)</f>
        <v>15.251999999999999</v>
      </c>
      <c r="M472" t="s">
        <v>2760</v>
      </c>
      <c r="N472" t="s">
        <v>2761</v>
      </c>
      <c r="O472" s="8">
        <f t="shared" si="29"/>
        <v>24446340</v>
      </c>
      <c r="P472" t="str">
        <f t="shared" si="30"/>
        <v>31-40%</v>
      </c>
      <c r="Q472" s="9" t="str">
        <f t="shared" si="31"/>
        <v>₹500</v>
      </c>
    </row>
    <row r="473" spans="1:17" hidden="1">
      <c r="A473" t="s">
        <v>1408</v>
      </c>
      <c r="B473" t="s">
        <v>1409</v>
      </c>
      <c r="C473" t="s">
        <v>5076</v>
      </c>
      <c r="D473" s="2">
        <v>34999</v>
      </c>
      <c r="E473" s="2">
        <v>38999</v>
      </c>
      <c r="F473" s="1">
        <v>0.1</v>
      </c>
      <c r="G473" s="1" t="str">
        <f t="shared" si="28"/>
        <v>No</v>
      </c>
      <c r="H473" s="14">
        <f>COUNTIF(Table2[product disounted by 50%],"Yes")</f>
        <v>695</v>
      </c>
      <c r="I473">
        <v>4.2</v>
      </c>
      <c r="J473" s="4">
        <v>11029</v>
      </c>
      <c r="K473" s="4">
        <f>AVERAGE(Table2[[#This Row],[rating]])</f>
        <v>4.2</v>
      </c>
      <c r="L473" s="4">
        <f>Table2[[#This Row],[4. average rating column]]+(Table2[[#This Row],[6 &amp; 12 rating_count]]/1000)</f>
        <v>15.228999999999999</v>
      </c>
      <c r="M473" t="s">
        <v>1410</v>
      </c>
      <c r="N473" t="s">
        <v>1411</v>
      </c>
      <c r="O473" s="8">
        <f t="shared" si="29"/>
        <v>430119971</v>
      </c>
      <c r="P473" t="str">
        <f t="shared" si="30"/>
        <v>0-10%</v>
      </c>
      <c r="Q473" s="9" t="str">
        <f t="shared" si="31"/>
        <v>₹500</v>
      </c>
    </row>
    <row r="474" spans="1:17" hidden="1">
      <c r="A474" t="s">
        <v>655</v>
      </c>
      <c r="B474" t="s">
        <v>656</v>
      </c>
      <c r="C474" t="s">
        <v>5075</v>
      </c>
      <c r="D474">
        <v>299</v>
      </c>
      <c r="E474">
        <v>485</v>
      </c>
      <c r="F474" s="1">
        <v>0.38</v>
      </c>
      <c r="G474" s="1" t="str">
        <f t="shared" si="28"/>
        <v>No</v>
      </c>
      <c r="H474" s="14">
        <f>COUNTIF(Table2[product disounted by 50%],"Yes")</f>
        <v>695</v>
      </c>
      <c r="I474">
        <v>4.3</v>
      </c>
      <c r="J474" s="4">
        <v>10911</v>
      </c>
      <c r="K474" s="4">
        <f>AVERAGE(Table2[[#This Row],[rating]])</f>
        <v>4.3</v>
      </c>
      <c r="L474" s="4">
        <f>Table2[[#This Row],[4. average rating column]]+(Table2[[#This Row],[6 &amp; 12 rating_count]]/1000)</f>
        <v>15.210999999999999</v>
      </c>
      <c r="M474" t="s">
        <v>657</v>
      </c>
      <c r="N474" t="s">
        <v>658</v>
      </c>
      <c r="O474" s="8">
        <f t="shared" si="29"/>
        <v>5291835</v>
      </c>
      <c r="P474" t="str">
        <f t="shared" si="30"/>
        <v>31-40%</v>
      </c>
      <c r="Q474" s="9" t="str">
        <f t="shared" si="31"/>
        <v>₹200–₹500</v>
      </c>
    </row>
    <row r="475" spans="1:17" hidden="1">
      <c r="A475" t="s">
        <v>4511</v>
      </c>
      <c r="B475" t="s">
        <v>4512</v>
      </c>
      <c r="C475" t="s">
        <v>5079</v>
      </c>
      <c r="D475" s="2">
        <v>15999</v>
      </c>
      <c r="E475" s="2">
        <v>24500</v>
      </c>
      <c r="F475" s="1">
        <v>0.35</v>
      </c>
      <c r="G475" s="1" t="str">
        <f t="shared" si="28"/>
        <v>No</v>
      </c>
      <c r="H475" s="14">
        <f>COUNTIF(Table2[product disounted by 50%],"Yes")</f>
        <v>695</v>
      </c>
      <c r="I475">
        <v>4</v>
      </c>
      <c r="J475" s="4">
        <v>11206</v>
      </c>
      <c r="K475" s="4">
        <f>AVERAGE(Table2[[#This Row],[rating]])</f>
        <v>4</v>
      </c>
      <c r="L475" s="4">
        <f>Table2[[#This Row],[4. average rating column]]+(Table2[[#This Row],[6 &amp; 12 rating_count]]/1000)</f>
        <v>15.206</v>
      </c>
      <c r="M475" t="s">
        <v>4513</v>
      </c>
      <c r="N475" t="s">
        <v>4514</v>
      </c>
      <c r="O475" s="8">
        <f t="shared" si="29"/>
        <v>274547000</v>
      </c>
      <c r="P475" t="str">
        <f t="shared" si="30"/>
        <v>31-40%</v>
      </c>
      <c r="Q475" s="9" t="str">
        <f t="shared" si="31"/>
        <v>₹500</v>
      </c>
    </row>
    <row r="476" spans="1:17" hidden="1">
      <c r="A476" t="s">
        <v>3115</v>
      </c>
      <c r="B476" t="s">
        <v>3116</v>
      </c>
      <c r="C476" t="s">
        <v>5076</v>
      </c>
      <c r="D476">
        <v>326</v>
      </c>
      <c r="E476">
        <v>799</v>
      </c>
      <c r="F476" s="1">
        <v>0.59</v>
      </c>
      <c r="G476" s="1" t="str">
        <f t="shared" si="28"/>
        <v>Yes</v>
      </c>
      <c r="I476">
        <v>4.4000000000000004</v>
      </c>
      <c r="J476" s="4">
        <v>10773</v>
      </c>
      <c r="K476" s="4">
        <f>AVERAGE(Table2[[#This Row],[rating]])</f>
        <v>4.4000000000000004</v>
      </c>
      <c r="L476" s="4">
        <f>Table2[[#This Row],[4. average rating column]]+(Table2[[#This Row],[6 &amp; 12 rating_count]]/1000)</f>
        <v>15.173</v>
      </c>
      <c r="M476" t="s">
        <v>3117</v>
      </c>
      <c r="N476" t="s">
        <v>3118</v>
      </c>
      <c r="O476" s="8">
        <f t="shared" si="29"/>
        <v>8607627</v>
      </c>
      <c r="P476" t="str">
        <f t="shared" si="30"/>
        <v>51-60%</v>
      </c>
      <c r="Q476" s="9" t="str">
        <f t="shared" si="31"/>
        <v>₹200–₹500</v>
      </c>
    </row>
    <row r="477" spans="1:17">
      <c r="A477" t="s">
        <v>1766</v>
      </c>
      <c r="B477" t="s">
        <v>1767</v>
      </c>
      <c r="C477" t="s">
        <v>5075</v>
      </c>
      <c r="D477">
        <v>149</v>
      </c>
      <c r="E477">
        <v>149</v>
      </c>
      <c r="F477" s="1">
        <v>0</v>
      </c>
      <c r="G477" s="1" t="str">
        <f t="shared" si="28"/>
        <v>No</v>
      </c>
      <c r="H477" s="14">
        <f>COUNTIF(Table2[product disounted by 50%],"Yes")</f>
        <v>695</v>
      </c>
      <c r="I477">
        <v>4.3</v>
      </c>
      <c r="J477" s="4">
        <v>10833</v>
      </c>
      <c r="K477" s="4">
        <f>AVERAGE(Table2[[#This Row],[rating]])</f>
        <v>4.3</v>
      </c>
      <c r="L477" s="4">
        <f>Table2[[#This Row],[4. average rating column]]+(Table2[[#This Row],[6 &amp; 12 rating_count]]/1000)</f>
        <v>15.132999999999999</v>
      </c>
      <c r="M477" t="s">
        <v>1768</v>
      </c>
      <c r="N477" t="s">
        <v>1769</v>
      </c>
      <c r="O477" s="8">
        <f t="shared" si="29"/>
        <v>1614117</v>
      </c>
      <c r="P477" t="str">
        <f t="shared" si="30"/>
        <v>0-10%</v>
      </c>
      <c r="Q477" s="9" t="str">
        <f t="shared" si="31"/>
        <v>₹200</v>
      </c>
    </row>
    <row r="478" spans="1:17">
      <c r="A478" t="s">
        <v>2901</v>
      </c>
      <c r="B478" t="s">
        <v>2902</v>
      </c>
      <c r="C478" t="s">
        <v>5079</v>
      </c>
      <c r="D478">
        <v>90</v>
      </c>
      <c r="E478">
        <v>100</v>
      </c>
      <c r="F478" s="1">
        <v>0.1</v>
      </c>
      <c r="G478" s="1" t="str">
        <f t="shared" si="28"/>
        <v>No</v>
      </c>
      <c r="H478" s="14">
        <f>COUNTIF(Table2[product disounted by 50%],"Yes")</f>
        <v>695</v>
      </c>
      <c r="I478">
        <v>4.4000000000000004</v>
      </c>
      <c r="J478" s="4">
        <v>10718</v>
      </c>
      <c r="K478" s="4">
        <f>AVERAGE(Table2[[#This Row],[rating]])</f>
        <v>4.4000000000000004</v>
      </c>
      <c r="L478" s="4">
        <f>Table2[[#This Row],[4. average rating column]]+(Table2[[#This Row],[6 &amp; 12 rating_count]]/1000)</f>
        <v>15.118</v>
      </c>
      <c r="M478" t="s">
        <v>2903</v>
      </c>
      <c r="N478" t="s">
        <v>2904</v>
      </c>
      <c r="O478" s="8">
        <f t="shared" si="29"/>
        <v>1071800</v>
      </c>
      <c r="P478" t="str">
        <f t="shared" si="30"/>
        <v>0-10%</v>
      </c>
      <c r="Q478" s="9" t="str">
        <f t="shared" si="31"/>
        <v>₹200</v>
      </c>
    </row>
    <row r="479" spans="1:17" hidden="1">
      <c r="A479" t="s">
        <v>3111</v>
      </c>
      <c r="B479" t="s">
        <v>3112</v>
      </c>
      <c r="C479" t="s">
        <v>5075</v>
      </c>
      <c r="D479" s="2">
        <v>1565</v>
      </c>
      <c r="E479" s="2">
        <v>2999</v>
      </c>
      <c r="F479" s="1">
        <v>0.48</v>
      </c>
      <c r="G479" s="1" t="str">
        <f t="shared" si="28"/>
        <v>No</v>
      </c>
      <c r="H479" s="14">
        <f>COUNTIF(Table2[product disounted by 50%],"Yes")</f>
        <v>695</v>
      </c>
      <c r="I479">
        <v>4</v>
      </c>
      <c r="J479" s="4">
        <v>11113</v>
      </c>
      <c r="K479" s="4">
        <f>AVERAGE(Table2[[#This Row],[rating]])</f>
        <v>4</v>
      </c>
      <c r="L479" s="4">
        <f>Table2[[#This Row],[4. average rating column]]+(Table2[[#This Row],[6 &amp; 12 rating_count]]/1000)</f>
        <v>15.113</v>
      </c>
      <c r="M479" t="s">
        <v>3113</v>
      </c>
      <c r="N479" t="s">
        <v>3114</v>
      </c>
      <c r="O479" s="8">
        <f t="shared" si="29"/>
        <v>33327887</v>
      </c>
      <c r="P479" t="str">
        <f t="shared" si="30"/>
        <v>41-50%</v>
      </c>
      <c r="Q479" s="9" t="str">
        <f t="shared" si="31"/>
        <v>₹500</v>
      </c>
    </row>
    <row r="480" spans="1:17" hidden="1">
      <c r="A480" t="s">
        <v>2845</v>
      </c>
      <c r="B480" t="s">
        <v>2846</v>
      </c>
      <c r="C480" t="s">
        <v>5075</v>
      </c>
      <c r="D480" s="2">
        <v>1890</v>
      </c>
      <c r="E480" s="2">
        <v>5490</v>
      </c>
      <c r="F480" s="1">
        <v>0.66</v>
      </c>
      <c r="G480" s="1" t="str">
        <f t="shared" si="28"/>
        <v>Yes</v>
      </c>
      <c r="I480">
        <v>4.0999999999999996</v>
      </c>
      <c r="J480" s="4">
        <v>10976</v>
      </c>
      <c r="K480" s="4">
        <f>AVERAGE(Table2[[#This Row],[rating]])</f>
        <v>4.0999999999999996</v>
      </c>
      <c r="L480" s="4">
        <f>Table2[[#This Row],[4. average rating column]]+(Table2[[#This Row],[6 &amp; 12 rating_count]]/1000)</f>
        <v>15.076000000000001</v>
      </c>
      <c r="M480" t="s">
        <v>2847</v>
      </c>
      <c r="N480" t="s">
        <v>2848</v>
      </c>
      <c r="O480" s="8">
        <f t="shared" si="29"/>
        <v>60258240</v>
      </c>
      <c r="P480" t="str">
        <f t="shared" si="30"/>
        <v>61-70%</v>
      </c>
      <c r="Q480" s="9" t="str">
        <f t="shared" si="31"/>
        <v>₹500</v>
      </c>
    </row>
    <row r="481" spans="1:17" hidden="1">
      <c r="A481" t="s">
        <v>3943</v>
      </c>
      <c r="B481" t="s">
        <v>3944</v>
      </c>
      <c r="C481" t="s">
        <v>5079</v>
      </c>
      <c r="D481" s="2">
        <v>1699</v>
      </c>
      <c r="E481" s="2">
        <v>1900</v>
      </c>
      <c r="F481" s="1">
        <v>0.11</v>
      </c>
      <c r="G481" s="1" t="str">
        <f t="shared" si="28"/>
        <v>No</v>
      </c>
      <c r="H481" s="14">
        <f>COUNTIF(Table2[product disounted by 50%],"Yes")</f>
        <v>695</v>
      </c>
      <c r="I481">
        <v>3.6</v>
      </c>
      <c r="J481" s="4">
        <v>11456</v>
      </c>
      <c r="K481" s="4">
        <f>AVERAGE(Table2[[#This Row],[rating]])</f>
        <v>3.6</v>
      </c>
      <c r="L481" s="4">
        <f>Table2[[#This Row],[4. average rating column]]+(Table2[[#This Row],[6 &amp; 12 rating_count]]/1000)</f>
        <v>15.055999999999999</v>
      </c>
      <c r="M481" t="s">
        <v>3945</v>
      </c>
      <c r="N481" t="s">
        <v>3946</v>
      </c>
      <c r="O481" s="8">
        <f t="shared" si="29"/>
        <v>21766400</v>
      </c>
      <c r="P481" t="str">
        <f t="shared" si="30"/>
        <v>11-20%</v>
      </c>
      <c r="Q481" s="9" t="str">
        <f t="shared" si="31"/>
        <v>₹500</v>
      </c>
    </row>
    <row r="482" spans="1:17" hidden="1">
      <c r="A482" t="s">
        <v>2909</v>
      </c>
      <c r="B482" t="s">
        <v>2910</v>
      </c>
      <c r="C482" t="s">
        <v>5075</v>
      </c>
      <c r="D482" s="2">
        <v>1495</v>
      </c>
      <c r="E482" s="2">
        <v>1995</v>
      </c>
      <c r="F482" s="1">
        <v>0.25</v>
      </c>
      <c r="G482" s="1" t="str">
        <f t="shared" si="28"/>
        <v>No</v>
      </c>
      <c r="H482" s="14">
        <f>COUNTIF(Table2[product disounted by 50%],"Yes")</f>
        <v>695</v>
      </c>
      <c r="I482">
        <v>4.5</v>
      </c>
      <c r="J482" s="4">
        <v>10541</v>
      </c>
      <c r="K482" s="12">
        <f>AVERAGE(Table2[[#This Row],[rating]])</f>
        <v>4.5</v>
      </c>
      <c r="L482" s="4">
        <f>Table2[[#This Row],[4. average rating column]]+(Table2[[#This Row],[6 &amp; 12 rating_count]]/1000)</f>
        <v>15.041</v>
      </c>
      <c r="M482" t="s">
        <v>2911</v>
      </c>
      <c r="N482" t="s">
        <v>2912</v>
      </c>
      <c r="O482" s="8">
        <f t="shared" si="29"/>
        <v>21029295</v>
      </c>
      <c r="P482" t="str">
        <f t="shared" si="30"/>
        <v>21-30%</v>
      </c>
      <c r="Q482" s="9" t="str">
        <f t="shared" si="31"/>
        <v>₹500</v>
      </c>
    </row>
    <row r="483" spans="1:17" hidden="1">
      <c r="A483" t="s">
        <v>2683</v>
      </c>
      <c r="B483" t="s">
        <v>2684</v>
      </c>
      <c r="C483" t="s">
        <v>5075</v>
      </c>
      <c r="D483" s="2">
        <v>2099</v>
      </c>
      <c r="E483" s="2">
        <v>3250</v>
      </c>
      <c r="F483" s="1">
        <v>0.35</v>
      </c>
      <c r="G483" s="1" t="str">
        <f t="shared" si="28"/>
        <v>No</v>
      </c>
      <c r="H483" s="14">
        <f>COUNTIF(Table2[product disounted by 50%],"Yes")</f>
        <v>695</v>
      </c>
      <c r="I483">
        <v>3.8</v>
      </c>
      <c r="J483" s="4">
        <v>11213</v>
      </c>
      <c r="K483" s="4">
        <f>AVERAGE(Table2[[#This Row],[rating]])</f>
        <v>3.8</v>
      </c>
      <c r="L483" s="4">
        <f>Table2[[#This Row],[4. average rating column]]+(Table2[[#This Row],[6 &amp; 12 rating_count]]/1000)</f>
        <v>15.012999999999998</v>
      </c>
      <c r="M483" t="s">
        <v>2685</v>
      </c>
      <c r="N483" t="s">
        <v>2686</v>
      </c>
      <c r="O483" s="8">
        <f t="shared" si="29"/>
        <v>36442250</v>
      </c>
      <c r="P483" t="str">
        <f t="shared" si="30"/>
        <v>31-40%</v>
      </c>
      <c r="Q483" s="9" t="str">
        <f t="shared" si="31"/>
        <v>₹500</v>
      </c>
    </row>
    <row r="484" spans="1:17" hidden="1">
      <c r="A484" t="s">
        <v>3726</v>
      </c>
      <c r="B484" t="s">
        <v>3727</v>
      </c>
      <c r="C484" t="s">
        <v>5079</v>
      </c>
      <c r="D484">
        <v>600</v>
      </c>
      <c r="E484">
        <v>600</v>
      </c>
      <c r="F484" s="1">
        <v>0</v>
      </c>
      <c r="G484" s="1" t="str">
        <f t="shared" si="28"/>
        <v>No</v>
      </c>
      <c r="H484" s="14">
        <f>COUNTIF(Table2[product disounted by 50%],"Yes")</f>
        <v>695</v>
      </c>
      <c r="I484">
        <v>4.0999999999999996</v>
      </c>
      <c r="J484" s="4">
        <v>10907</v>
      </c>
      <c r="K484" s="4">
        <f>AVERAGE(Table2[[#This Row],[rating]])</f>
        <v>4.0999999999999996</v>
      </c>
      <c r="L484" s="4">
        <f>Table2[[#This Row],[4. average rating column]]+(Table2[[#This Row],[6 &amp; 12 rating_count]]/1000)</f>
        <v>15.007</v>
      </c>
      <c r="M484" t="s">
        <v>3728</v>
      </c>
      <c r="N484" t="s">
        <v>3729</v>
      </c>
      <c r="O484" s="8">
        <f t="shared" si="29"/>
        <v>6544200</v>
      </c>
      <c r="P484" t="str">
        <f t="shared" si="30"/>
        <v>0-10%</v>
      </c>
      <c r="Q484" s="9" t="str">
        <f t="shared" si="31"/>
        <v>₹500</v>
      </c>
    </row>
    <row r="485" spans="1:17" hidden="1">
      <c r="A485" t="s">
        <v>3983</v>
      </c>
      <c r="B485" t="s">
        <v>3984</v>
      </c>
      <c r="C485" t="s">
        <v>5079</v>
      </c>
      <c r="D485" s="2">
        <v>3299</v>
      </c>
      <c r="E485" s="2">
        <v>6500</v>
      </c>
      <c r="F485" s="1">
        <v>0.49</v>
      </c>
      <c r="G485" s="1" t="str">
        <f t="shared" si="28"/>
        <v>No</v>
      </c>
      <c r="H485" s="14">
        <f>COUNTIF(Table2[product disounted by 50%],"Yes")</f>
        <v>695</v>
      </c>
      <c r="I485">
        <v>3.7</v>
      </c>
      <c r="J485" s="4">
        <v>11217</v>
      </c>
      <c r="K485" s="4">
        <f>AVERAGE(Table2[[#This Row],[rating]])</f>
        <v>3.7</v>
      </c>
      <c r="L485" s="4">
        <f>Table2[[#This Row],[4. average rating column]]+(Table2[[#This Row],[6 &amp; 12 rating_count]]/1000)</f>
        <v>14.917000000000002</v>
      </c>
      <c r="M485" t="s">
        <v>3985</v>
      </c>
      <c r="N485" t="s">
        <v>3986</v>
      </c>
      <c r="O485" s="8">
        <f t="shared" si="29"/>
        <v>72910500</v>
      </c>
      <c r="P485" t="str">
        <f t="shared" si="30"/>
        <v>41-50%</v>
      </c>
      <c r="Q485" s="9" t="str">
        <f t="shared" si="31"/>
        <v>₹500</v>
      </c>
    </row>
    <row r="486" spans="1:17" hidden="1">
      <c r="A486" t="s">
        <v>4617</v>
      </c>
      <c r="B486" t="s">
        <v>4618</v>
      </c>
      <c r="C486" t="s">
        <v>5079</v>
      </c>
      <c r="D486" s="3">
        <v>2237.81</v>
      </c>
      <c r="E486" s="2">
        <v>3899</v>
      </c>
      <c r="F486" s="1">
        <v>0.43</v>
      </c>
      <c r="G486" s="1" t="str">
        <f t="shared" si="28"/>
        <v>No</v>
      </c>
      <c r="H486" s="14">
        <f>COUNTIF(Table2[product disounted by 50%],"Yes")</f>
        <v>695</v>
      </c>
      <c r="I486">
        <v>3.9</v>
      </c>
      <c r="J486" s="4">
        <v>11004</v>
      </c>
      <c r="K486" s="4">
        <f>AVERAGE(Table2[[#This Row],[rating]])</f>
        <v>3.9</v>
      </c>
      <c r="L486" s="4">
        <f>Table2[[#This Row],[4. average rating column]]+(Table2[[#This Row],[6 &amp; 12 rating_count]]/1000)</f>
        <v>14.904</v>
      </c>
      <c r="M486" t="s">
        <v>4619</v>
      </c>
      <c r="N486" t="s">
        <v>4620</v>
      </c>
      <c r="O486" s="8">
        <f t="shared" si="29"/>
        <v>42904596</v>
      </c>
      <c r="P486" t="str">
        <f t="shared" si="30"/>
        <v>41-50%</v>
      </c>
      <c r="Q486" s="9" t="str">
        <f t="shared" si="31"/>
        <v>₹500</v>
      </c>
    </row>
    <row r="487" spans="1:17" hidden="1">
      <c r="A487" t="s">
        <v>3005</v>
      </c>
      <c r="B487" t="s">
        <v>3006</v>
      </c>
      <c r="C487" t="s">
        <v>5075</v>
      </c>
      <c r="D487" s="2">
        <v>1199</v>
      </c>
      <c r="E487" s="2">
        <v>2999</v>
      </c>
      <c r="F487" s="1">
        <v>0.6</v>
      </c>
      <c r="G487" s="1" t="str">
        <f t="shared" si="28"/>
        <v>Yes</v>
      </c>
      <c r="I487">
        <v>4.0999999999999996</v>
      </c>
      <c r="J487" s="4">
        <v>10725</v>
      </c>
      <c r="K487" s="4">
        <f>AVERAGE(Table2[[#This Row],[rating]])</f>
        <v>4.0999999999999996</v>
      </c>
      <c r="L487" s="4">
        <f>Table2[[#This Row],[4. average rating column]]+(Table2[[#This Row],[6 &amp; 12 rating_count]]/1000)</f>
        <v>14.824999999999999</v>
      </c>
      <c r="M487" t="s">
        <v>3007</v>
      </c>
      <c r="N487" t="s">
        <v>3008</v>
      </c>
      <c r="O487" s="8">
        <f t="shared" si="29"/>
        <v>32164275</v>
      </c>
      <c r="P487" t="str">
        <f t="shared" si="30"/>
        <v>51-60%</v>
      </c>
      <c r="Q487" s="9" t="str">
        <f t="shared" si="31"/>
        <v>₹500</v>
      </c>
    </row>
    <row r="488" spans="1:17" hidden="1">
      <c r="A488" t="s">
        <v>2213</v>
      </c>
      <c r="B488" t="s">
        <v>2214</v>
      </c>
      <c r="C488" t="s">
        <v>5076</v>
      </c>
      <c r="D488" s="2">
        <v>1598</v>
      </c>
      <c r="E488" s="2">
        <v>2990</v>
      </c>
      <c r="F488" s="1">
        <v>0.47</v>
      </c>
      <c r="G488" s="1" t="str">
        <f t="shared" si="28"/>
        <v>No</v>
      </c>
      <c r="H488" s="14">
        <f>COUNTIF(Table2[product disounted by 50%],"Yes")</f>
        <v>695</v>
      </c>
      <c r="I488">
        <v>3.8</v>
      </c>
      <c r="J488" s="4">
        <v>11015</v>
      </c>
      <c r="K488" s="4">
        <f>AVERAGE(Table2[[#This Row],[rating]])</f>
        <v>3.8</v>
      </c>
      <c r="L488" s="4">
        <f>Table2[[#This Row],[4. average rating column]]+(Table2[[#This Row],[6 &amp; 12 rating_count]]/1000)</f>
        <v>14.815000000000001</v>
      </c>
      <c r="M488" t="s">
        <v>2215</v>
      </c>
      <c r="N488" t="s">
        <v>2216</v>
      </c>
      <c r="O488" s="8">
        <f t="shared" si="29"/>
        <v>32934850</v>
      </c>
      <c r="P488" t="str">
        <f t="shared" si="30"/>
        <v>41-50%</v>
      </c>
      <c r="Q488" s="9" t="str">
        <f t="shared" si="31"/>
        <v>₹500</v>
      </c>
    </row>
    <row r="489" spans="1:17" hidden="1">
      <c r="A489" t="s">
        <v>1213</v>
      </c>
      <c r="B489" t="s">
        <v>1214</v>
      </c>
      <c r="C489" t="s">
        <v>5076</v>
      </c>
      <c r="D489" s="2">
        <v>1898</v>
      </c>
      <c r="E489" s="2">
        <v>4999</v>
      </c>
      <c r="F489" s="1">
        <v>0.62</v>
      </c>
      <c r="G489" s="1" t="str">
        <f t="shared" si="28"/>
        <v>Yes</v>
      </c>
      <c r="I489">
        <v>4.0999999999999996</v>
      </c>
      <c r="J489" s="4">
        <v>10689</v>
      </c>
      <c r="K489" s="4">
        <f>AVERAGE(Table2[[#This Row],[rating]])</f>
        <v>4.0999999999999996</v>
      </c>
      <c r="L489" s="4">
        <f>Table2[[#This Row],[4. average rating column]]+(Table2[[#This Row],[6 &amp; 12 rating_count]]/1000)</f>
        <v>14.789</v>
      </c>
      <c r="M489" t="s">
        <v>1215</v>
      </c>
      <c r="N489" t="s">
        <v>1216</v>
      </c>
      <c r="O489" s="8">
        <f t="shared" si="29"/>
        <v>53434311</v>
      </c>
      <c r="P489" t="str">
        <f t="shared" si="30"/>
        <v>61-70%</v>
      </c>
      <c r="Q489" s="9" t="str">
        <f t="shared" si="31"/>
        <v>₹500</v>
      </c>
    </row>
    <row r="490" spans="1:17" hidden="1">
      <c r="A490" t="s">
        <v>1213</v>
      </c>
      <c r="B490" t="s">
        <v>1214</v>
      </c>
      <c r="C490" t="s">
        <v>5076</v>
      </c>
      <c r="D490" s="2">
        <v>1999</v>
      </c>
      <c r="E490" s="2">
        <v>4999</v>
      </c>
      <c r="F490" s="1">
        <v>0.6</v>
      </c>
      <c r="G490" s="1" t="str">
        <f t="shared" si="28"/>
        <v>Yes</v>
      </c>
      <c r="I490">
        <v>4.0999999999999996</v>
      </c>
      <c r="J490" s="4">
        <v>10689</v>
      </c>
      <c r="K490" s="4">
        <f>AVERAGE(Table2[[#This Row],[rating]])</f>
        <v>4.0999999999999996</v>
      </c>
      <c r="L490" s="4">
        <f>Table2[[#This Row],[4. average rating column]]+(Table2[[#This Row],[6 &amp; 12 rating_count]]/1000)</f>
        <v>14.789</v>
      </c>
      <c r="M490" t="s">
        <v>1215</v>
      </c>
      <c r="N490" t="s">
        <v>1216</v>
      </c>
      <c r="O490" s="8">
        <f t="shared" si="29"/>
        <v>53434311</v>
      </c>
      <c r="P490" t="str">
        <f t="shared" si="30"/>
        <v>51-60%</v>
      </c>
      <c r="Q490" s="9" t="str">
        <f t="shared" si="31"/>
        <v>₹500</v>
      </c>
    </row>
    <row r="491" spans="1:17" hidden="1">
      <c r="A491" t="s">
        <v>315</v>
      </c>
      <c r="B491" t="s">
        <v>316</v>
      </c>
      <c r="C491" t="s">
        <v>5075</v>
      </c>
      <c r="D491">
        <v>325</v>
      </c>
      <c r="E491" s="2">
        <v>1299</v>
      </c>
      <c r="F491" s="1">
        <v>0.75</v>
      </c>
      <c r="G491" s="1" t="str">
        <f t="shared" si="28"/>
        <v>Yes</v>
      </c>
      <c r="I491">
        <v>4.2</v>
      </c>
      <c r="J491" s="4">
        <v>10576</v>
      </c>
      <c r="K491" s="4">
        <f>AVERAGE(Table2[[#This Row],[rating]])</f>
        <v>4.2</v>
      </c>
      <c r="L491" s="4">
        <f>Table2[[#This Row],[4. average rating column]]+(Table2[[#This Row],[6 &amp; 12 rating_count]]/1000)</f>
        <v>14.776</v>
      </c>
      <c r="M491" t="s">
        <v>317</v>
      </c>
      <c r="N491" t="s">
        <v>318</v>
      </c>
      <c r="O491" s="8">
        <f t="shared" si="29"/>
        <v>13738224</v>
      </c>
      <c r="P491" t="str">
        <f t="shared" si="30"/>
        <v>71-80%</v>
      </c>
      <c r="Q491" s="9" t="str">
        <f t="shared" si="31"/>
        <v>₹200–₹500</v>
      </c>
    </row>
    <row r="492" spans="1:17" hidden="1">
      <c r="A492" t="s">
        <v>921</v>
      </c>
      <c r="B492" t="s">
        <v>922</v>
      </c>
      <c r="C492" t="s">
        <v>5075</v>
      </c>
      <c r="D492">
        <v>325</v>
      </c>
      <c r="E492" s="2">
        <v>1099</v>
      </c>
      <c r="F492" s="1">
        <v>0.7</v>
      </c>
      <c r="G492" s="1" t="str">
        <f t="shared" si="28"/>
        <v>Yes</v>
      </c>
      <c r="I492">
        <v>4.2</v>
      </c>
      <c r="J492" s="4">
        <v>10576</v>
      </c>
      <c r="K492" s="4">
        <f>AVERAGE(Table2[[#This Row],[rating]])</f>
        <v>4.2</v>
      </c>
      <c r="L492" s="4">
        <f>Table2[[#This Row],[4. average rating column]]+(Table2[[#This Row],[6 &amp; 12 rating_count]]/1000)</f>
        <v>14.776</v>
      </c>
      <c r="M492" t="s">
        <v>317</v>
      </c>
      <c r="N492" t="s">
        <v>318</v>
      </c>
      <c r="O492" s="8">
        <f t="shared" si="29"/>
        <v>11623024</v>
      </c>
      <c r="P492" t="str">
        <f t="shared" si="30"/>
        <v>61-70%</v>
      </c>
      <c r="Q492" s="9" t="str">
        <f t="shared" si="31"/>
        <v>₹200–₹500</v>
      </c>
    </row>
    <row r="493" spans="1:17" hidden="1">
      <c r="A493" t="s">
        <v>86</v>
      </c>
      <c r="B493" t="s">
        <v>87</v>
      </c>
      <c r="C493" t="s">
        <v>5076</v>
      </c>
      <c r="D493">
        <v>279</v>
      </c>
      <c r="E493">
        <v>499</v>
      </c>
      <c r="F493" s="1">
        <v>0.44</v>
      </c>
      <c r="G493" s="1" t="str">
        <f t="shared" si="28"/>
        <v>No</v>
      </c>
      <c r="H493" s="14">
        <f>COUNTIF(Table2[product disounted by 50%],"Yes")</f>
        <v>695</v>
      </c>
      <c r="I493">
        <v>3.7</v>
      </c>
      <c r="J493" s="4">
        <v>10962</v>
      </c>
      <c r="K493" s="4">
        <f>AVERAGE(Table2[[#This Row],[rating]])</f>
        <v>3.7</v>
      </c>
      <c r="L493" s="4">
        <f>Table2[[#This Row],[4. average rating column]]+(Table2[[#This Row],[6 &amp; 12 rating_count]]/1000)</f>
        <v>14.661999999999999</v>
      </c>
      <c r="M493" t="s">
        <v>88</v>
      </c>
      <c r="N493" t="s">
        <v>89</v>
      </c>
      <c r="O493" s="8">
        <f t="shared" si="29"/>
        <v>5470038</v>
      </c>
      <c r="P493" t="str">
        <f t="shared" si="30"/>
        <v>41-50%</v>
      </c>
      <c r="Q493" s="9" t="str">
        <f t="shared" si="31"/>
        <v>₹200–₹500</v>
      </c>
    </row>
    <row r="494" spans="1:17" hidden="1">
      <c r="A494" t="s">
        <v>4955</v>
      </c>
      <c r="B494" t="s">
        <v>4956</v>
      </c>
      <c r="C494" t="s">
        <v>5079</v>
      </c>
      <c r="D494" s="2">
        <v>6199</v>
      </c>
      <c r="E494" s="2">
        <v>10999</v>
      </c>
      <c r="F494" s="1">
        <v>0.44</v>
      </c>
      <c r="G494" s="1" t="str">
        <f t="shared" si="28"/>
        <v>No</v>
      </c>
      <c r="H494" s="14">
        <f>COUNTIF(Table2[product disounted by 50%],"Yes")</f>
        <v>695</v>
      </c>
      <c r="I494">
        <v>4.2</v>
      </c>
      <c r="J494" s="4">
        <v>10429</v>
      </c>
      <c r="K494" s="4">
        <f>AVERAGE(Table2[[#This Row],[rating]])</f>
        <v>4.2</v>
      </c>
      <c r="L494" s="4">
        <f>Table2[[#This Row],[4. average rating column]]+(Table2[[#This Row],[6 &amp; 12 rating_count]]/1000)</f>
        <v>14.629000000000001</v>
      </c>
      <c r="M494" t="s">
        <v>4957</v>
      </c>
      <c r="N494" t="s">
        <v>4958</v>
      </c>
      <c r="O494" s="8">
        <f t="shared" si="29"/>
        <v>114708571</v>
      </c>
      <c r="P494" t="str">
        <f t="shared" si="30"/>
        <v>41-50%</v>
      </c>
      <c r="Q494" s="9" t="str">
        <f t="shared" si="31"/>
        <v>₹500</v>
      </c>
    </row>
    <row r="495" spans="1:17" hidden="1">
      <c r="A495" t="s">
        <v>2931</v>
      </c>
      <c r="B495" t="s">
        <v>2932</v>
      </c>
      <c r="C495" t="s">
        <v>5079</v>
      </c>
      <c r="D495">
        <v>200</v>
      </c>
      <c r="E495">
        <v>230</v>
      </c>
      <c r="F495" s="1">
        <v>0.13</v>
      </c>
      <c r="G495" s="1" t="str">
        <f t="shared" si="28"/>
        <v>No</v>
      </c>
      <c r="H495" s="14">
        <f>COUNTIF(Table2[product disounted by 50%],"Yes")</f>
        <v>695</v>
      </c>
      <c r="I495">
        <v>4.4000000000000004</v>
      </c>
      <c r="J495" s="4">
        <v>10170</v>
      </c>
      <c r="K495" s="4">
        <f>AVERAGE(Table2[[#This Row],[rating]])</f>
        <v>4.4000000000000004</v>
      </c>
      <c r="L495" s="4">
        <f>Table2[[#This Row],[4. average rating column]]+(Table2[[#This Row],[6 &amp; 12 rating_count]]/1000)</f>
        <v>14.57</v>
      </c>
      <c r="M495" t="s">
        <v>2933</v>
      </c>
      <c r="N495" t="s">
        <v>2934</v>
      </c>
      <c r="O495" s="8">
        <f t="shared" si="29"/>
        <v>2339100</v>
      </c>
      <c r="P495" t="str">
        <f t="shared" si="30"/>
        <v>11-20%</v>
      </c>
      <c r="Q495" s="9" t="str">
        <f t="shared" si="31"/>
        <v>₹200–₹500</v>
      </c>
    </row>
    <row r="496" spans="1:17" hidden="1">
      <c r="A496" t="s">
        <v>2913</v>
      </c>
      <c r="B496" t="s">
        <v>2914</v>
      </c>
      <c r="C496" t="s">
        <v>5076</v>
      </c>
      <c r="D496">
        <v>899</v>
      </c>
      <c r="E496" s="2">
        <v>1199</v>
      </c>
      <c r="F496" s="1">
        <v>0.25</v>
      </c>
      <c r="G496" s="1" t="str">
        <f t="shared" si="28"/>
        <v>No</v>
      </c>
      <c r="H496" s="14">
        <f>COUNTIF(Table2[product disounted by 50%],"Yes")</f>
        <v>695</v>
      </c>
      <c r="I496">
        <v>3.8</v>
      </c>
      <c r="J496" s="4">
        <v>10751</v>
      </c>
      <c r="K496" s="4">
        <f>AVERAGE(Table2[[#This Row],[rating]])</f>
        <v>3.8</v>
      </c>
      <c r="L496" s="4">
        <f>Table2[[#This Row],[4. average rating column]]+(Table2[[#This Row],[6 &amp; 12 rating_count]]/1000)</f>
        <v>14.550999999999998</v>
      </c>
      <c r="M496" t="s">
        <v>2915</v>
      </c>
      <c r="N496" t="s">
        <v>2916</v>
      </c>
      <c r="O496" s="8">
        <f t="shared" si="29"/>
        <v>12890449</v>
      </c>
      <c r="P496" t="str">
        <f t="shared" si="30"/>
        <v>21-30%</v>
      </c>
      <c r="Q496" s="9" t="str">
        <f t="shared" si="31"/>
        <v>₹500</v>
      </c>
    </row>
    <row r="497" spans="1:17" hidden="1">
      <c r="A497" t="s">
        <v>2881</v>
      </c>
      <c r="B497" t="s">
        <v>2882</v>
      </c>
      <c r="C497" t="s">
        <v>5075</v>
      </c>
      <c r="D497" s="2">
        <v>1149</v>
      </c>
      <c r="E497" s="2">
        <v>1499</v>
      </c>
      <c r="F497" s="1">
        <v>0.23</v>
      </c>
      <c r="G497" s="1" t="str">
        <f t="shared" si="28"/>
        <v>No</v>
      </c>
      <c r="H497" s="14">
        <f>COUNTIF(Table2[product disounted by 50%],"Yes")</f>
        <v>695</v>
      </c>
      <c r="I497">
        <v>4.0999999999999996</v>
      </c>
      <c r="J497" s="4">
        <v>10443</v>
      </c>
      <c r="K497" s="4">
        <f>AVERAGE(Table2[[#This Row],[rating]])</f>
        <v>4.0999999999999996</v>
      </c>
      <c r="L497" s="4">
        <f>Table2[[#This Row],[4. average rating column]]+(Table2[[#This Row],[6 &amp; 12 rating_count]]/1000)</f>
        <v>14.542999999999999</v>
      </c>
      <c r="M497" t="s">
        <v>2883</v>
      </c>
      <c r="N497" t="s">
        <v>2884</v>
      </c>
      <c r="O497" s="8">
        <f t="shared" si="29"/>
        <v>15654057</v>
      </c>
      <c r="P497" t="str">
        <f t="shared" si="30"/>
        <v>21-30%</v>
      </c>
      <c r="Q497" s="9" t="str">
        <f t="shared" si="31"/>
        <v>₹500</v>
      </c>
    </row>
    <row r="498" spans="1:17" hidden="1">
      <c r="A498" t="s">
        <v>4323</v>
      </c>
      <c r="B498" t="s">
        <v>4324</v>
      </c>
      <c r="C498" t="s">
        <v>5079</v>
      </c>
      <c r="D498" s="2">
        <v>6800</v>
      </c>
      <c r="E498" s="2">
        <v>11500</v>
      </c>
      <c r="F498" s="1">
        <v>0.41</v>
      </c>
      <c r="G498" s="1" t="str">
        <f t="shared" si="28"/>
        <v>No</v>
      </c>
      <c r="H498" s="14">
        <f>COUNTIF(Table2[product disounted by 50%],"Yes")</f>
        <v>695</v>
      </c>
      <c r="I498">
        <v>4.0999999999999996</v>
      </c>
      <c r="J498" s="4">
        <v>10308</v>
      </c>
      <c r="K498" s="4">
        <f>AVERAGE(Table2[[#This Row],[rating]])</f>
        <v>4.0999999999999996</v>
      </c>
      <c r="L498" s="4">
        <f>Table2[[#This Row],[4. average rating column]]+(Table2[[#This Row],[6 &amp; 12 rating_count]]/1000)</f>
        <v>14.407999999999999</v>
      </c>
      <c r="M498" t="s">
        <v>4325</v>
      </c>
      <c r="N498" t="s">
        <v>4326</v>
      </c>
      <c r="O498" s="8">
        <f t="shared" si="29"/>
        <v>118542000</v>
      </c>
      <c r="P498" t="str">
        <f t="shared" si="30"/>
        <v>41-50%</v>
      </c>
      <c r="Q498" s="9" t="str">
        <f t="shared" si="31"/>
        <v>₹500</v>
      </c>
    </row>
    <row r="499" spans="1:17" hidden="1">
      <c r="A499" t="s">
        <v>560</v>
      </c>
      <c r="B499" t="s">
        <v>561</v>
      </c>
      <c r="C499" t="s">
        <v>5076</v>
      </c>
      <c r="D499" s="2">
        <v>9490</v>
      </c>
      <c r="E499" s="2">
        <v>15990</v>
      </c>
      <c r="F499" s="1">
        <v>0.41</v>
      </c>
      <c r="G499" s="1" t="str">
        <f t="shared" si="28"/>
        <v>No</v>
      </c>
      <c r="H499" s="14">
        <f>COUNTIF(Table2[product disounted by 50%],"Yes")</f>
        <v>695</v>
      </c>
      <c r="I499">
        <v>3.9</v>
      </c>
      <c r="J499" s="4">
        <v>10480</v>
      </c>
      <c r="K499" s="4">
        <f>AVERAGE(Table2[[#This Row],[rating]])</f>
        <v>3.9</v>
      </c>
      <c r="L499" s="4">
        <f>Table2[[#This Row],[4. average rating column]]+(Table2[[#This Row],[6 &amp; 12 rating_count]]/1000)</f>
        <v>14.38</v>
      </c>
      <c r="M499" t="s">
        <v>562</v>
      </c>
      <c r="N499" t="s">
        <v>563</v>
      </c>
      <c r="O499" s="8">
        <f t="shared" si="29"/>
        <v>167575200</v>
      </c>
      <c r="P499" t="str">
        <f t="shared" si="30"/>
        <v>41-50%</v>
      </c>
      <c r="Q499" s="9" t="str">
        <f t="shared" si="31"/>
        <v>₹500</v>
      </c>
    </row>
    <row r="500" spans="1:17" hidden="1">
      <c r="A500" t="s">
        <v>2415</v>
      </c>
      <c r="B500" t="s">
        <v>2416</v>
      </c>
      <c r="C500" t="s">
        <v>5075</v>
      </c>
      <c r="D500">
        <v>449</v>
      </c>
      <c r="E500">
        <v>999</v>
      </c>
      <c r="F500" s="1">
        <v>0.55000000000000004</v>
      </c>
      <c r="G500" s="1" t="str">
        <f t="shared" si="28"/>
        <v>Yes</v>
      </c>
      <c r="I500">
        <v>4.4000000000000004</v>
      </c>
      <c r="J500" s="4">
        <v>9940</v>
      </c>
      <c r="K500" s="4">
        <f>AVERAGE(Table2[[#This Row],[rating]])</f>
        <v>4.4000000000000004</v>
      </c>
      <c r="L500" s="4">
        <f>Table2[[#This Row],[4. average rating column]]+(Table2[[#This Row],[6 &amp; 12 rating_count]]/1000)</f>
        <v>14.34</v>
      </c>
      <c r="M500" t="s">
        <v>2417</v>
      </c>
      <c r="N500" t="s">
        <v>2418</v>
      </c>
      <c r="O500" s="8">
        <f t="shared" si="29"/>
        <v>9930060</v>
      </c>
      <c r="P500" t="str">
        <f t="shared" si="30"/>
        <v>51-60%</v>
      </c>
      <c r="Q500" s="9" t="str">
        <f t="shared" si="31"/>
        <v>₹200–₹500</v>
      </c>
    </row>
    <row r="501" spans="1:17" hidden="1">
      <c r="A501" t="s">
        <v>1818</v>
      </c>
      <c r="B501" t="s">
        <v>1819</v>
      </c>
      <c r="C501" t="s">
        <v>5076</v>
      </c>
      <c r="D501" s="2">
        <v>3999</v>
      </c>
      <c r="E501" s="2">
        <v>6999</v>
      </c>
      <c r="F501" s="1">
        <v>0.43</v>
      </c>
      <c r="G501" s="1" t="str">
        <f t="shared" si="28"/>
        <v>No</v>
      </c>
      <c r="H501" s="14">
        <f>COUNTIF(Table2[product disounted by 50%],"Yes")</f>
        <v>695</v>
      </c>
      <c r="I501">
        <v>4.0999999999999996</v>
      </c>
      <c r="J501" s="4">
        <v>10229</v>
      </c>
      <c r="K501" s="4">
        <f>AVERAGE(Table2[[#This Row],[rating]])</f>
        <v>4.0999999999999996</v>
      </c>
      <c r="L501" s="4">
        <f>Table2[[#This Row],[4. average rating column]]+(Table2[[#This Row],[6 &amp; 12 rating_count]]/1000)</f>
        <v>14.328999999999999</v>
      </c>
      <c r="M501" t="s">
        <v>1820</v>
      </c>
      <c r="N501" t="s">
        <v>1821</v>
      </c>
      <c r="O501" s="8">
        <f t="shared" si="29"/>
        <v>71592771</v>
      </c>
      <c r="P501" t="str">
        <f t="shared" si="30"/>
        <v>41-50%</v>
      </c>
      <c r="Q501" s="9" t="str">
        <f t="shared" si="31"/>
        <v>₹500</v>
      </c>
    </row>
    <row r="502" spans="1:17" hidden="1">
      <c r="A502" t="s">
        <v>3618</v>
      </c>
      <c r="B502" t="s">
        <v>3619</v>
      </c>
      <c r="C502" t="s">
        <v>5079</v>
      </c>
      <c r="D502" s="2">
        <v>3599</v>
      </c>
      <c r="E502" s="2">
        <v>7299</v>
      </c>
      <c r="F502" s="1">
        <v>0.51</v>
      </c>
      <c r="G502" s="1" t="str">
        <f t="shared" si="28"/>
        <v>Yes</v>
      </c>
      <c r="I502">
        <v>4</v>
      </c>
      <c r="J502" s="4">
        <v>10324</v>
      </c>
      <c r="K502" s="4">
        <f>AVERAGE(Table2[[#This Row],[rating]])</f>
        <v>4</v>
      </c>
      <c r="L502" s="4">
        <f>Table2[[#This Row],[4. average rating column]]+(Table2[[#This Row],[6 &amp; 12 rating_count]]/1000)</f>
        <v>14.324</v>
      </c>
      <c r="M502" t="s">
        <v>3620</v>
      </c>
      <c r="N502" t="s">
        <v>3621</v>
      </c>
      <c r="O502" s="8">
        <f t="shared" si="29"/>
        <v>75354876</v>
      </c>
      <c r="P502" t="str">
        <f t="shared" si="30"/>
        <v>51-60%</v>
      </c>
      <c r="Q502" s="9" t="str">
        <f t="shared" si="31"/>
        <v>₹500</v>
      </c>
    </row>
    <row r="503" spans="1:17">
      <c r="A503" t="s">
        <v>2786</v>
      </c>
      <c r="B503" t="s">
        <v>2787</v>
      </c>
      <c r="C503" t="s">
        <v>5075</v>
      </c>
      <c r="D503">
        <v>199</v>
      </c>
      <c r="E503">
        <v>499</v>
      </c>
      <c r="F503" s="1">
        <v>0.6</v>
      </c>
      <c r="G503" s="1" t="str">
        <f t="shared" si="28"/>
        <v>Yes</v>
      </c>
      <c r="I503">
        <v>4.3</v>
      </c>
      <c r="J503" s="4">
        <v>9998</v>
      </c>
      <c r="K503" s="4">
        <f>AVERAGE(Table2[[#This Row],[rating]])</f>
        <v>4.3</v>
      </c>
      <c r="L503" s="4">
        <f>Table2[[#This Row],[4. average rating column]]+(Table2[[#This Row],[6 &amp; 12 rating_count]]/1000)</f>
        <v>14.297999999999998</v>
      </c>
      <c r="M503" t="s">
        <v>2788</v>
      </c>
      <c r="N503" t="s">
        <v>2789</v>
      </c>
      <c r="O503" s="8">
        <f t="shared" si="29"/>
        <v>4989002</v>
      </c>
      <c r="P503" t="str">
        <f t="shared" si="30"/>
        <v>51-60%</v>
      </c>
      <c r="Q503" s="9" t="str">
        <f t="shared" si="31"/>
        <v>₹200</v>
      </c>
    </row>
    <row r="504" spans="1:17">
      <c r="A504" t="s">
        <v>2687</v>
      </c>
      <c r="B504" t="s">
        <v>2688</v>
      </c>
      <c r="C504" t="s">
        <v>5075</v>
      </c>
      <c r="D504">
        <v>179</v>
      </c>
      <c r="E504">
        <v>499</v>
      </c>
      <c r="F504" s="1">
        <v>0.64</v>
      </c>
      <c r="G504" s="1" t="str">
        <f t="shared" si="28"/>
        <v>Yes</v>
      </c>
      <c r="I504">
        <v>4.0999999999999996</v>
      </c>
      <c r="J504" s="4">
        <v>10174</v>
      </c>
      <c r="K504" s="4">
        <f>AVERAGE(Table2[[#This Row],[rating]])</f>
        <v>4.0999999999999996</v>
      </c>
      <c r="L504" s="4">
        <f>Table2[[#This Row],[4. average rating column]]+(Table2[[#This Row],[6 &amp; 12 rating_count]]/1000)</f>
        <v>14.273999999999999</v>
      </c>
      <c r="M504" t="s">
        <v>2689</v>
      </c>
      <c r="N504" t="s">
        <v>2690</v>
      </c>
      <c r="O504" s="8">
        <f t="shared" si="29"/>
        <v>5076826</v>
      </c>
      <c r="P504" t="str">
        <f t="shared" si="30"/>
        <v>61-70%</v>
      </c>
      <c r="Q504" s="9" t="str">
        <f t="shared" si="31"/>
        <v>₹200</v>
      </c>
    </row>
    <row r="505" spans="1:17">
      <c r="A505" t="s">
        <v>4007</v>
      </c>
      <c r="B505" t="s">
        <v>4008</v>
      </c>
      <c r="C505" t="s">
        <v>5079</v>
      </c>
      <c r="D505">
        <v>199</v>
      </c>
      <c r="E505">
        <v>499</v>
      </c>
      <c r="F505" s="1">
        <v>0.6</v>
      </c>
      <c r="G505" s="1" t="str">
        <f t="shared" si="28"/>
        <v>Yes</v>
      </c>
      <c r="I505">
        <v>4</v>
      </c>
      <c r="J505" s="4">
        <v>10234</v>
      </c>
      <c r="K505" s="4">
        <f>AVERAGE(Table2[[#This Row],[rating]])</f>
        <v>4</v>
      </c>
      <c r="L505" s="4">
        <f>Table2[[#This Row],[4. average rating column]]+(Table2[[#This Row],[6 &amp; 12 rating_count]]/1000)</f>
        <v>14.234</v>
      </c>
      <c r="M505" t="s">
        <v>4009</v>
      </c>
      <c r="N505" t="s">
        <v>4010</v>
      </c>
      <c r="O505" s="8">
        <f t="shared" si="29"/>
        <v>5106766</v>
      </c>
      <c r="P505" t="str">
        <f t="shared" si="30"/>
        <v>51-60%</v>
      </c>
      <c r="Q505" s="9" t="str">
        <f t="shared" si="31"/>
        <v>₹200</v>
      </c>
    </row>
    <row r="506" spans="1:17" hidden="1">
      <c r="A506" t="s">
        <v>4752</v>
      </c>
      <c r="B506" t="s">
        <v>4753</v>
      </c>
      <c r="C506" t="s">
        <v>5079</v>
      </c>
      <c r="D506" s="2">
        <v>8599</v>
      </c>
      <c r="E506" s="2">
        <v>8995</v>
      </c>
      <c r="F506" s="1">
        <v>0.04</v>
      </c>
      <c r="G506" s="1" t="str">
        <f t="shared" si="28"/>
        <v>No</v>
      </c>
      <c r="H506" s="14">
        <f>COUNTIF(Table2[product disounted by 50%],"Yes")</f>
        <v>695</v>
      </c>
      <c r="I506">
        <v>4.4000000000000004</v>
      </c>
      <c r="J506" s="4">
        <v>9734</v>
      </c>
      <c r="K506" s="4">
        <f>AVERAGE(Table2[[#This Row],[rating]])</f>
        <v>4.4000000000000004</v>
      </c>
      <c r="L506" s="4">
        <f>Table2[[#This Row],[4. average rating column]]+(Table2[[#This Row],[6 &amp; 12 rating_count]]/1000)</f>
        <v>14.134</v>
      </c>
      <c r="M506" t="s">
        <v>4754</v>
      </c>
      <c r="N506" t="s">
        <v>4755</v>
      </c>
      <c r="O506" s="8">
        <f t="shared" si="29"/>
        <v>87557330</v>
      </c>
      <c r="P506" t="str">
        <f t="shared" si="30"/>
        <v>0-10%</v>
      </c>
      <c r="Q506" s="9" t="str">
        <f t="shared" si="31"/>
        <v>₹500</v>
      </c>
    </row>
    <row r="507" spans="1:17" hidden="1">
      <c r="A507" t="s">
        <v>2997</v>
      </c>
      <c r="B507" t="s">
        <v>2998</v>
      </c>
      <c r="C507" t="s">
        <v>5075</v>
      </c>
      <c r="D507">
        <v>449</v>
      </c>
      <c r="E507">
        <v>999</v>
      </c>
      <c r="F507" s="1">
        <v>0.55000000000000004</v>
      </c>
      <c r="G507" s="1" t="str">
        <f t="shared" si="28"/>
        <v>Yes</v>
      </c>
      <c r="I507">
        <v>4.3</v>
      </c>
      <c r="J507" s="4">
        <v>9701</v>
      </c>
      <c r="K507" s="4">
        <f>AVERAGE(Table2[[#This Row],[rating]])</f>
        <v>4.3</v>
      </c>
      <c r="L507" s="4">
        <f>Table2[[#This Row],[4. average rating column]]+(Table2[[#This Row],[6 &amp; 12 rating_count]]/1000)</f>
        <v>14.001000000000001</v>
      </c>
      <c r="M507" t="s">
        <v>2999</v>
      </c>
      <c r="N507" t="s">
        <v>3000</v>
      </c>
      <c r="O507" s="8">
        <f t="shared" si="29"/>
        <v>9691299</v>
      </c>
      <c r="P507" t="str">
        <f t="shared" si="30"/>
        <v>51-60%</v>
      </c>
      <c r="Q507" s="9" t="str">
        <f t="shared" si="31"/>
        <v>₹200–₹500</v>
      </c>
    </row>
    <row r="508" spans="1:17" hidden="1">
      <c r="A508" t="s">
        <v>3574</v>
      </c>
      <c r="B508" t="s">
        <v>3575</v>
      </c>
      <c r="C508" t="s">
        <v>5079</v>
      </c>
      <c r="D508">
        <v>799</v>
      </c>
      <c r="E508" s="2">
        <v>1500</v>
      </c>
      <c r="F508" s="1">
        <v>0.47</v>
      </c>
      <c r="G508" s="1" t="str">
        <f t="shared" si="28"/>
        <v>No</v>
      </c>
      <c r="H508" s="14">
        <f>COUNTIF(Table2[product disounted by 50%],"Yes")</f>
        <v>695</v>
      </c>
      <c r="I508">
        <v>4.3</v>
      </c>
      <c r="J508" s="4">
        <v>9695</v>
      </c>
      <c r="K508" s="4">
        <f>AVERAGE(Table2[[#This Row],[rating]])</f>
        <v>4.3</v>
      </c>
      <c r="L508" s="4">
        <f>Table2[[#This Row],[4. average rating column]]+(Table2[[#This Row],[6 &amp; 12 rating_count]]/1000)</f>
        <v>13.995000000000001</v>
      </c>
      <c r="M508" t="s">
        <v>3576</v>
      </c>
      <c r="N508" t="s">
        <v>3577</v>
      </c>
      <c r="O508" s="8">
        <f t="shared" si="29"/>
        <v>14542500</v>
      </c>
      <c r="P508" t="str">
        <f t="shared" si="30"/>
        <v>41-50%</v>
      </c>
      <c r="Q508" s="9" t="str">
        <f t="shared" si="31"/>
        <v>₹500</v>
      </c>
    </row>
    <row r="509" spans="1:17" hidden="1">
      <c r="A509" t="s">
        <v>4047</v>
      </c>
      <c r="B509" t="s">
        <v>4048</v>
      </c>
      <c r="C509" t="s">
        <v>5079</v>
      </c>
      <c r="D509" s="2">
        <v>1099</v>
      </c>
      <c r="E509" s="2">
        <v>1920</v>
      </c>
      <c r="F509" s="1">
        <v>0.43</v>
      </c>
      <c r="G509" s="1" t="str">
        <f t="shared" si="28"/>
        <v>No</v>
      </c>
      <c r="H509" s="14">
        <f>COUNTIF(Table2[product disounted by 50%],"Yes")</f>
        <v>695</v>
      </c>
      <c r="I509">
        <v>4.2</v>
      </c>
      <c r="J509" s="4">
        <v>9772</v>
      </c>
      <c r="K509" s="4">
        <f>AVERAGE(Table2[[#This Row],[rating]])</f>
        <v>4.2</v>
      </c>
      <c r="L509" s="4">
        <f>Table2[[#This Row],[4. average rating column]]+(Table2[[#This Row],[6 &amp; 12 rating_count]]/1000)</f>
        <v>13.972000000000001</v>
      </c>
      <c r="M509" t="s">
        <v>4049</v>
      </c>
      <c r="N509" t="s">
        <v>4050</v>
      </c>
      <c r="O509" s="8">
        <f t="shared" si="29"/>
        <v>18762240</v>
      </c>
      <c r="P509" t="str">
        <f t="shared" si="30"/>
        <v>41-50%</v>
      </c>
      <c r="Q509" s="9" t="str">
        <f t="shared" si="31"/>
        <v>₹500</v>
      </c>
    </row>
    <row r="510" spans="1:17" hidden="1">
      <c r="A510" t="s">
        <v>3912</v>
      </c>
      <c r="B510" t="s">
        <v>3913</v>
      </c>
      <c r="C510" t="s">
        <v>5079</v>
      </c>
      <c r="D510" s="2">
        <v>2199</v>
      </c>
      <c r="E510" s="2">
        <v>3190</v>
      </c>
      <c r="F510" s="1">
        <v>0.31</v>
      </c>
      <c r="G510" s="1" t="str">
        <f t="shared" si="28"/>
        <v>No</v>
      </c>
      <c r="H510" s="14">
        <f>COUNTIF(Table2[product disounted by 50%],"Yes")</f>
        <v>695</v>
      </c>
      <c r="I510">
        <v>4.3</v>
      </c>
      <c r="J510" s="4">
        <v>9650</v>
      </c>
      <c r="K510" s="4">
        <f>AVERAGE(Table2[[#This Row],[rating]])</f>
        <v>4.3</v>
      </c>
      <c r="L510" s="4">
        <f>Table2[[#This Row],[4. average rating column]]+(Table2[[#This Row],[6 &amp; 12 rating_count]]/1000)</f>
        <v>13.95</v>
      </c>
      <c r="M510" t="s">
        <v>3914</v>
      </c>
      <c r="N510" t="s">
        <v>3915</v>
      </c>
      <c r="O510" s="8">
        <f t="shared" si="29"/>
        <v>30783500</v>
      </c>
      <c r="P510" t="str">
        <f t="shared" si="30"/>
        <v>31-40%</v>
      </c>
      <c r="Q510" s="9" t="str">
        <f t="shared" si="31"/>
        <v>₹500</v>
      </c>
    </row>
    <row r="511" spans="1:17" hidden="1">
      <c r="A511" t="s">
        <v>3187</v>
      </c>
      <c r="B511" t="s">
        <v>3188</v>
      </c>
      <c r="C511" t="s">
        <v>5079</v>
      </c>
      <c r="D511">
        <v>230</v>
      </c>
      <c r="E511">
        <v>230</v>
      </c>
      <c r="F511" s="1">
        <v>0</v>
      </c>
      <c r="G511" s="1" t="str">
        <f t="shared" si="28"/>
        <v>No</v>
      </c>
      <c r="H511" s="14">
        <f>COUNTIF(Table2[product disounted by 50%],"Yes")</f>
        <v>695</v>
      </c>
      <c r="I511">
        <v>4.5</v>
      </c>
      <c r="J511" s="4">
        <v>9427</v>
      </c>
      <c r="K511" s="12">
        <f>AVERAGE(Table2[[#This Row],[rating]])</f>
        <v>4.5</v>
      </c>
      <c r="L511" s="4">
        <f>Table2[[#This Row],[4. average rating column]]+(Table2[[#This Row],[6 &amp; 12 rating_count]]/1000)</f>
        <v>13.927</v>
      </c>
      <c r="M511" t="s">
        <v>3189</v>
      </c>
      <c r="N511" t="s">
        <v>3190</v>
      </c>
      <c r="O511" s="8">
        <f t="shared" si="29"/>
        <v>2168210</v>
      </c>
      <c r="P511" t="str">
        <f t="shared" si="30"/>
        <v>0-10%</v>
      </c>
      <c r="Q511" s="9" t="str">
        <f t="shared" si="31"/>
        <v>₹200–₹500</v>
      </c>
    </row>
    <row r="512" spans="1:17" hidden="1">
      <c r="A512" t="s">
        <v>1512</v>
      </c>
      <c r="B512" t="s">
        <v>1513</v>
      </c>
      <c r="C512" t="s">
        <v>5076</v>
      </c>
      <c r="D512" s="2">
        <v>20999</v>
      </c>
      <c r="E512" s="2">
        <v>29990</v>
      </c>
      <c r="F512" s="1">
        <v>0.3</v>
      </c>
      <c r="G512" s="1" t="str">
        <f t="shared" si="28"/>
        <v>No</v>
      </c>
      <c r="H512" s="14">
        <f>COUNTIF(Table2[product disounted by 50%],"Yes")</f>
        <v>695</v>
      </c>
      <c r="I512">
        <v>4.3</v>
      </c>
      <c r="J512" s="4">
        <v>9499</v>
      </c>
      <c r="K512" s="4">
        <f>AVERAGE(Table2[[#This Row],[rating]])</f>
        <v>4.3</v>
      </c>
      <c r="L512" s="4">
        <f>Table2[[#This Row],[4. average rating column]]+(Table2[[#This Row],[6 &amp; 12 rating_count]]/1000)</f>
        <v>13.798999999999999</v>
      </c>
      <c r="M512" t="s">
        <v>1514</v>
      </c>
      <c r="N512" t="s">
        <v>1515</v>
      </c>
      <c r="O512" s="8">
        <f t="shared" si="29"/>
        <v>284875010</v>
      </c>
      <c r="P512" t="str">
        <f t="shared" si="30"/>
        <v>21-30%</v>
      </c>
      <c r="Q512" s="9" t="str">
        <f t="shared" si="31"/>
        <v>₹500</v>
      </c>
    </row>
    <row r="513" spans="1:17" hidden="1">
      <c r="A513" t="s">
        <v>1643</v>
      </c>
      <c r="B513" t="s">
        <v>1644</v>
      </c>
      <c r="C513" t="s">
        <v>5076</v>
      </c>
      <c r="D513" s="2">
        <v>20999</v>
      </c>
      <c r="E513" s="2">
        <v>29990</v>
      </c>
      <c r="F513" s="1">
        <v>0.3</v>
      </c>
      <c r="G513" s="1" t="str">
        <f t="shared" si="28"/>
        <v>No</v>
      </c>
      <c r="H513" s="14">
        <f>COUNTIF(Table2[product disounted by 50%],"Yes")</f>
        <v>695</v>
      </c>
      <c r="I513">
        <v>4.3</v>
      </c>
      <c r="J513" s="4">
        <v>9499</v>
      </c>
      <c r="K513" s="4">
        <f>AVERAGE(Table2[[#This Row],[rating]])</f>
        <v>4.3</v>
      </c>
      <c r="L513" s="4">
        <f>Table2[[#This Row],[4. average rating column]]+(Table2[[#This Row],[6 &amp; 12 rating_count]]/1000)</f>
        <v>13.798999999999999</v>
      </c>
      <c r="M513" t="s">
        <v>1514</v>
      </c>
      <c r="N513" t="s">
        <v>1515</v>
      </c>
      <c r="O513" s="8">
        <f t="shared" si="29"/>
        <v>284875010</v>
      </c>
      <c r="P513" t="str">
        <f t="shared" si="30"/>
        <v>21-30%</v>
      </c>
      <c r="Q513" s="9" t="str">
        <f t="shared" si="31"/>
        <v>₹500</v>
      </c>
    </row>
    <row r="514" spans="1:17" hidden="1">
      <c r="A514" t="s">
        <v>1653</v>
      </c>
      <c r="B514" t="s">
        <v>1654</v>
      </c>
      <c r="C514" t="s">
        <v>5076</v>
      </c>
      <c r="D514" s="2">
        <v>19999</v>
      </c>
      <c r="E514" s="2">
        <v>27990</v>
      </c>
      <c r="F514" s="1">
        <v>0.28999999999999998</v>
      </c>
      <c r="G514" s="1" t="str">
        <f t="shared" ref="G514:G577" si="32">IF(F514&gt;=50%,"Yes","No")</f>
        <v>No</v>
      </c>
      <c r="H514" s="14">
        <f>COUNTIF(Table2[product disounted by 50%],"Yes")</f>
        <v>695</v>
      </c>
      <c r="I514">
        <v>4.3</v>
      </c>
      <c r="J514" s="4">
        <v>9499</v>
      </c>
      <c r="K514" s="4">
        <f>AVERAGE(Table2[[#This Row],[rating]])</f>
        <v>4.3</v>
      </c>
      <c r="L514" s="4">
        <f>Table2[[#This Row],[4. average rating column]]+(Table2[[#This Row],[6 &amp; 12 rating_count]]/1000)</f>
        <v>13.798999999999999</v>
      </c>
      <c r="M514" t="s">
        <v>1514</v>
      </c>
      <c r="N514" t="s">
        <v>1515</v>
      </c>
      <c r="O514" s="8">
        <f t="shared" ref="O514:O577" si="33">E514*J514</f>
        <v>265877010</v>
      </c>
      <c r="P514" t="str">
        <f t="shared" ref="P514:P577" si="34">IF(F514&lt;=10%,"0-10%",IF(F514&lt;=20%,"11-20%",IF(F514&lt;=30%,"21-30%",IF(F514&lt;=40%,"31-40%",IF(F514&lt;=50%,"41-50%",IF(F514&lt;=60%,"51-60%",IF(F514&lt;=70%,"61-70%",IF(F514&lt;=80%,"71-80%",IF(F514&lt;=90%,"81-90%","91-100%")))))))))</f>
        <v>21-30%</v>
      </c>
      <c r="Q514" s="9" t="str">
        <f t="shared" ref="Q514:Q577" si="35">IF(D514&lt;200,"₹200",IF(D514&lt;500,"₹200–₹500","₹500"))</f>
        <v>₹500</v>
      </c>
    </row>
    <row r="515" spans="1:17" hidden="1">
      <c r="A515" t="s">
        <v>331</v>
      </c>
      <c r="B515" t="s">
        <v>332</v>
      </c>
      <c r="C515" t="s">
        <v>5075</v>
      </c>
      <c r="D515">
        <v>269</v>
      </c>
      <c r="E515">
        <v>800</v>
      </c>
      <c r="F515" s="1">
        <v>0.66</v>
      </c>
      <c r="G515" s="1" t="str">
        <f t="shared" si="32"/>
        <v>Yes</v>
      </c>
      <c r="I515">
        <v>3.6</v>
      </c>
      <c r="J515" s="4">
        <v>10134</v>
      </c>
      <c r="K515" s="4">
        <f>AVERAGE(Table2[[#This Row],[rating]])</f>
        <v>3.6</v>
      </c>
      <c r="L515" s="4">
        <f>Table2[[#This Row],[4. average rating column]]+(Table2[[#This Row],[6 &amp; 12 rating_count]]/1000)</f>
        <v>13.734</v>
      </c>
      <c r="M515" t="s">
        <v>333</v>
      </c>
      <c r="N515" t="s">
        <v>334</v>
      </c>
      <c r="O515" s="8">
        <f t="shared" si="33"/>
        <v>8107200</v>
      </c>
      <c r="P515" t="str">
        <f t="shared" si="34"/>
        <v>61-70%</v>
      </c>
      <c r="Q515" s="9" t="str">
        <f t="shared" si="35"/>
        <v>₹200–₹500</v>
      </c>
    </row>
    <row r="516" spans="1:17" hidden="1">
      <c r="A516" t="s">
        <v>2082</v>
      </c>
      <c r="B516" t="s">
        <v>2083</v>
      </c>
      <c r="C516" t="s">
        <v>5075</v>
      </c>
      <c r="D516">
        <v>569</v>
      </c>
      <c r="E516" s="2">
        <v>1299</v>
      </c>
      <c r="F516" s="1">
        <v>0.56000000000000005</v>
      </c>
      <c r="G516" s="1" t="str">
        <f t="shared" si="32"/>
        <v>Yes</v>
      </c>
      <c r="I516">
        <v>4.4000000000000004</v>
      </c>
      <c r="J516" s="4">
        <v>9275</v>
      </c>
      <c r="K516" s="4">
        <f>AVERAGE(Table2[[#This Row],[rating]])</f>
        <v>4.4000000000000004</v>
      </c>
      <c r="L516" s="4">
        <f>Table2[[#This Row],[4. average rating column]]+(Table2[[#This Row],[6 &amp; 12 rating_count]]/1000)</f>
        <v>13.675000000000001</v>
      </c>
      <c r="M516" t="s">
        <v>2084</v>
      </c>
      <c r="N516" t="s">
        <v>2085</v>
      </c>
      <c r="O516" s="8">
        <f t="shared" si="33"/>
        <v>12048225</v>
      </c>
      <c r="P516" t="str">
        <f t="shared" si="34"/>
        <v>51-60%</v>
      </c>
      <c r="Q516" s="9" t="str">
        <f t="shared" si="35"/>
        <v>₹500</v>
      </c>
    </row>
    <row r="517" spans="1:17" hidden="1">
      <c r="A517" t="s">
        <v>3935</v>
      </c>
      <c r="B517" t="s">
        <v>3936</v>
      </c>
      <c r="C517" t="s">
        <v>5079</v>
      </c>
      <c r="D517" s="2">
        <v>1499</v>
      </c>
      <c r="E517" s="2">
        <v>1499</v>
      </c>
      <c r="F517" s="1">
        <v>0</v>
      </c>
      <c r="G517" s="1" t="str">
        <f t="shared" si="32"/>
        <v>No</v>
      </c>
      <c r="H517" s="14">
        <f>COUNTIF(Table2[product disounted by 50%],"Yes")</f>
        <v>695</v>
      </c>
      <c r="I517">
        <v>4.3</v>
      </c>
      <c r="J517" s="4">
        <v>9331</v>
      </c>
      <c r="K517" s="4">
        <f>AVERAGE(Table2[[#This Row],[rating]])</f>
        <v>4.3</v>
      </c>
      <c r="L517" s="4">
        <f>Table2[[#This Row],[4. average rating column]]+(Table2[[#This Row],[6 &amp; 12 rating_count]]/1000)</f>
        <v>13.631</v>
      </c>
      <c r="M517" t="s">
        <v>3937</v>
      </c>
      <c r="N517" t="s">
        <v>3938</v>
      </c>
      <c r="O517" s="8">
        <f t="shared" si="33"/>
        <v>13987169</v>
      </c>
      <c r="P517" t="str">
        <f t="shared" si="34"/>
        <v>0-10%</v>
      </c>
      <c r="Q517" s="9" t="str">
        <f t="shared" si="35"/>
        <v>₹500</v>
      </c>
    </row>
    <row r="518" spans="1:17" hidden="1">
      <c r="A518" t="s">
        <v>3475</v>
      </c>
      <c r="B518" t="s">
        <v>3476</v>
      </c>
      <c r="C518" t="s">
        <v>5079</v>
      </c>
      <c r="D518" s="2">
        <v>1799</v>
      </c>
      <c r="E518" s="2">
        <v>3595</v>
      </c>
      <c r="F518" s="1">
        <v>0.5</v>
      </c>
      <c r="G518" s="1" t="str">
        <f t="shared" si="32"/>
        <v>Yes</v>
      </c>
      <c r="I518">
        <v>3.8</v>
      </c>
      <c r="J518" s="4">
        <v>9791</v>
      </c>
      <c r="K518" s="4">
        <f>AVERAGE(Table2[[#This Row],[rating]])</f>
        <v>3.8</v>
      </c>
      <c r="L518" s="4">
        <f>Table2[[#This Row],[4. average rating column]]+(Table2[[#This Row],[6 &amp; 12 rating_count]]/1000)</f>
        <v>13.591000000000001</v>
      </c>
      <c r="M518" t="s">
        <v>3477</v>
      </c>
      <c r="N518" t="s">
        <v>3478</v>
      </c>
      <c r="O518" s="8">
        <f t="shared" si="33"/>
        <v>35198645</v>
      </c>
      <c r="P518" t="str">
        <f t="shared" si="34"/>
        <v>41-50%</v>
      </c>
      <c r="Q518" s="9" t="str">
        <f t="shared" si="35"/>
        <v>₹500</v>
      </c>
    </row>
    <row r="519" spans="1:17" hidden="1">
      <c r="A519" t="s">
        <v>3928</v>
      </c>
      <c r="B519" t="s">
        <v>3929</v>
      </c>
      <c r="C519" t="s">
        <v>5079</v>
      </c>
      <c r="D519" s="2">
        <v>1399</v>
      </c>
      <c r="E519" s="2">
        <v>2660</v>
      </c>
      <c r="F519" s="1">
        <v>0.47</v>
      </c>
      <c r="G519" s="1" t="str">
        <f t="shared" si="32"/>
        <v>No</v>
      </c>
      <c r="H519" s="14">
        <f>COUNTIF(Table2[product disounted by 50%],"Yes")</f>
        <v>695</v>
      </c>
      <c r="I519">
        <v>4.0999999999999996</v>
      </c>
      <c r="J519" s="4">
        <v>9349</v>
      </c>
      <c r="K519" s="4">
        <f>AVERAGE(Table2[[#This Row],[rating]])</f>
        <v>4.0999999999999996</v>
      </c>
      <c r="L519" s="4">
        <f>Table2[[#This Row],[4. average rating column]]+(Table2[[#This Row],[6 &amp; 12 rating_count]]/1000)</f>
        <v>13.449</v>
      </c>
      <c r="M519" t="s">
        <v>3930</v>
      </c>
      <c r="N519" t="s">
        <v>5102</v>
      </c>
      <c r="O519" s="8">
        <f t="shared" si="33"/>
        <v>24868340</v>
      </c>
      <c r="P519" t="str">
        <f t="shared" si="34"/>
        <v>41-50%</v>
      </c>
      <c r="Q519" s="9" t="str">
        <f t="shared" si="35"/>
        <v>₹500</v>
      </c>
    </row>
    <row r="520" spans="1:17">
      <c r="A520" t="s">
        <v>2247</v>
      </c>
      <c r="B520" t="s">
        <v>2248</v>
      </c>
      <c r="C520" t="s">
        <v>5078</v>
      </c>
      <c r="D520">
        <v>198</v>
      </c>
      <c r="E520">
        <v>800</v>
      </c>
      <c r="F520" s="1">
        <v>0.75</v>
      </c>
      <c r="G520" s="1" t="str">
        <f t="shared" si="32"/>
        <v>Yes</v>
      </c>
      <c r="I520">
        <v>4.0999999999999996</v>
      </c>
      <c r="J520" s="4">
        <v>9344</v>
      </c>
      <c r="K520" s="4">
        <f>AVERAGE(Table2[[#This Row],[rating]])</f>
        <v>4.0999999999999996</v>
      </c>
      <c r="L520" s="4">
        <f>Table2[[#This Row],[4. average rating column]]+(Table2[[#This Row],[6 &amp; 12 rating_count]]/1000)</f>
        <v>13.443999999999999</v>
      </c>
      <c r="M520" t="s">
        <v>2249</v>
      </c>
      <c r="N520" t="s">
        <v>2250</v>
      </c>
      <c r="O520" s="8">
        <f t="shared" si="33"/>
        <v>7475200</v>
      </c>
      <c r="P520" t="str">
        <f t="shared" si="34"/>
        <v>71-80%</v>
      </c>
      <c r="Q520" s="9" t="str">
        <f t="shared" si="35"/>
        <v>₹200</v>
      </c>
    </row>
    <row r="521" spans="1:17">
      <c r="A521" t="s">
        <v>1888</v>
      </c>
      <c r="B521" t="s">
        <v>1889</v>
      </c>
      <c r="C521" t="s">
        <v>5076</v>
      </c>
      <c r="D521">
        <v>89</v>
      </c>
      <c r="E521">
        <v>499</v>
      </c>
      <c r="F521" s="1">
        <v>0.82</v>
      </c>
      <c r="G521" s="1" t="str">
        <f t="shared" si="32"/>
        <v>Yes</v>
      </c>
      <c r="I521">
        <v>4.0999999999999996</v>
      </c>
      <c r="J521" s="4">
        <v>9340</v>
      </c>
      <c r="K521" s="4">
        <f>AVERAGE(Table2[[#This Row],[rating]])</f>
        <v>4.0999999999999996</v>
      </c>
      <c r="L521" s="4">
        <f>Table2[[#This Row],[4. average rating column]]+(Table2[[#This Row],[6 &amp; 12 rating_count]]/1000)</f>
        <v>13.44</v>
      </c>
      <c r="M521" t="s">
        <v>1890</v>
      </c>
      <c r="N521" t="s">
        <v>1891</v>
      </c>
      <c r="O521" s="8">
        <f t="shared" si="33"/>
        <v>4660660</v>
      </c>
      <c r="P521" t="str">
        <f t="shared" si="34"/>
        <v>81-90%</v>
      </c>
      <c r="Q521" s="9" t="str">
        <f t="shared" si="35"/>
        <v>₹200</v>
      </c>
    </row>
    <row r="522" spans="1:17" hidden="1">
      <c r="A522" t="s">
        <v>2036</v>
      </c>
      <c r="B522" t="s">
        <v>2037</v>
      </c>
      <c r="C522" t="s">
        <v>5076</v>
      </c>
      <c r="D522" s="2">
        <v>1399</v>
      </c>
      <c r="E522" s="2">
        <v>5499</v>
      </c>
      <c r="F522" s="1">
        <v>0.75</v>
      </c>
      <c r="G522" s="1" t="str">
        <f t="shared" si="32"/>
        <v>Yes</v>
      </c>
      <c r="I522">
        <v>3.9</v>
      </c>
      <c r="J522" s="4">
        <v>9504</v>
      </c>
      <c r="K522" s="4">
        <f>AVERAGE(Table2[[#This Row],[rating]])</f>
        <v>3.9</v>
      </c>
      <c r="L522" s="4">
        <f>Table2[[#This Row],[4. average rating column]]+(Table2[[#This Row],[6 &amp; 12 rating_count]]/1000)</f>
        <v>13.404</v>
      </c>
      <c r="M522" t="s">
        <v>2038</v>
      </c>
      <c r="N522" t="s">
        <v>2039</v>
      </c>
      <c r="O522" s="8">
        <f t="shared" si="33"/>
        <v>52262496</v>
      </c>
      <c r="P522" t="str">
        <f t="shared" si="34"/>
        <v>71-80%</v>
      </c>
      <c r="Q522" s="9" t="str">
        <f t="shared" si="35"/>
        <v>₹500</v>
      </c>
    </row>
    <row r="523" spans="1:17">
      <c r="A523" t="s">
        <v>94</v>
      </c>
      <c r="B523" t="s">
        <v>95</v>
      </c>
      <c r="C523" t="s">
        <v>5075</v>
      </c>
      <c r="D523">
        <v>59</v>
      </c>
      <c r="E523">
        <v>199</v>
      </c>
      <c r="F523" s="1">
        <v>0.7</v>
      </c>
      <c r="G523" s="1" t="str">
        <f t="shared" si="32"/>
        <v>Yes</v>
      </c>
      <c r="I523">
        <v>4</v>
      </c>
      <c r="J523" s="4">
        <v>9378</v>
      </c>
      <c r="K523" s="4">
        <f>AVERAGE(Table2[[#This Row],[rating]])</f>
        <v>4</v>
      </c>
      <c r="L523" s="4">
        <f>Table2[[#This Row],[4. average rating column]]+(Table2[[#This Row],[6 &amp; 12 rating_count]]/1000)</f>
        <v>13.378</v>
      </c>
      <c r="M523" t="s">
        <v>96</v>
      </c>
      <c r="N523" t="s">
        <v>97</v>
      </c>
      <c r="O523" s="8">
        <f t="shared" si="33"/>
        <v>1866222</v>
      </c>
      <c r="P523" t="str">
        <f t="shared" si="34"/>
        <v>61-70%</v>
      </c>
      <c r="Q523" s="9" t="str">
        <f t="shared" si="35"/>
        <v>₹200</v>
      </c>
    </row>
    <row r="524" spans="1:17">
      <c r="A524" t="s">
        <v>173</v>
      </c>
      <c r="B524" t="s">
        <v>174</v>
      </c>
      <c r="C524" t="s">
        <v>5075</v>
      </c>
      <c r="D524">
        <v>59</v>
      </c>
      <c r="E524">
        <v>199</v>
      </c>
      <c r="F524" s="1">
        <v>0.7</v>
      </c>
      <c r="G524" s="1" t="str">
        <f t="shared" si="32"/>
        <v>Yes</v>
      </c>
      <c r="I524">
        <v>4</v>
      </c>
      <c r="J524" s="4">
        <v>9378</v>
      </c>
      <c r="K524" s="4">
        <f>AVERAGE(Table2[[#This Row],[rating]])</f>
        <v>4</v>
      </c>
      <c r="L524" s="4">
        <f>Table2[[#This Row],[4. average rating column]]+(Table2[[#This Row],[6 &amp; 12 rating_count]]/1000)</f>
        <v>13.378</v>
      </c>
      <c r="M524" t="s">
        <v>96</v>
      </c>
      <c r="N524" t="s">
        <v>97</v>
      </c>
      <c r="O524" s="8">
        <f t="shared" si="33"/>
        <v>1866222</v>
      </c>
      <c r="P524" t="str">
        <f t="shared" si="34"/>
        <v>61-70%</v>
      </c>
      <c r="Q524" s="9" t="str">
        <f t="shared" si="35"/>
        <v>₹200</v>
      </c>
    </row>
    <row r="525" spans="1:17">
      <c r="A525" t="s">
        <v>305</v>
      </c>
      <c r="B525" t="s">
        <v>306</v>
      </c>
      <c r="C525" t="s">
        <v>5075</v>
      </c>
      <c r="D525">
        <v>139</v>
      </c>
      <c r="E525">
        <v>249</v>
      </c>
      <c r="F525" s="1">
        <v>0.44</v>
      </c>
      <c r="G525" s="1" t="str">
        <f t="shared" si="32"/>
        <v>No</v>
      </c>
      <c r="H525" s="14">
        <f>COUNTIF(Table2[product disounted by 50%],"Yes")</f>
        <v>695</v>
      </c>
      <c r="I525">
        <v>4</v>
      </c>
      <c r="J525" s="4">
        <v>9378</v>
      </c>
      <c r="K525" s="4">
        <f>AVERAGE(Table2[[#This Row],[rating]])</f>
        <v>4</v>
      </c>
      <c r="L525" s="4">
        <f>Table2[[#This Row],[4. average rating column]]+(Table2[[#This Row],[6 &amp; 12 rating_count]]/1000)</f>
        <v>13.378</v>
      </c>
      <c r="M525" t="s">
        <v>96</v>
      </c>
      <c r="N525" t="s">
        <v>97</v>
      </c>
      <c r="O525" s="8">
        <f t="shared" si="33"/>
        <v>2335122</v>
      </c>
      <c r="P525" t="str">
        <f t="shared" si="34"/>
        <v>41-50%</v>
      </c>
      <c r="Q525" s="9" t="str">
        <f t="shared" si="35"/>
        <v>₹200</v>
      </c>
    </row>
    <row r="526" spans="1:17">
      <c r="A526" t="s">
        <v>627</v>
      </c>
      <c r="B526" t="s">
        <v>628</v>
      </c>
      <c r="C526" t="s">
        <v>5075</v>
      </c>
      <c r="D526">
        <v>88</v>
      </c>
      <c r="E526">
        <v>299</v>
      </c>
      <c r="F526" s="1">
        <v>0.71</v>
      </c>
      <c r="G526" s="1" t="str">
        <f t="shared" si="32"/>
        <v>Yes</v>
      </c>
      <c r="I526">
        <v>4</v>
      </c>
      <c r="J526" s="4">
        <v>9378</v>
      </c>
      <c r="K526" s="4">
        <f>AVERAGE(Table2[[#This Row],[rating]])</f>
        <v>4</v>
      </c>
      <c r="L526" s="4">
        <f>Table2[[#This Row],[4. average rating column]]+(Table2[[#This Row],[6 &amp; 12 rating_count]]/1000)</f>
        <v>13.378</v>
      </c>
      <c r="M526" t="s">
        <v>96</v>
      </c>
      <c r="N526" t="s">
        <v>97</v>
      </c>
      <c r="O526" s="8">
        <f t="shared" si="33"/>
        <v>2804022</v>
      </c>
      <c r="P526" t="str">
        <f t="shared" si="34"/>
        <v>71-80%</v>
      </c>
      <c r="Q526" s="9" t="str">
        <f t="shared" si="35"/>
        <v>₹200</v>
      </c>
    </row>
    <row r="527" spans="1:17">
      <c r="A527" t="s">
        <v>631</v>
      </c>
      <c r="B527" t="s">
        <v>632</v>
      </c>
      <c r="C527" t="s">
        <v>5075</v>
      </c>
      <c r="D527">
        <v>57.89</v>
      </c>
      <c r="E527">
        <v>199</v>
      </c>
      <c r="F527" s="1">
        <v>0.71</v>
      </c>
      <c r="G527" s="1" t="str">
        <f t="shared" si="32"/>
        <v>Yes</v>
      </c>
      <c r="I527">
        <v>4</v>
      </c>
      <c r="J527" s="4">
        <v>9378</v>
      </c>
      <c r="K527" s="4">
        <f>AVERAGE(Table2[[#This Row],[rating]])</f>
        <v>4</v>
      </c>
      <c r="L527" s="4">
        <f>Table2[[#This Row],[4. average rating column]]+(Table2[[#This Row],[6 &amp; 12 rating_count]]/1000)</f>
        <v>13.378</v>
      </c>
      <c r="M527" t="s">
        <v>96</v>
      </c>
      <c r="N527" t="s">
        <v>97</v>
      </c>
      <c r="O527" s="8">
        <f t="shared" si="33"/>
        <v>1866222</v>
      </c>
      <c r="P527" t="str">
        <f t="shared" si="34"/>
        <v>71-80%</v>
      </c>
      <c r="Q527" s="9" t="str">
        <f t="shared" si="35"/>
        <v>₹200</v>
      </c>
    </row>
    <row r="528" spans="1:17">
      <c r="A528" t="s">
        <v>689</v>
      </c>
      <c r="B528" t="s">
        <v>690</v>
      </c>
      <c r="C528" t="s">
        <v>5075</v>
      </c>
      <c r="D528">
        <v>129</v>
      </c>
      <c r="E528">
        <v>249</v>
      </c>
      <c r="F528" s="1">
        <v>0.48</v>
      </c>
      <c r="G528" s="1" t="str">
        <f t="shared" si="32"/>
        <v>No</v>
      </c>
      <c r="H528" s="14">
        <f>COUNTIF(Table2[product disounted by 50%],"Yes")</f>
        <v>695</v>
      </c>
      <c r="I528">
        <v>4</v>
      </c>
      <c r="J528" s="4">
        <v>9378</v>
      </c>
      <c r="K528" s="4">
        <f>AVERAGE(Table2[[#This Row],[rating]])</f>
        <v>4</v>
      </c>
      <c r="L528" s="4">
        <f>Table2[[#This Row],[4. average rating column]]+(Table2[[#This Row],[6 &amp; 12 rating_count]]/1000)</f>
        <v>13.378</v>
      </c>
      <c r="M528" t="s">
        <v>96</v>
      </c>
      <c r="N528" t="s">
        <v>97</v>
      </c>
      <c r="O528" s="8">
        <f t="shared" si="33"/>
        <v>2335122</v>
      </c>
      <c r="P528" t="str">
        <f t="shared" si="34"/>
        <v>41-50%</v>
      </c>
      <c r="Q528" s="9" t="str">
        <f t="shared" si="35"/>
        <v>₹200</v>
      </c>
    </row>
    <row r="529" spans="1:17">
      <c r="A529" t="s">
        <v>897</v>
      </c>
      <c r="B529" t="s">
        <v>898</v>
      </c>
      <c r="C529" t="s">
        <v>5075</v>
      </c>
      <c r="D529">
        <v>182</v>
      </c>
      <c r="E529">
        <v>599</v>
      </c>
      <c r="F529" s="1">
        <v>0.7</v>
      </c>
      <c r="G529" s="1" t="str">
        <f t="shared" si="32"/>
        <v>Yes</v>
      </c>
      <c r="I529">
        <v>4</v>
      </c>
      <c r="J529" s="4">
        <v>9378</v>
      </c>
      <c r="K529" s="4">
        <f>AVERAGE(Table2[[#This Row],[rating]])</f>
        <v>4</v>
      </c>
      <c r="L529" s="4">
        <f>Table2[[#This Row],[4. average rating column]]+(Table2[[#This Row],[6 &amp; 12 rating_count]]/1000)</f>
        <v>13.378</v>
      </c>
      <c r="M529" t="s">
        <v>96</v>
      </c>
      <c r="N529" t="s">
        <v>97</v>
      </c>
      <c r="O529" s="8">
        <f t="shared" si="33"/>
        <v>5617422</v>
      </c>
      <c r="P529" t="str">
        <f t="shared" si="34"/>
        <v>61-70%</v>
      </c>
      <c r="Q529" s="9" t="str">
        <f t="shared" si="35"/>
        <v>₹200</v>
      </c>
    </row>
    <row r="530" spans="1:17" hidden="1">
      <c r="A530" t="s">
        <v>1526</v>
      </c>
      <c r="B530" t="s">
        <v>1527</v>
      </c>
      <c r="C530" t="s">
        <v>5076</v>
      </c>
      <c r="D530" s="2">
        <v>1399</v>
      </c>
      <c r="E530" s="2">
        <v>1630</v>
      </c>
      <c r="F530" s="1">
        <v>0.14000000000000001</v>
      </c>
      <c r="G530" s="1" t="str">
        <f t="shared" si="32"/>
        <v>No</v>
      </c>
      <c r="H530" s="14">
        <f>COUNTIF(Table2[product disounted by 50%],"Yes")</f>
        <v>695</v>
      </c>
      <c r="I530">
        <v>4</v>
      </c>
      <c r="J530" s="4">
        <v>9378</v>
      </c>
      <c r="K530" s="4">
        <f>AVERAGE(Table2[[#This Row],[rating]])</f>
        <v>4</v>
      </c>
      <c r="L530" s="4">
        <f>Table2[[#This Row],[4. average rating column]]+(Table2[[#This Row],[6 &amp; 12 rating_count]]/1000)</f>
        <v>13.378</v>
      </c>
      <c r="M530" t="s">
        <v>1528</v>
      </c>
      <c r="N530" t="s">
        <v>1529</v>
      </c>
      <c r="O530" s="8">
        <f t="shared" si="33"/>
        <v>15286140</v>
      </c>
      <c r="P530" t="str">
        <f t="shared" si="34"/>
        <v>11-20%</v>
      </c>
      <c r="Q530" s="9" t="str">
        <f t="shared" si="35"/>
        <v>₹500</v>
      </c>
    </row>
    <row r="531" spans="1:17" hidden="1">
      <c r="A531" t="s">
        <v>1692</v>
      </c>
      <c r="B531" t="s">
        <v>1693</v>
      </c>
      <c r="C531" t="s">
        <v>5076</v>
      </c>
      <c r="D531" s="2">
        <v>1399</v>
      </c>
      <c r="E531" s="2">
        <v>1630</v>
      </c>
      <c r="F531" s="1">
        <v>0.14000000000000001</v>
      </c>
      <c r="G531" s="1" t="str">
        <f t="shared" si="32"/>
        <v>No</v>
      </c>
      <c r="H531" s="14">
        <f>COUNTIF(Table2[product disounted by 50%],"Yes")</f>
        <v>695</v>
      </c>
      <c r="I531">
        <v>4</v>
      </c>
      <c r="J531" s="4">
        <v>9378</v>
      </c>
      <c r="K531" s="4">
        <f>AVERAGE(Table2[[#This Row],[rating]])</f>
        <v>4</v>
      </c>
      <c r="L531" s="4">
        <f>Table2[[#This Row],[4. average rating column]]+(Table2[[#This Row],[6 &amp; 12 rating_count]]/1000)</f>
        <v>13.378</v>
      </c>
      <c r="M531" t="s">
        <v>1528</v>
      </c>
      <c r="N531" t="s">
        <v>1529</v>
      </c>
      <c r="O531" s="8">
        <f t="shared" si="33"/>
        <v>15286140</v>
      </c>
      <c r="P531" t="str">
        <f t="shared" si="34"/>
        <v>11-20%</v>
      </c>
      <c r="Q531" s="9" t="str">
        <f t="shared" si="35"/>
        <v>₹500</v>
      </c>
    </row>
    <row r="532" spans="1:17">
      <c r="A532" t="s">
        <v>94</v>
      </c>
      <c r="B532" t="s">
        <v>95</v>
      </c>
      <c r="C532" t="s">
        <v>5075</v>
      </c>
      <c r="D532">
        <v>59</v>
      </c>
      <c r="E532">
        <v>199</v>
      </c>
      <c r="F532" s="1">
        <v>0.7</v>
      </c>
      <c r="G532" s="1" t="str">
        <f t="shared" si="32"/>
        <v>Yes</v>
      </c>
      <c r="I532">
        <v>4</v>
      </c>
      <c r="J532" s="4">
        <v>9377</v>
      </c>
      <c r="K532" s="4">
        <f>AVERAGE(Table2[[#This Row],[rating]])</f>
        <v>4</v>
      </c>
      <c r="L532" s="4">
        <f>Table2[[#This Row],[4. average rating column]]+(Table2[[#This Row],[6 &amp; 12 rating_count]]/1000)</f>
        <v>13.377000000000001</v>
      </c>
      <c r="M532" t="s">
        <v>96</v>
      </c>
      <c r="N532" t="s">
        <v>97</v>
      </c>
      <c r="O532" s="8">
        <f t="shared" si="33"/>
        <v>1866023</v>
      </c>
      <c r="P532" t="str">
        <f t="shared" si="34"/>
        <v>61-70%</v>
      </c>
      <c r="Q532" s="9" t="str">
        <f t="shared" si="35"/>
        <v>₹200</v>
      </c>
    </row>
    <row r="533" spans="1:17">
      <c r="A533" t="s">
        <v>1607</v>
      </c>
      <c r="B533" t="s">
        <v>1608</v>
      </c>
      <c r="C533" t="s">
        <v>5075</v>
      </c>
      <c r="D533">
        <v>139</v>
      </c>
      <c r="E533">
        <v>249</v>
      </c>
      <c r="F533" s="1">
        <v>0.44</v>
      </c>
      <c r="G533" s="1" t="str">
        <f t="shared" si="32"/>
        <v>No</v>
      </c>
      <c r="H533" s="14">
        <f>COUNTIF(Table2[product disounted by 50%],"Yes")</f>
        <v>695</v>
      </c>
      <c r="I533">
        <v>4</v>
      </c>
      <c r="J533" s="4">
        <v>9377</v>
      </c>
      <c r="K533" s="4">
        <f>AVERAGE(Table2[[#This Row],[rating]])</f>
        <v>4</v>
      </c>
      <c r="L533" s="4">
        <f>Table2[[#This Row],[4. average rating column]]+(Table2[[#This Row],[6 &amp; 12 rating_count]]/1000)</f>
        <v>13.377000000000001</v>
      </c>
      <c r="M533" t="s">
        <v>96</v>
      </c>
      <c r="N533" t="s">
        <v>97</v>
      </c>
      <c r="O533" s="8">
        <f t="shared" si="33"/>
        <v>2334873</v>
      </c>
      <c r="P533" t="str">
        <f t="shared" si="34"/>
        <v>41-50%</v>
      </c>
      <c r="Q533" s="9" t="str">
        <f t="shared" si="35"/>
        <v>₹200</v>
      </c>
    </row>
    <row r="534" spans="1:17" hidden="1">
      <c r="A534" t="s">
        <v>4235</v>
      </c>
      <c r="B534" t="s">
        <v>4236</v>
      </c>
      <c r="C534" t="s">
        <v>5079</v>
      </c>
      <c r="D534">
        <v>999</v>
      </c>
      <c r="E534" s="2">
        <v>1075</v>
      </c>
      <c r="F534" s="1">
        <v>7.0000000000000007E-2</v>
      </c>
      <c r="G534" s="1" t="str">
        <f t="shared" si="32"/>
        <v>No</v>
      </c>
      <c r="H534" s="14">
        <f>COUNTIF(Table2[product disounted by 50%],"Yes")</f>
        <v>695</v>
      </c>
      <c r="I534">
        <v>4.0999999999999996</v>
      </c>
      <c r="J534" s="4">
        <v>9275</v>
      </c>
      <c r="K534" s="4">
        <f>AVERAGE(Table2[[#This Row],[rating]])</f>
        <v>4.0999999999999996</v>
      </c>
      <c r="L534" s="4">
        <f>Table2[[#This Row],[4. average rating column]]+(Table2[[#This Row],[6 &amp; 12 rating_count]]/1000)</f>
        <v>13.375</v>
      </c>
      <c r="M534" t="s">
        <v>4237</v>
      </c>
      <c r="N534" t="s">
        <v>4238</v>
      </c>
      <c r="O534" s="8">
        <f t="shared" si="33"/>
        <v>9970625</v>
      </c>
      <c r="P534" t="str">
        <f t="shared" si="34"/>
        <v>0-10%</v>
      </c>
      <c r="Q534" s="9" t="str">
        <f t="shared" si="35"/>
        <v>₹500</v>
      </c>
    </row>
    <row r="535" spans="1:17" hidden="1">
      <c r="A535" t="s">
        <v>4411</v>
      </c>
      <c r="B535" t="s">
        <v>4412</v>
      </c>
      <c r="C535" t="s">
        <v>5079</v>
      </c>
      <c r="D535" s="2">
        <v>13999</v>
      </c>
      <c r="E535" s="2">
        <v>24850</v>
      </c>
      <c r="F535" s="1">
        <v>0.44</v>
      </c>
      <c r="G535" s="1" t="str">
        <f t="shared" si="32"/>
        <v>No</v>
      </c>
      <c r="H535" s="14">
        <f>COUNTIF(Table2[product disounted by 50%],"Yes")</f>
        <v>695</v>
      </c>
      <c r="I535">
        <v>4.4000000000000004</v>
      </c>
      <c r="J535" s="4">
        <v>8948</v>
      </c>
      <c r="K535" s="4">
        <f>AVERAGE(Table2[[#This Row],[rating]])</f>
        <v>4.4000000000000004</v>
      </c>
      <c r="L535" s="4">
        <f>Table2[[#This Row],[4. average rating column]]+(Table2[[#This Row],[6 &amp; 12 rating_count]]/1000)</f>
        <v>13.348000000000001</v>
      </c>
      <c r="M535" t="s">
        <v>4413</v>
      </c>
      <c r="N535" t="s">
        <v>4414</v>
      </c>
      <c r="O535" s="8">
        <f t="shared" si="33"/>
        <v>222357800</v>
      </c>
      <c r="P535" t="str">
        <f t="shared" si="34"/>
        <v>41-50%</v>
      </c>
      <c r="Q535" s="9" t="str">
        <f t="shared" si="35"/>
        <v>₹500</v>
      </c>
    </row>
    <row r="536" spans="1:17" hidden="1">
      <c r="A536" t="s">
        <v>1263</v>
      </c>
      <c r="B536" t="s">
        <v>1264</v>
      </c>
      <c r="C536" t="s">
        <v>5076</v>
      </c>
      <c r="D536" s="2">
        <v>1219</v>
      </c>
      <c r="E536" s="2">
        <v>1699</v>
      </c>
      <c r="F536" s="1">
        <v>0.28000000000000003</v>
      </c>
      <c r="G536" s="1" t="str">
        <f t="shared" si="32"/>
        <v>No</v>
      </c>
      <c r="H536" s="14">
        <f>COUNTIF(Table2[product disounted by 50%],"Yes")</f>
        <v>695</v>
      </c>
      <c r="I536">
        <v>4.4000000000000004</v>
      </c>
      <c r="J536" s="4">
        <v>8891</v>
      </c>
      <c r="K536" s="4">
        <f>AVERAGE(Table2[[#This Row],[rating]])</f>
        <v>4.4000000000000004</v>
      </c>
      <c r="L536" s="4">
        <f>Table2[[#This Row],[4. average rating column]]+(Table2[[#This Row],[6 &amp; 12 rating_count]]/1000)</f>
        <v>13.291</v>
      </c>
      <c r="M536" t="s">
        <v>1265</v>
      </c>
      <c r="N536" t="s">
        <v>1266</v>
      </c>
      <c r="O536" s="8">
        <f t="shared" si="33"/>
        <v>15105809</v>
      </c>
      <c r="P536" t="str">
        <f t="shared" si="34"/>
        <v>21-30%</v>
      </c>
      <c r="Q536" s="9" t="str">
        <f t="shared" si="35"/>
        <v>₹500</v>
      </c>
    </row>
    <row r="537" spans="1:17" hidden="1">
      <c r="A537" t="s">
        <v>1726</v>
      </c>
      <c r="B537" t="s">
        <v>1727</v>
      </c>
      <c r="C537" t="s">
        <v>5076</v>
      </c>
      <c r="D537">
        <v>299</v>
      </c>
      <c r="E537">
        <v>999</v>
      </c>
      <c r="F537" s="1">
        <v>0.7</v>
      </c>
      <c r="G537" s="1" t="str">
        <f t="shared" si="32"/>
        <v>Yes</v>
      </c>
      <c r="I537">
        <v>4.3</v>
      </c>
      <c r="J537" s="4">
        <v>8891</v>
      </c>
      <c r="K537" s="4">
        <f>AVERAGE(Table2[[#This Row],[rating]])</f>
        <v>4.3</v>
      </c>
      <c r="L537" s="4">
        <f>Table2[[#This Row],[4. average rating column]]+(Table2[[#This Row],[6 &amp; 12 rating_count]]/1000)</f>
        <v>13.190999999999999</v>
      </c>
      <c r="M537" t="s">
        <v>1728</v>
      </c>
      <c r="N537" t="s">
        <v>1729</v>
      </c>
      <c r="O537" s="8">
        <f t="shared" si="33"/>
        <v>8882109</v>
      </c>
      <c r="P537" t="str">
        <f t="shared" si="34"/>
        <v>61-70%</v>
      </c>
      <c r="Q537" s="9" t="str">
        <f t="shared" si="35"/>
        <v>₹200–₹500</v>
      </c>
    </row>
    <row r="538" spans="1:17" hidden="1">
      <c r="A538" t="s">
        <v>2615</v>
      </c>
      <c r="B538" t="s">
        <v>2616</v>
      </c>
      <c r="C538" t="s">
        <v>5075</v>
      </c>
      <c r="D538" s="2">
        <v>1499</v>
      </c>
      <c r="E538" s="2">
        <v>2999</v>
      </c>
      <c r="F538" s="1">
        <v>0.5</v>
      </c>
      <c r="G538" s="1" t="str">
        <f t="shared" si="32"/>
        <v>Yes</v>
      </c>
      <c r="I538">
        <v>4.5</v>
      </c>
      <c r="J538" s="4">
        <v>8656</v>
      </c>
      <c r="K538" s="12">
        <f>AVERAGE(Table2[[#This Row],[rating]])</f>
        <v>4.5</v>
      </c>
      <c r="L538" s="4">
        <f>Table2[[#This Row],[4. average rating column]]+(Table2[[#This Row],[6 &amp; 12 rating_count]]/1000)</f>
        <v>13.156000000000001</v>
      </c>
      <c r="M538" t="s">
        <v>2617</v>
      </c>
      <c r="N538" t="s">
        <v>2618</v>
      </c>
      <c r="O538" s="8">
        <f t="shared" si="33"/>
        <v>25959344</v>
      </c>
      <c r="P538" t="str">
        <f t="shared" si="34"/>
        <v>41-50%</v>
      </c>
      <c r="Q538" s="9" t="str">
        <f t="shared" si="35"/>
        <v>₹500</v>
      </c>
    </row>
    <row r="539" spans="1:17">
      <c r="A539" t="s">
        <v>2750</v>
      </c>
      <c r="B539" t="s">
        <v>2751</v>
      </c>
      <c r="C539" t="s">
        <v>5078</v>
      </c>
      <c r="D539">
        <v>114</v>
      </c>
      <c r="E539">
        <v>120</v>
      </c>
      <c r="F539" s="1">
        <v>0.05</v>
      </c>
      <c r="G539" s="1" t="str">
        <f t="shared" si="32"/>
        <v>No</v>
      </c>
      <c r="H539" s="14">
        <f>COUNTIF(Table2[product disounted by 50%],"Yes")</f>
        <v>695</v>
      </c>
      <c r="I539">
        <v>4.2</v>
      </c>
      <c r="J539" s="4">
        <v>8938</v>
      </c>
      <c r="K539" s="4">
        <f>AVERAGE(Table2[[#This Row],[rating]])</f>
        <v>4.2</v>
      </c>
      <c r="L539" s="4">
        <f>Table2[[#This Row],[4. average rating column]]+(Table2[[#This Row],[6 &amp; 12 rating_count]]/1000)</f>
        <v>13.138000000000002</v>
      </c>
      <c r="M539" t="s">
        <v>2752</v>
      </c>
      <c r="N539" t="s">
        <v>2753</v>
      </c>
      <c r="O539" s="8">
        <f t="shared" si="33"/>
        <v>1072560</v>
      </c>
      <c r="P539" t="str">
        <f t="shared" si="34"/>
        <v>0-10%</v>
      </c>
      <c r="Q539" s="9" t="str">
        <f t="shared" si="35"/>
        <v>₹200</v>
      </c>
    </row>
    <row r="540" spans="1:17">
      <c r="A540" t="s">
        <v>2146</v>
      </c>
      <c r="B540" t="s">
        <v>2147</v>
      </c>
      <c r="C540" t="s">
        <v>5075</v>
      </c>
      <c r="D540">
        <v>100</v>
      </c>
      <c r="E540">
        <v>499</v>
      </c>
      <c r="F540" s="1">
        <v>0.8</v>
      </c>
      <c r="G540" s="1" t="str">
        <f t="shared" si="32"/>
        <v>Yes</v>
      </c>
      <c r="I540">
        <v>3.5</v>
      </c>
      <c r="J540" s="4">
        <v>9638</v>
      </c>
      <c r="K540" s="4">
        <f>AVERAGE(Table2[[#This Row],[rating]])</f>
        <v>3.5</v>
      </c>
      <c r="L540" s="4">
        <f>Table2[[#This Row],[4. average rating column]]+(Table2[[#This Row],[6 &amp; 12 rating_count]]/1000)</f>
        <v>13.138</v>
      </c>
      <c r="M540" t="s">
        <v>2148</v>
      </c>
      <c r="N540" t="s">
        <v>2149</v>
      </c>
      <c r="O540" s="8">
        <f t="shared" si="33"/>
        <v>4809362</v>
      </c>
      <c r="P540" t="str">
        <f t="shared" si="34"/>
        <v>71-80%</v>
      </c>
      <c r="Q540" s="9" t="str">
        <f t="shared" si="35"/>
        <v>₹200</v>
      </c>
    </row>
    <row r="541" spans="1:17">
      <c r="A541" t="s">
        <v>2201</v>
      </c>
      <c r="B541" t="s">
        <v>2202</v>
      </c>
      <c r="C541" t="s">
        <v>5078</v>
      </c>
      <c r="D541">
        <v>157</v>
      </c>
      <c r="E541">
        <v>160</v>
      </c>
      <c r="F541" s="1">
        <v>0.02</v>
      </c>
      <c r="G541" s="1" t="str">
        <f t="shared" si="32"/>
        <v>No</v>
      </c>
      <c r="H541" s="14">
        <f>COUNTIF(Table2[product disounted by 50%],"Yes")</f>
        <v>695</v>
      </c>
      <c r="I541">
        <v>4.5</v>
      </c>
      <c r="J541" s="4">
        <v>8618</v>
      </c>
      <c r="K541" s="12">
        <f>AVERAGE(Table2[[#This Row],[rating]])</f>
        <v>4.5</v>
      </c>
      <c r="L541" s="4">
        <f>Table2[[#This Row],[4. average rating column]]+(Table2[[#This Row],[6 &amp; 12 rating_count]]/1000)</f>
        <v>13.118</v>
      </c>
      <c r="M541" t="s">
        <v>2203</v>
      </c>
      <c r="N541" t="s">
        <v>2204</v>
      </c>
      <c r="O541" s="8">
        <f t="shared" si="33"/>
        <v>1378880</v>
      </c>
      <c r="P541" t="str">
        <f t="shared" si="34"/>
        <v>0-10%</v>
      </c>
      <c r="Q541" s="9" t="str">
        <f t="shared" si="35"/>
        <v>₹200</v>
      </c>
    </row>
    <row r="542" spans="1:17" hidden="1">
      <c r="A542" t="s">
        <v>917</v>
      </c>
      <c r="B542" t="s">
        <v>918</v>
      </c>
      <c r="C542" t="s">
        <v>5076</v>
      </c>
      <c r="D542">
        <v>299</v>
      </c>
      <c r="E542">
        <v>700</v>
      </c>
      <c r="F542" s="1">
        <v>0.56999999999999995</v>
      </c>
      <c r="G542" s="1" t="str">
        <f t="shared" si="32"/>
        <v>Yes</v>
      </c>
      <c r="I542">
        <v>4.4000000000000004</v>
      </c>
      <c r="J542" s="4">
        <v>8714</v>
      </c>
      <c r="K542" s="4">
        <f>AVERAGE(Table2[[#This Row],[rating]])</f>
        <v>4.4000000000000004</v>
      </c>
      <c r="L542" s="4">
        <f>Table2[[#This Row],[4. average rating column]]+(Table2[[#This Row],[6 &amp; 12 rating_count]]/1000)</f>
        <v>13.114000000000001</v>
      </c>
      <c r="M542" t="s">
        <v>919</v>
      </c>
      <c r="N542" t="s">
        <v>920</v>
      </c>
      <c r="O542" s="8">
        <f t="shared" si="33"/>
        <v>6099800</v>
      </c>
      <c r="P542" t="str">
        <f t="shared" si="34"/>
        <v>51-60%</v>
      </c>
      <c r="Q542" s="9" t="str">
        <f t="shared" si="35"/>
        <v>₹200–₹500</v>
      </c>
    </row>
    <row r="543" spans="1:17" hidden="1">
      <c r="A543" t="s">
        <v>2361</v>
      </c>
      <c r="B543" t="s">
        <v>2362</v>
      </c>
      <c r="C543" t="s">
        <v>5078</v>
      </c>
      <c r="D543">
        <v>440</v>
      </c>
      <c r="E543">
        <v>440</v>
      </c>
      <c r="F543" s="1">
        <v>0</v>
      </c>
      <c r="G543" s="1" t="str">
        <f t="shared" si="32"/>
        <v>No</v>
      </c>
      <c r="H543" s="14">
        <f>COUNTIF(Table2[product disounted by 50%],"Yes")</f>
        <v>695</v>
      </c>
      <c r="I543">
        <v>4.5</v>
      </c>
      <c r="J543" s="4">
        <v>8610</v>
      </c>
      <c r="K543" s="12">
        <f>AVERAGE(Table2[[#This Row],[rating]])</f>
        <v>4.5</v>
      </c>
      <c r="L543" s="4">
        <f>Table2[[#This Row],[4. average rating column]]+(Table2[[#This Row],[6 &amp; 12 rating_count]]/1000)</f>
        <v>13.11</v>
      </c>
      <c r="M543" t="s">
        <v>2363</v>
      </c>
      <c r="N543" t="s">
        <v>2364</v>
      </c>
      <c r="O543" s="8">
        <f t="shared" si="33"/>
        <v>3788400</v>
      </c>
      <c r="P543" t="str">
        <f t="shared" si="34"/>
        <v>0-10%</v>
      </c>
      <c r="Q543" s="9" t="str">
        <f t="shared" si="35"/>
        <v>₹200–₹500</v>
      </c>
    </row>
    <row r="544" spans="1:17" hidden="1">
      <c r="A544" t="s">
        <v>175</v>
      </c>
      <c r="B544" t="s">
        <v>176</v>
      </c>
      <c r="C544" t="s">
        <v>5075</v>
      </c>
      <c r="D544">
        <v>333</v>
      </c>
      <c r="E544">
        <v>999</v>
      </c>
      <c r="F544" s="1">
        <v>0.67</v>
      </c>
      <c r="G544" s="1" t="str">
        <f t="shared" si="32"/>
        <v>Yes</v>
      </c>
      <c r="I544">
        <v>3.3</v>
      </c>
      <c r="J544" s="4">
        <v>9792</v>
      </c>
      <c r="K544" s="4">
        <f>AVERAGE(Table2[[#This Row],[rating]])</f>
        <v>3.3</v>
      </c>
      <c r="L544" s="4">
        <f>Table2[[#This Row],[4. average rating column]]+(Table2[[#This Row],[6 &amp; 12 rating_count]]/1000)</f>
        <v>13.091999999999999</v>
      </c>
      <c r="M544" t="s">
        <v>177</v>
      </c>
      <c r="N544" t="s">
        <v>178</v>
      </c>
      <c r="O544" s="8">
        <f t="shared" si="33"/>
        <v>9782208</v>
      </c>
      <c r="P544" t="str">
        <f t="shared" si="34"/>
        <v>61-70%</v>
      </c>
      <c r="Q544" s="9" t="str">
        <f t="shared" si="35"/>
        <v>₹200–₹500</v>
      </c>
    </row>
    <row r="545" spans="1:17" hidden="1">
      <c r="A545" t="s">
        <v>2801</v>
      </c>
      <c r="B545" t="s">
        <v>2802</v>
      </c>
      <c r="C545" t="s">
        <v>5076</v>
      </c>
      <c r="D545" s="2">
        <v>2499</v>
      </c>
      <c r="E545" s="2">
        <v>9999</v>
      </c>
      <c r="F545" s="1">
        <v>0.75</v>
      </c>
      <c r="G545" s="1" t="str">
        <f t="shared" si="32"/>
        <v>Yes</v>
      </c>
      <c r="I545">
        <v>4</v>
      </c>
      <c r="J545" s="4">
        <v>9090</v>
      </c>
      <c r="K545" s="4">
        <f>AVERAGE(Table2[[#This Row],[rating]])</f>
        <v>4</v>
      </c>
      <c r="L545" s="4">
        <f>Table2[[#This Row],[4. average rating column]]+(Table2[[#This Row],[6 &amp; 12 rating_count]]/1000)</f>
        <v>13.09</v>
      </c>
      <c r="M545" t="s">
        <v>2803</v>
      </c>
      <c r="N545" t="s">
        <v>2804</v>
      </c>
      <c r="O545" s="8">
        <f t="shared" si="33"/>
        <v>90890910</v>
      </c>
      <c r="P545" t="str">
        <f t="shared" si="34"/>
        <v>71-80%</v>
      </c>
      <c r="Q545" s="9" t="str">
        <f t="shared" si="35"/>
        <v>₹500</v>
      </c>
    </row>
    <row r="546" spans="1:17" hidden="1">
      <c r="A546" t="s">
        <v>2182</v>
      </c>
      <c r="B546" t="s">
        <v>2183</v>
      </c>
      <c r="C546" t="s">
        <v>5075</v>
      </c>
      <c r="D546">
        <v>309</v>
      </c>
      <c r="E546">
        <v>404</v>
      </c>
      <c r="F546" s="1">
        <v>0.24</v>
      </c>
      <c r="G546" s="1" t="str">
        <f t="shared" si="32"/>
        <v>No</v>
      </c>
      <c r="H546" s="14">
        <f>COUNTIF(Table2[product disounted by 50%],"Yes")</f>
        <v>695</v>
      </c>
      <c r="I546">
        <v>4.4000000000000004</v>
      </c>
      <c r="J546" s="4">
        <v>8614</v>
      </c>
      <c r="K546" s="4">
        <f>AVERAGE(Table2[[#This Row],[rating]])</f>
        <v>4.4000000000000004</v>
      </c>
      <c r="L546" s="4">
        <f>Table2[[#This Row],[4. average rating column]]+(Table2[[#This Row],[6 &amp; 12 rating_count]]/1000)</f>
        <v>13.014000000000001</v>
      </c>
      <c r="M546" t="s">
        <v>2184</v>
      </c>
      <c r="N546" t="s">
        <v>2185</v>
      </c>
      <c r="O546" s="8">
        <f t="shared" si="33"/>
        <v>3480056</v>
      </c>
      <c r="P546" t="str">
        <f t="shared" si="34"/>
        <v>21-30%</v>
      </c>
      <c r="Q546" s="9" t="str">
        <f t="shared" si="35"/>
        <v>₹200–₹500</v>
      </c>
    </row>
    <row r="547" spans="1:17" hidden="1">
      <c r="A547" t="s">
        <v>4035</v>
      </c>
      <c r="B547" t="s">
        <v>4036</v>
      </c>
      <c r="C547" t="s">
        <v>5079</v>
      </c>
      <c r="D547" s="2">
        <v>1699</v>
      </c>
      <c r="E547" s="2">
        <v>1999</v>
      </c>
      <c r="F547" s="1">
        <v>0.15</v>
      </c>
      <c r="G547" s="1" t="str">
        <f t="shared" si="32"/>
        <v>No</v>
      </c>
      <c r="H547" s="14">
        <f>COUNTIF(Table2[product disounted by 50%],"Yes")</f>
        <v>695</v>
      </c>
      <c r="I547">
        <v>4.0999999999999996</v>
      </c>
      <c r="J547" s="4">
        <v>8873</v>
      </c>
      <c r="K547" s="4">
        <f>AVERAGE(Table2[[#This Row],[rating]])</f>
        <v>4.0999999999999996</v>
      </c>
      <c r="L547" s="4">
        <f>Table2[[#This Row],[4. average rating column]]+(Table2[[#This Row],[6 &amp; 12 rating_count]]/1000)</f>
        <v>12.972999999999999</v>
      </c>
      <c r="M547" t="s">
        <v>4037</v>
      </c>
      <c r="N547" t="s">
        <v>4038</v>
      </c>
      <c r="O547" s="8">
        <f t="shared" si="33"/>
        <v>17737127</v>
      </c>
      <c r="P547" t="str">
        <f t="shared" si="34"/>
        <v>11-20%</v>
      </c>
      <c r="Q547" s="9" t="str">
        <f t="shared" si="35"/>
        <v>₹500</v>
      </c>
    </row>
    <row r="548" spans="1:17" hidden="1">
      <c r="A548" t="s">
        <v>3786</v>
      </c>
      <c r="B548" t="s">
        <v>3787</v>
      </c>
      <c r="C548" t="s">
        <v>5079</v>
      </c>
      <c r="D548" s="2">
        <v>2464</v>
      </c>
      <c r="E548" s="2">
        <v>6000</v>
      </c>
      <c r="F548" s="1">
        <v>0.59</v>
      </c>
      <c r="G548" s="1" t="str">
        <f t="shared" si="32"/>
        <v>Yes</v>
      </c>
      <c r="I548">
        <v>4.0999999999999996</v>
      </c>
      <c r="J548" s="4">
        <v>8866</v>
      </c>
      <c r="K548" s="4">
        <f>AVERAGE(Table2[[#This Row],[rating]])</f>
        <v>4.0999999999999996</v>
      </c>
      <c r="L548" s="4">
        <f>Table2[[#This Row],[4. average rating column]]+(Table2[[#This Row],[6 &amp; 12 rating_count]]/1000)</f>
        <v>12.965999999999999</v>
      </c>
      <c r="M548" t="s">
        <v>3788</v>
      </c>
      <c r="N548" t="s">
        <v>3789</v>
      </c>
      <c r="O548" s="8">
        <f t="shared" si="33"/>
        <v>53196000</v>
      </c>
      <c r="P548" t="str">
        <f t="shared" si="34"/>
        <v>51-60%</v>
      </c>
      <c r="Q548" s="9" t="str">
        <f t="shared" si="35"/>
        <v>₹500</v>
      </c>
    </row>
    <row r="549" spans="1:17" hidden="1">
      <c r="A549" t="s">
        <v>4003</v>
      </c>
      <c r="B549" t="s">
        <v>4004</v>
      </c>
      <c r="C549" t="s">
        <v>5079</v>
      </c>
      <c r="D549" s="2">
        <v>1449</v>
      </c>
      <c r="E549" s="2">
        <v>2349</v>
      </c>
      <c r="F549" s="1">
        <v>0.38</v>
      </c>
      <c r="G549" s="1" t="str">
        <f t="shared" si="32"/>
        <v>No</v>
      </c>
      <c r="H549" s="14">
        <f>COUNTIF(Table2[product disounted by 50%],"Yes")</f>
        <v>695</v>
      </c>
      <c r="I549">
        <v>3.9</v>
      </c>
      <c r="J549" s="4">
        <v>9019</v>
      </c>
      <c r="K549" s="4">
        <f>AVERAGE(Table2[[#This Row],[rating]])</f>
        <v>3.9</v>
      </c>
      <c r="L549" s="4">
        <f>Table2[[#This Row],[4. average rating column]]+(Table2[[#This Row],[6 &amp; 12 rating_count]]/1000)</f>
        <v>12.919</v>
      </c>
      <c r="M549" t="s">
        <v>4005</v>
      </c>
      <c r="N549" t="s">
        <v>4006</v>
      </c>
      <c r="O549" s="8">
        <f t="shared" si="33"/>
        <v>21185631</v>
      </c>
      <c r="P549" t="str">
        <f t="shared" si="34"/>
        <v>31-40%</v>
      </c>
      <c r="Q549" s="9" t="str">
        <f t="shared" si="35"/>
        <v>₹500</v>
      </c>
    </row>
    <row r="550" spans="1:17">
      <c r="A550" t="s">
        <v>1956</v>
      </c>
      <c r="B550" t="s">
        <v>1957</v>
      </c>
      <c r="C550" t="s">
        <v>5075</v>
      </c>
      <c r="D550">
        <v>99</v>
      </c>
      <c r="E550">
        <v>999</v>
      </c>
      <c r="F550" s="1">
        <v>0.9</v>
      </c>
      <c r="G550" s="1" t="str">
        <f t="shared" si="32"/>
        <v>Yes</v>
      </c>
      <c r="I550">
        <v>4.0999999999999996</v>
      </c>
      <c r="J550" s="4">
        <v>8751</v>
      </c>
      <c r="K550" s="4">
        <f>AVERAGE(Table2[[#This Row],[rating]])</f>
        <v>4.0999999999999996</v>
      </c>
      <c r="L550" s="4">
        <f>Table2[[#This Row],[4. average rating column]]+(Table2[[#This Row],[6 &amp; 12 rating_count]]/1000)</f>
        <v>12.850999999999999</v>
      </c>
      <c r="M550" t="s">
        <v>1958</v>
      </c>
      <c r="N550" t="s">
        <v>1959</v>
      </c>
      <c r="O550" s="8">
        <f t="shared" si="33"/>
        <v>8742249</v>
      </c>
      <c r="P550" t="str">
        <f t="shared" si="34"/>
        <v>81-90%</v>
      </c>
      <c r="Q550" s="9" t="str">
        <f t="shared" si="35"/>
        <v>₹200</v>
      </c>
    </row>
    <row r="551" spans="1:17">
      <c r="A551" t="s">
        <v>2377</v>
      </c>
      <c r="B551" t="s">
        <v>2378</v>
      </c>
      <c r="C551" t="s">
        <v>5075</v>
      </c>
      <c r="D551">
        <v>179</v>
      </c>
      <c r="E551">
        <v>499</v>
      </c>
      <c r="F551" s="1">
        <v>0.64</v>
      </c>
      <c r="G551" s="1" t="str">
        <f t="shared" si="32"/>
        <v>Yes</v>
      </c>
      <c r="I551">
        <v>3.4</v>
      </c>
      <c r="J551" s="4">
        <v>9385</v>
      </c>
      <c r="K551" s="4">
        <f>AVERAGE(Table2[[#This Row],[rating]])</f>
        <v>3.4</v>
      </c>
      <c r="L551" s="4">
        <f>Table2[[#This Row],[4. average rating column]]+(Table2[[#This Row],[6 &amp; 12 rating_count]]/1000)</f>
        <v>12.785</v>
      </c>
      <c r="M551" t="s">
        <v>2379</v>
      </c>
      <c r="N551" t="s">
        <v>2380</v>
      </c>
      <c r="O551" s="8">
        <f t="shared" si="33"/>
        <v>4683115</v>
      </c>
      <c r="P551" t="str">
        <f t="shared" si="34"/>
        <v>61-70%</v>
      </c>
      <c r="Q551" s="9" t="str">
        <f t="shared" si="35"/>
        <v>₹200</v>
      </c>
    </row>
    <row r="552" spans="1:17" hidden="1">
      <c r="A552" t="s">
        <v>751</v>
      </c>
      <c r="B552" t="s">
        <v>752</v>
      </c>
      <c r="C552" t="s">
        <v>5075</v>
      </c>
      <c r="D552">
        <v>799</v>
      </c>
      <c r="E552" s="2">
        <v>1999</v>
      </c>
      <c r="F552" s="1">
        <v>0.6</v>
      </c>
      <c r="G552" s="1" t="str">
        <f t="shared" si="32"/>
        <v>Yes</v>
      </c>
      <c r="I552">
        <v>4.2</v>
      </c>
      <c r="J552" s="4">
        <v>8583</v>
      </c>
      <c r="K552" s="4">
        <f>AVERAGE(Table2[[#This Row],[rating]])</f>
        <v>4.2</v>
      </c>
      <c r="L552" s="4">
        <f>Table2[[#This Row],[4. average rating column]]+(Table2[[#This Row],[6 &amp; 12 rating_count]]/1000)</f>
        <v>12.783000000000001</v>
      </c>
      <c r="M552" t="s">
        <v>753</v>
      </c>
      <c r="N552" t="s">
        <v>754</v>
      </c>
      <c r="O552" s="8">
        <f t="shared" si="33"/>
        <v>17157417</v>
      </c>
      <c r="P552" t="str">
        <f t="shared" si="34"/>
        <v>51-60%</v>
      </c>
      <c r="Q552" s="9" t="str">
        <f t="shared" si="35"/>
        <v>₹500</v>
      </c>
    </row>
    <row r="553" spans="1:17" hidden="1">
      <c r="A553" t="s">
        <v>2467</v>
      </c>
      <c r="B553" t="s">
        <v>2468</v>
      </c>
      <c r="C553" t="s">
        <v>5075</v>
      </c>
      <c r="D553">
        <v>238</v>
      </c>
      <c r="E553">
        <v>699</v>
      </c>
      <c r="F553" s="1">
        <v>0.66</v>
      </c>
      <c r="G553" s="1" t="str">
        <f t="shared" si="32"/>
        <v>Yes</v>
      </c>
      <c r="I553">
        <v>4.4000000000000004</v>
      </c>
      <c r="J553" s="4">
        <v>8372</v>
      </c>
      <c r="K553" s="4">
        <f>AVERAGE(Table2[[#This Row],[rating]])</f>
        <v>4.4000000000000004</v>
      </c>
      <c r="L553" s="4">
        <f>Table2[[#This Row],[4. average rating column]]+(Table2[[#This Row],[6 &amp; 12 rating_count]]/1000)</f>
        <v>12.772</v>
      </c>
      <c r="M553" t="s">
        <v>2469</v>
      </c>
      <c r="N553" t="s">
        <v>2470</v>
      </c>
      <c r="O553" s="8">
        <f t="shared" si="33"/>
        <v>5852028</v>
      </c>
      <c r="P553" t="str">
        <f t="shared" si="34"/>
        <v>61-70%</v>
      </c>
      <c r="Q553" s="9" t="str">
        <f t="shared" si="35"/>
        <v>₹200–₹500</v>
      </c>
    </row>
    <row r="554" spans="1:17" hidden="1">
      <c r="A554" t="s">
        <v>2631</v>
      </c>
      <c r="B554" t="s">
        <v>2632</v>
      </c>
      <c r="C554" t="s">
        <v>5076</v>
      </c>
      <c r="D554">
        <v>499</v>
      </c>
      <c r="E554" s="2">
        <v>1499</v>
      </c>
      <c r="F554" s="1">
        <v>0.67</v>
      </c>
      <c r="G554" s="1" t="str">
        <f t="shared" si="32"/>
        <v>Yes</v>
      </c>
      <c r="I554">
        <v>3.6</v>
      </c>
      <c r="J554" s="4">
        <v>9169</v>
      </c>
      <c r="K554" s="4">
        <f>AVERAGE(Table2[[#This Row],[rating]])</f>
        <v>3.6</v>
      </c>
      <c r="L554" s="4">
        <f>Table2[[#This Row],[4. average rating column]]+(Table2[[#This Row],[6 &amp; 12 rating_count]]/1000)</f>
        <v>12.769</v>
      </c>
      <c r="M554" t="s">
        <v>2633</v>
      </c>
      <c r="N554" t="s">
        <v>2634</v>
      </c>
      <c r="O554" s="8">
        <f t="shared" si="33"/>
        <v>13744331</v>
      </c>
      <c r="P554" t="str">
        <f t="shared" si="34"/>
        <v>61-70%</v>
      </c>
      <c r="Q554" s="9" t="str">
        <f t="shared" si="35"/>
        <v>₹200–₹500</v>
      </c>
    </row>
    <row r="555" spans="1:17" hidden="1">
      <c r="A555" t="s">
        <v>1778</v>
      </c>
      <c r="B555" t="s">
        <v>1779</v>
      </c>
      <c r="C555" t="s">
        <v>5076</v>
      </c>
      <c r="D555" s="2">
        <v>23999</v>
      </c>
      <c r="E555" s="2">
        <v>32999</v>
      </c>
      <c r="F555" s="1">
        <v>0.27</v>
      </c>
      <c r="G555" s="1" t="str">
        <f t="shared" si="32"/>
        <v>No</v>
      </c>
      <c r="H555" s="14">
        <f>COUNTIF(Table2[product disounted by 50%],"Yes")</f>
        <v>695</v>
      </c>
      <c r="I555">
        <v>3.9</v>
      </c>
      <c r="J555" s="4">
        <v>8866</v>
      </c>
      <c r="K555" s="4">
        <f>AVERAGE(Table2[[#This Row],[rating]])</f>
        <v>3.9</v>
      </c>
      <c r="L555" s="4">
        <f>Table2[[#This Row],[4. average rating column]]+(Table2[[#This Row],[6 &amp; 12 rating_count]]/1000)</f>
        <v>12.766</v>
      </c>
      <c r="M555" t="s">
        <v>1780</v>
      </c>
      <c r="N555" t="s">
        <v>1781</v>
      </c>
      <c r="O555" s="8">
        <f t="shared" si="33"/>
        <v>292569134</v>
      </c>
      <c r="P555" t="str">
        <f t="shared" si="34"/>
        <v>21-30%</v>
      </c>
      <c r="Q555" s="9" t="str">
        <f t="shared" si="35"/>
        <v>₹500</v>
      </c>
    </row>
    <row r="556" spans="1:17" hidden="1">
      <c r="A556" t="s">
        <v>4171</v>
      </c>
      <c r="B556" t="s">
        <v>4172</v>
      </c>
      <c r="C556" t="s">
        <v>5079</v>
      </c>
      <c r="D556" s="2">
        <v>2899</v>
      </c>
      <c r="E556" s="2">
        <v>5500</v>
      </c>
      <c r="F556" s="1">
        <v>0.47</v>
      </c>
      <c r="G556" s="1" t="str">
        <f t="shared" si="32"/>
        <v>No</v>
      </c>
      <c r="H556" s="14">
        <f>COUNTIF(Table2[product disounted by 50%],"Yes")</f>
        <v>695</v>
      </c>
      <c r="I556">
        <v>3.8</v>
      </c>
      <c r="J556" s="4">
        <v>8958</v>
      </c>
      <c r="K556" s="4">
        <f>AVERAGE(Table2[[#This Row],[rating]])</f>
        <v>3.8</v>
      </c>
      <c r="L556" s="4">
        <f>Table2[[#This Row],[4. average rating column]]+(Table2[[#This Row],[6 &amp; 12 rating_count]]/1000)</f>
        <v>12.757999999999999</v>
      </c>
      <c r="M556" t="s">
        <v>4173</v>
      </c>
      <c r="N556" t="s">
        <v>4174</v>
      </c>
      <c r="O556" s="8">
        <f t="shared" si="33"/>
        <v>49269000</v>
      </c>
      <c r="P556" t="str">
        <f t="shared" si="34"/>
        <v>41-50%</v>
      </c>
      <c r="Q556" s="9" t="str">
        <f t="shared" si="35"/>
        <v>₹500</v>
      </c>
    </row>
    <row r="557" spans="1:17" hidden="1">
      <c r="A557" t="s">
        <v>2770</v>
      </c>
      <c r="B557" t="s">
        <v>2771</v>
      </c>
      <c r="C557" t="s">
        <v>5075</v>
      </c>
      <c r="D557">
        <v>575</v>
      </c>
      <c r="E557" s="2">
        <v>2799</v>
      </c>
      <c r="F557" s="1">
        <v>0.79</v>
      </c>
      <c r="G557" s="1" t="str">
        <f t="shared" si="32"/>
        <v>Yes</v>
      </c>
      <c r="I557">
        <v>4.2</v>
      </c>
      <c r="J557" s="4">
        <v>8537</v>
      </c>
      <c r="K557" s="4">
        <f>AVERAGE(Table2[[#This Row],[rating]])</f>
        <v>4.2</v>
      </c>
      <c r="L557" s="4">
        <f>Table2[[#This Row],[4. average rating column]]+(Table2[[#This Row],[6 &amp; 12 rating_count]]/1000)</f>
        <v>12.737000000000002</v>
      </c>
      <c r="M557" t="s">
        <v>2772</v>
      </c>
      <c r="N557" t="s">
        <v>2773</v>
      </c>
      <c r="O557" s="8">
        <f t="shared" si="33"/>
        <v>23895063</v>
      </c>
      <c r="P557" t="str">
        <f t="shared" si="34"/>
        <v>71-80%</v>
      </c>
      <c r="Q557" s="9" t="str">
        <f t="shared" si="35"/>
        <v>₹500</v>
      </c>
    </row>
    <row r="558" spans="1:17" hidden="1">
      <c r="A558" t="s">
        <v>1372</v>
      </c>
      <c r="B558" t="s">
        <v>1373</v>
      </c>
      <c r="C558" t="s">
        <v>5076</v>
      </c>
      <c r="D558">
        <v>529</v>
      </c>
      <c r="E558" s="2">
        <v>1499</v>
      </c>
      <c r="F558" s="1">
        <v>0.65</v>
      </c>
      <c r="G558" s="1" t="str">
        <f t="shared" si="32"/>
        <v>Yes</v>
      </c>
      <c r="I558">
        <v>4.0999999999999996</v>
      </c>
      <c r="J558" s="4">
        <v>8599</v>
      </c>
      <c r="K558" s="4">
        <f>AVERAGE(Table2[[#This Row],[rating]])</f>
        <v>4.0999999999999996</v>
      </c>
      <c r="L558" s="4">
        <f>Table2[[#This Row],[4. average rating column]]+(Table2[[#This Row],[6 &amp; 12 rating_count]]/1000)</f>
        <v>12.699</v>
      </c>
      <c r="M558" t="s">
        <v>1374</v>
      </c>
      <c r="N558" t="s">
        <v>1375</v>
      </c>
      <c r="O558" s="8">
        <f t="shared" si="33"/>
        <v>12889901</v>
      </c>
      <c r="P558" t="str">
        <f t="shared" si="34"/>
        <v>61-70%</v>
      </c>
      <c r="Q558" s="9" t="str">
        <f t="shared" si="35"/>
        <v>₹500</v>
      </c>
    </row>
    <row r="559" spans="1:17" hidden="1">
      <c r="A559" t="s">
        <v>1782</v>
      </c>
      <c r="B559" t="s">
        <v>1783</v>
      </c>
      <c r="C559" t="s">
        <v>5076</v>
      </c>
      <c r="D559" s="2">
        <v>29990</v>
      </c>
      <c r="E559" s="2">
        <v>39990</v>
      </c>
      <c r="F559" s="1">
        <v>0.25</v>
      </c>
      <c r="G559" s="1" t="str">
        <f t="shared" si="32"/>
        <v>No</v>
      </c>
      <c r="H559" s="14">
        <f>COUNTIF(Table2[product disounted by 50%],"Yes")</f>
        <v>695</v>
      </c>
      <c r="I559">
        <v>4.3</v>
      </c>
      <c r="J559" s="4">
        <v>8399</v>
      </c>
      <c r="K559" s="4">
        <f>AVERAGE(Table2[[#This Row],[rating]])</f>
        <v>4.3</v>
      </c>
      <c r="L559" s="4">
        <f>Table2[[#This Row],[4. average rating column]]+(Table2[[#This Row],[6 &amp; 12 rating_count]]/1000)</f>
        <v>12.698999999999998</v>
      </c>
      <c r="M559" t="s">
        <v>1784</v>
      </c>
      <c r="N559" t="s">
        <v>1785</v>
      </c>
      <c r="O559" s="8">
        <f t="shared" si="33"/>
        <v>335876010</v>
      </c>
      <c r="P559" t="str">
        <f t="shared" si="34"/>
        <v>21-30%</v>
      </c>
      <c r="Q559" s="9" t="str">
        <f t="shared" si="35"/>
        <v>₹500</v>
      </c>
    </row>
    <row r="560" spans="1:17" hidden="1">
      <c r="A560" t="s">
        <v>199</v>
      </c>
      <c r="B560" t="s">
        <v>200</v>
      </c>
      <c r="C560" t="s">
        <v>5075</v>
      </c>
      <c r="D560">
        <v>799</v>
      </c>
      <c r="E560" s="2">
        <v>2100</v>
      </c>
      <c r="F560" s="1">
        <v>0.62</v>
      </c>
      <c r="G560" s="1" t="str">
        <f t="shared" si="32"/>
        <v>Yes</v>
      </c>
      <c r="I560">
        <v>4.3</v>
      </c>
      <c r="J560" s="4">
        <v>8188</v>
      </c>
      <c r="K560" s="4">
        <f>AVERAGE(Table2[[#This Row],[rating]])</f>
        <v>4.3</v>
      </c>
      <c r="L560" s="4">
        <f>Table2[[#This Row],[4. average rating column]]+(Table2[[#This Row],[6 &amp; 12 rating_count]]/1000)</f>
        <v>12.488</v>
      </c>
      <c r="M560" t="s">
        <v>201</v>
      </c>
      <c r="N560" t="s">
        <v>202</v>
      </c>
      <c r="O560" s="8">
        <f t="shared" si="33"/>
        <v>17194800</v>
      </c>
      <c r="P560" t="str">
        <f t="shared" si="34"/>
        <v>61-70%</v>
      </c>
      <c r="Q560" s="9" t="str">
        <f t="shared" si="35"/>
        <v>₹500</v>
      </c>
    </row>
    <row r="561" spans="1:17" hidden="1">
      <c r="A561" t="s">
        <v>1534</v>
      </c>
      <c r="B561" t="s">
        <v>1535</v>
      </c>
      <c r="C561" t="s">
        <v>5076</v>
      </c>
      <c r="D561">
        <v>999</v>
      </c>
      <c r="E561" s="2">
        <v>2899</v>
      </c>
      <c r="F561" s="1">
        <v>0.66</v>
      </c>
      <c r="G561" s="1" t="str">
        <f t="shared" si="32"/>
        <v>Yes</v>
      </c>
      <c r="I561">
        <v>4.7</v>
      </c>
      <c r="J561" s="4">
        <v>7779</v>
      </c>
      <c r="K561" s="12">
        <f>AVERAGE(Table2[[#This Row],[rating]])</f>
        <v>4.7</v>
      </c>
      <c r="L561" s="4">
        <f>Table2[[#This Row],[4. average rating column]]+(Table2[[#This Row],[6 &amp; 12 rating_count]]/1000)</f>
        <v>12.478999999999999</v>
      </c>
      <c r="M561" t="s">
        <v>1536</v>
      </c>
      <c r="N561" t="s">
        <v>1537</v>
      </c>
      <c r="O561" s="8">
        <f t="shared" si="33"/>
        <v>22551321</v>
      </c>
      <c r="P561" t="str">
        <f t="shared" si="34"/>
        <v>61-70%</v>
      </c>
      <c r="Q561" s="9" t="str">
        <f t="shared" si="35"/>
        <v>₹500</v>
      </c>
    </row>
    <row r="562" spans="1:17" hidden="1">
      <c r="A562" t="s">
        <v>2699</v>
      </c>
      <c r="B562" t="s">
        <v>2700</v>
      </c>
      <c r="C562" t="s">
        <v>5075</v>
      </c>
      <c r="D562">
        <v>287</v>
      </c>
      <c r="E562">
        <v>499</v>
      </c>
      <c r="F562" s="1">
        <v>0.42</v>
      </c>
      <c r="G562" s="1" t="str">
        <f t="shared" si="32"/>
        <v>No</v>
      </c>
      <c r="H562" s="14">
        <f>COUNTIF(Table2[product disounted by 50%],"Yes")</f>
        <v>695</v>
      </c>
      <c r="I562">
        <v>4.4000000000000004</v>
      </c>
      <c r="J562" s="4">
        <v>8076</v>
      </c>
      <c r="K562" s="4">
        <f>AVERAGE(Table2[[#This Row],[rating]])</f>
        <v>4.4000000000000004</v>
      </c>
      <c r="L562" s="4">
        <f>Table2[[#This Row],[4. average rating column]]+(Table2[[#This Row],[6 &amp; 12 rating_count]]/1000)</f>
        <v>12.476000000000001</v>
      </c>
      <c r="M562" t="s">
        <v>2701</v>
      </c>
      <c r="N562" t="s">
        <v>2702</v>
      </c>
      <c r="O562" s="8">
        <f t="shared" si="33"/>
        <v>4029924</v>
      </c>
      <c r="P562" t="str">
        <f t="shared" si="34"/>
        <v>41-50%</v>
      </c>
      <c r="Q562" s="9" t="str">
        <f t="shared" si="35"/>
        <v>₹200–₹500</v>
      </c>
    </row>
    <row r="563" spans="1:17" hidden="1">
      <c r="A563" t="s">
        <v>2126</v>
      </c>
      <c r="B563" t="s">
        <v>2127</v>
      </c>
      <c r="C563" t="s">
        <v>5075</v>
      </c>
      <c r="D563">
        <v>681</v>
      </c>
      <c r="E563" s="2">
        <v>1199</v>
      </c>
      <c r="F563" s="1">
        <v>0.43</v>
      </c>
      <c r="G563" s="1" t="str">
        <f t="shared" si="32"/>
        <v>No</v>
      </c>
      <c r="H563" s="14">
        <f>COUNTIF(Table2[product disounted by 50%],"Yes")</f>
        <v>695</v>
      </c>
      <c r="I563">
        <v>4.2</v>
      </c>
      <c r="J563" s="4">
        <v>8258</v>
      </c>
      <c r="K563" s="4">
        <f>AVERAGE(Table2[[#This Row],[rating]])</f>
        <v>4.2</v>
      </c>
      <c r="L563" s="4">
        <f>Table2[[#This Row],[4. average rating column]]+(Table2[[#This Row],[6 &amp; 12 rating_count]]/1000)</f>
        <v>12.457999999999998</v>
      </c>
      <c r="M563" t="s">
        <v>2128</v>
      </c>
      <c r="N563" t="s">
        <v>2129</v>
      </c>
      <c r="O563" s="8">
        <f t="shared" si="33"/>
        <v>9901342</v>
      </c>
      <c r="P563" t="str">
        <f t="shared" si="34"/>
        <v>41-50%</v>
      </c>
      <c r="Q563" s="9" t="str">
        <f t="shared" si="35"/>
        <v>₹500</v>
      </c>
    </row>
    <row r="564" spans="1:17">
      <c r="A564" t="s">
        <v>2499</v>
      </c>
      <c r="B564" t="s">
        <v>2500</v>
      </c>
      <c r="C564" t="s">
        <v>5078</v>
      </c>
      <c r="D564">
        <v>125</v>
      </c>
      <c r="E564">
        <v>180</v>
      </c>
      <c r="F564" s="1">
        <v>0.31</v>
      </c>
      <c r="G564" s="1" t="str">
        <f t="shared" si="32"/>
        <v>No</v>
      </c>
      <c r="H564" s="14">
        <f>COUNTIF(Table2[product disounted by 50%],"Yes")</f>
        <v>695</v>
      </c>
      <c r="I564">
        <v>4.4000000000000004</v>
      </c>
      <c r="J564" s="4">
        <v>8053</v>
      </c>
      <c r="K564" s="4">
        <f>AVERAGE(Table2[[#This Row],[rating]])</f>
        <v>4.4000000000000004</v>
      </c>
      <c r="L564" s="4">
        <f>Table2[[#This Row],[4. average rating column]]+(Table2[[#This Row],[6 &amp; 12 rating_count]]/1000)</f>
        <v>12.453000000000001</v>
      </c>
      <c r="M564" t="s">
        <v>2501</v>
      </c>
      <c r="N564" t="s">
        <v>2502</v>
      </c>
      <c r="O564" s="8">
        <f t="shared" si="33"/>
        <v>1449540</v>
      </c>
      <c r="P564" t="str">
        <f t="shared" si="34"/>
        <v>31-40%</v>
      </c>
      <c r="Q564" s="9" t="str">
        <f t="shared" si="35"/>
        <v>₹200</v>
      </c>
    </row>
    <row r="565" spans="1:17" hidden="1">
      <c r="A565" t="s">
        <v>3658</v>
      </c>
      <c r="B565" t="s">
        <v>3659</v>
      </c>
      <c r="C565" t="s">
        <v>5079</v>
      </c>
      <c r="D565" s="2">
        <v>2095</v>
      </c>
      <c r="E565" s="2">
        <v>2095</v>
      </c>
      <c r="F565" s="1">
        <v>0</v>
      </c>
      <c r="G565" s="1" t="str">
        <f t="shared" si="32"/>
        <v>No</v>
      </c>
      <c r="H565" s="14">
        <f>COUNTIF(Table2[product disounted by 50%],"Yes")</f>
        <v>695</v>
      </c>
      <c r="I565">
        <v>4.5</v>
      </c>
      <c r="J565" s="4">
        <v>7949</v>
      </c>
      <c r="K565" s="12">
        <f>AVERAGE(Table2[[#This Row],[rating]])</f>
        <v>4.5</v>
      </c>
      <c r="L565" s="4">
        <f>Table2[[#This Row],[4. average rating column]]+(Table2[[#This Row],[6 &amp; 12 rating_count]]/1000)</f>
        <v>12.449</v>
      </c>
      <c r="M565" t="s">
        <v>3660</v>
      </c>
      <c r="N565" t="s">
        <v>3661</v>
      </c>
      <c r="O565" s="8">
        <f t="shared" si="33"/>
        <v>16653155</v>
      </c>
      <c r="P565" t="str">
        <f t="shared" si="34"/>
        <v>0-10%</v>
      </c>
      <c r="Q565" s="9" t="str">
        <f t="shared" si="35"/>
        <v>₹500</v>
      </c>
    </row>
    <row r="566" spans="1:17" hidden="1">
      <c r="A566" t="s">
        <v>1738</v>
      </c>
      <c r="B566" t="s">
        <v>1739</v>
      </c>
      <c r="C566" t="s">
        <v>5076</v>
      </c>
      <c r="D566" s="2">
        <v>2179</v>
      </c>
      <c r="E566" s="2">
        <v>3999</v>
      </c>
      <c r="F566" s="1">
        <v>0.46</v>
      </c>
      <c r="G566" s="1" t="str">
        <f t="shared" si="32"/>
        <v>No</v>
      </c>
      <c r="H566" s="14">
        <f>COUNTIF(Table2[product disounted by 50%],"Yes")</f>
        <v>695</v>
      </c>
      <c r="I566">
        <v>4</v>
      </c>
      <c r="J566" s="4">
        <v>8380</v>
      </c>
      <c r="K566" s="4">
        <f>AVERAGE(Table2[[#This Row],[rating]])</f>
        <v>4</v>
      </c>
      <c r="L566" s="4">
        <f>Table2[[#This Row],[4. average rating column]]+(Table2[[#This Row],[6 &amp; 12 rating_count]]/1000)</f>
        <v>12.38</v>
      </c>
      <c r="M566" t="s">
        <v>1740</v>
      </c>
      <c r="N566" t="s">
        <v>1741</v>
      </c>
      <c r="O566" s="8">
        <f t="shared" si="33"/>
        <v>33511620</v>
      </c>
      <c r="P566" t="str">
        <f t="shared" si="34"/>
        <v>41-50%</v>
      </c>
      <c r="Q566" s="9" t="str">
        <f t="shared" si="35"/>
        <v>₹500</v>
      </c>
    </row>
    <row r="567" spans="1:17" hidden="1">
      <c r="A567" t="s">
        <v>3833</v>
      </c>
      <c r="B567" t="s">
        <v>3834</v>
      </c>
      <c r="C567" t="s">
        <v>5079</v>
      </c>
      <c r="D567">
        <v>699</v>
      </c>
      <c r="E567" s="2">
        <v>1345</v>
      </c>
      <c r="F567" s="1">
        <v>0.48</v>
      </c>
      <c r="G567" s="1" t="str">
        <f t="shared" si="32"/>
        <v>No</v>
      </c>
      <c r="H567" s="14">
        <f>COUNTIF(Table2[product disounted by 50%],"Yes")</f>
        <v>695</v>
      </c>
      <c r="I567">
        <v>3.9</v>
      </c>
      <c r="J567" s="4">
        <v>8446</v>
      </c>
      <c r="K567" s="4">
        <f>AVERAGE(Table2[[#This Row],[rating]])</f>
        <v>3.9</v>
      </c>
      <c r="L567" s="4">
        <f>Table2[[#This Row],[4. average rating column]]+(Table2[[#This Row],[6 &amp; 12 rating_count]]/1000)</f>
        <v>12.346</v>
      </c>
      <c r="M567" t="s">
        <v>3835</v>
      </c>
      <c r="N567" t="s">
        <v>3836</v>
      </c>
      <c r="O567" s="8">
        <f t="shared" si="33"/>
        <v>11359870</v>
      </c>
      <c r="P567" t="str">
        <f t="shared" si="34"/>
        <v>41-50%</v>
      </c>
      <c r="Q567" s="9" t="str">
        <f t="shared" si="35"/>
        <v>₹500</v>
      </c>
    </row>
    <row r="568" spans="1:17" hidden="1">
      <c r="A568" t="s">
        <v>3554</v>
      </c>
      <c r="B568" t="s">
        <v>3555</v>
      </c>
      <c r="C568" t="s">
        <v>5079</v>
      </c>
      <c r="D568" s="2">
        <v>1819</v>
      </c>
      <c r="E568" s="2">
        <v>2490</v>
      </c>
      <c r="F568" s="1">
        <v>0.27</v>
      </c>
      <c r="G568" s="1" t="str">
        <f t="shared" si="32"/>
        <v>No</v>
      </c>
      <c r="H568" s="14">
        <f>COUNTIF(Table2[product disounted by 50%],"Yes")</f>
        <v>695</v>
      </c>
      <c r="I568">
        <v>4.4000000000000004</v>
      </c>
      <c r="J568" s="4">
        <v>7946</v>
      </c>
      <c r="K568" s="4">
        <f>AVERAGE(Table2[[#This Row],[rating]])</f>
        <v>4.4000000000000004</v>
      </c>
      <c r="L568" s="4">
        <f>Table2[[#This Row],[4. average rating column]]+(Table2[[#This Row],[6 &amp; 12 rating_count]]/1000)</f>
        <v>12.346</v>
      </c>
      <c r="M568" t="s">
        <v>3556</v>
      </c>
      <c r="N568" t="s">
        <v>3557</v>
      </c>
      <c r="O568" s="8">
        <f t="shared" si="33"/>
        <v>19785540</v>
      </c>
      <c r="P568" t="str">
        <f t="shared" si="34"/>
        <v>21-30%</v>
      </c>
      <c r="Q568" s="9" t="str">
        <f t="shared" si="35"/>
        <v>₹500</v>
      </c>
    </row>
    <row r="569" spans="1:17" hidden="1">
      <c r="A569" t="s">
        <v>2969</v>
      </c>
      <c r="B569" t="s">
        <v>2970</v>
      </c>
      <c r="C569" t="s">
        <v>5075</v>
      </c>
      <c r="D569">
        <v>330</v>
      </c>
      <c r="E569">
        <v>499</v>
      </c>
      <c r="F569" s="1">
        <v>0.34</v>
      </c>
      <c r="G569" s="1" t="str">
        <f t="shared" si="32"/>
        <v>No</v>
      </c>
      <c r="H569" s="14">
        <f>COUNTIF(Table2[product disounted by 50%],"Yes")</f>
        <v>695</v>
      </c>
      <c r="I569">
        <v>3.7</v>
      </c>
      <c r="J569" s="4">
        <v>8566</v>
      </c>
      <c r="K569" s="4">
        <f>AVERAGE(Table2[[#This Row],[rating]])</f>
        <v>3.7</v>
      </c>
      <c r="L569" s="4">
        <f>Table2[[#This Row],[4. average rating column]]+(Table2[[#This Row],[6 &amp; 12 rating_count]]/1000)</f>
        <v>12.266000000000002</v>
      </c>
      <c r="M569" t="s">
        <v>2971</v>
      </c>
      <c r="N569" t="s">
        <v>2972</v>
      </c>
      <c r="O569" s="8">
        <f t="shared" si="33"/>
        <v>4274434</v>
      </c>
      <c r="P569" t="str">
        <f t="shared" si="34"/>
        <v>31-40%</v>
      </c>
      <c r="Q569" s="9" t="str">
        <f t="shared" si="35"/>
        <v>₹200–₹500</v>
      </c>
    </row>
    <row r="570" spans="1:17" hidden="1">
      <c r="A570" t="s">
        <v>179</v>
      </c>
      <c r="B570" t="s">
        <v>180</v>
      </c>
      <c r="C570" t="s">
        <v>5075</v>
      </c>
      <c r="D570">
        <v>507</v>
      </c>
      <c r="E570" s="2">
        <v>1208</v>
      </c>
      <c r="F570" s="1">
        <v>0.57999999999999996</v>
      </c>
      <c r="G570" s="1" t="str">
        <f t="shared" si="32"/>
        <v>Yes</v>
      </c>
      <c r="I570">
        <v>4.0999999999999996</v>
      </c>
      <c r="J570" s="4">
        <v>8131</v>
      </c>
      <c r="K570" s="4">
        <f>AVERAGE(Table2[[#This Row],[rating]])</f>
        <v>4.0999999999999996</v>
      </c>
      <c r="L570" s="4">
        <f>Table2[[#This Row],[4. average rating column]]+(Table2[[#This Row],[6 &amp; 12 rating_count]]/1000)</f>
        <v>12.231</v>
      </c>
      <c r="M570" t="s">
        <v>181</v>
      </c>
      <c r="N570" t="s">
        <v>182</v>
      </c>
      <c r="O570" s="8">
        <f t="shared" si="33"/>
        <v>9822248</v>
      </c>
      <c r="P570" t="str">
        <f t="shared" si="34"/>
        <v>51-60%</v>
      </c>
      <c r="Q570" s="9" t="str">
        <f t="shared" si="35"/>
        <v>₹500</v>
      </c>
    </row>
    <row r="571" spans="1:17" hidden="1">
      <c r="A571" t="s">
        <v>729</v>
      </c>
      <c r="B571" t="s">
        <v>730</v>
      </c>
      <c r="C571" t="s">
        <v>5075</v>
      </c>
      <c r="D571">
        <v>350</v>
      </c>
      <c r="E571">
        <v>599</v>
      </c>
      <c r="F571" s="1">
        <v>0.42</v>
      </c>
      <c r="G571" s="1" t="str">
        <f t="shared" si="32"/>
        <v>No</v>
      </c>
      <c r="H571" s="14">
        <f>COUNTIF(Table2[product disounted by 50%],"Yes")</f>
        <v>695</v>
      </c>
      <c r="I571">
        <v>3.9</v>
      </c>
      <c r="J571" s="4">
        <v>8314</v>
      </c>
      <c r="K571" s="4">
        <f>AVERAGE(Table2[[#This Row],[rating]])</f>
        <v>3.9</v>
      </c>
      <c r="L571" s="4">
        <f>Table2[[#This Row],[4. average rating column]]+(Table2[[#This Row],[6 &amp; 12 rating_count]]/1000)</f>
        <v>12.214</v>
      </c>
      <c r="M571" t="s">
        <v>731</v>
      </c>
      <c r="N571" t="s">
        <v>732</v>
      </c>
      <c r="O571" s="8">
        <f t="shared" si="33"/>
        <v>4980086</v>
      </c>
      <c r="P571" t="str">
        <f t="shared" si="34"/>
        <v>41-50%</v>
      </c>
      <c r="Q571" s="9" t="str">
        <f t="shared" si="35"/>
        <v>₹200–₹500</v>
      </c>
    </row>
    <row r="572" spans="1:17" hidden="1">
      <c r="A572" t="s">
        <v>3423</v>
      </c>
      <c r="B572" t="s">
        <v>3424</v>
      </c>
      <c r="C572" t="s">
        <v>5079</v>
      </c>
      <c r="D572">
        <v>699</v>
      </c>
      <c r="E572" s="2">
        <v>1595</v>
      </c>
      <c r="F572" s="1">
        <v>0.56000000000000005</v>
      </c>
      <c r="G572" s="1" t="str">
        <f t="shared" si="32"/>
        <v>Yes</v>
      </c>
      <c r="I572">
        <v>4.0999999999999996</v>
      </c>
      <c r="J572" s="4">
        <v>8090</v>
      </c>
      <c r="K572" s="4">
        <f>AVERAGE(Table2[[#This Row],[rating]])</f>
        <v>4.0999999999999996</v>
      </c>
      <c r="L572" s="4">
        <f>Table2[[#This Row],[4. average rating column]]+(Table2[[#This Row],[6 &amp; 12 rating_count]]/1000)</f>
        <v>12.19</v>
      </c>
      <c r="M572" t="s">
        <v>3425</v>
      </c>
      <c r="N572" t="s">
        <v>3426</v>
      </c>
      <c r="O572" s="8">
        <f t="shared" si="33"/>
        <v>12903550</v>
      </c>
      <c r="P572" t="str">
        <f t="shared" si="34"/>
        <v>51-60%</v>
      </c>
      <c r="Q572" s="9" t="str">
        <f t="shared" si="35"/>
        <v>₹500</v>
      </c>
    </row>
    <row r="573" spans="1:17" hidden="1">
      <c r="A573" t="s">
        <v>3135</v>
      </c>
      <c r="B573" t="s">
        <v>3136</v>
      </c>
      <c r="C573" t="s">
        <v>5075</v>
      </c>
      <c r="D573" s="2">
        <v>5299</v>
      </c>
      <c r="E573" s="2">
        <v>6355</v>
      </c>
      <c r="F573" s="1">
        <v>0.17</v>
      </c>
      <c r="G573" s="1" t="str">
        <f t="shared" si="32"/>
        <v>No</v>
      </c>
      <c r="H573" s="14">
        <f>COUNTIF(Table2[product disounted by 50%],"Yes")</f>
        <v>695</v>
      </c>
      <c r="I573">
        <v>3.9</v>
      </c>
      <c r="J573" s="4">
        <v>8280</v>
      </c>
      <c r="K573" s="4">
        <f>AVERAGE(Table2[[#This Row],[rating]])</f>
        <v>3.9</v>
      </c>
      <c r="L573" s="4">
        <f>Table2[[#This Row],[4. average rating column]]+(Table2[[#This Row],[6 &amp; 12 rating_count]]/1000)</f>
        <v>12.18</v>
      </c>
      <c r="M573" t="s">
        <v>3137</v>
      </c>
      <c r="N573" t="s">
        <v>3138</v>
      </c>
      <c r="O573" s="8">
        <f t="shared" si="33"/>
        <v>52619400</v>
      </c>
      <c r="P573" t="str">
        <f t="shared" si="34"/>
        <v>11-20%</v>
      </c>
      <c r="Q573" s="9" t="str">
        <f t="shared" si="35"/>
        <v>₹500</v>
      </c>
    </row>
    <row r="574" spans="1:17" hidden="1">
      <c r="A574" t="s">
        <v>4673</v>
      </c>
      <c r="B574" t="s">
        <v>4674</v>
      </c>
      <c r="C574" t="s">
        <v>5079</v>
      </c>
      <c r="D574" s="2">
        <v>2949</v>
      </c>
      <c r="E574" s="2">
        <v>4849</v>
      </c>
      <c r="F574" s="1">
        <v>0.39</v>
      </c>
      <c r="G574" s="1" t="str">
        <f t="shared" si="32"/>
        <v>No</v>
      </c>
      <c r="H574" s="14">
        <f>COUNTIF(Table2[product disounted by 50%],"Yes")</f>
        <v>695</v>
      </c>
      <c r="I574">
        <v>4.2</v>
      </c>
      <c r="J574" s="4">
        <v>7968</v>
      </c>
      <c r="K574" s="4">
        <f>AVERAGE(Table2[[#This Row],[rating]])</f>
        <v>4.2</v>
      </c>
      <c r="L574" s="4">
        <f>Table2[[#This Row],[4. average rating column]]+(Table2[[#This Row],[6 &amp; 12 rating_count]]/1000)</f>
        <v>12.167999999999999</v>
      </c>
      <c r="M574" t="s">
        <v>4675</v>
      </c>
      <c r="N574" t="s">
        <v>4676</v>
      </c>
      <c r="O574" s="8">
        <f t="shared" si="33"/>
        <v>38636832</v>
      </c>
      <c r="P574" t="str">
        <f t="shared" si="34"/>
        <v>31-40%</v>
      </c>
      <c r="Q574" s="9" t="str">
        <f t="shared" si="35"/>
        <v>₹500</v>
      </c>
    </row>
    <row r="575" spans="1:17" hidden="1">
      <c r="A575" t="s">
        <v>2419</v>
      </c>
      <c r="B575" t="s">
        <v>2420</v>
      </c>
      <c r="C575" t="s">
        <v>5075</v>
      </c>
      <c r="D575">
        <v>549</v>
      </c>
      <c r="E575">
        <v>999</v>
      </c>
      <c r="F575" s="1">
        <v>0.45</v>
      </c>
      <c r="G575" s="1" t="str">
        <f t="shared" si="32"/>
        <v>No</v>
      </c>
      <c r="H575" s="14">
        <f>COUNTIF(Table2[product disounted by 50%],"Yes")</f>
        <v>695</v>
      </c>
      <c r="I575">
        <v>4.3</v>
      </c>
      <c r="J575" s="4">
        <v>7758</v>
      </c>
      <c r="K575" s="4">
        <f>AVERAGE(Table2[[#This Row],[rating]])</f>
        <v>4.3</v>
      </c>
      <c r="L575" s="4">
        <f>Table2[[#This Row],[4. average rating column]]+(Table2[[#This Row],[6 &amp; 12 rating_count]]/1000)</f>
        <v>12.058</v>
      </c>
      <c r="M575" t="s">
        <v>2421</v>
      </c>
      <c r="N575" t="s">
        <v>2422</v>
      </c>
      <c r="O575" s="8">
        <f t="shared" si="33"/>
        <v>7750242</v>
      </c>
      <c r="P575" t="str">
        <f t="shared" si="34"/>
        <v>41-50%</v>
      </c>
      <c r="Q575" s="9" t="str">
        <f t="shared" si="35"/>
        <v>₹500</v>
      </c>
    </row>
    <row r="576" spans="1:17" hidden="1">
      <c r="A576" t="s">
        <v>5059</v>
      </c>
      <c r="B576" t="s">
        <v>5060</v>
      </c>
      <c r="C576" t="s">
        <v>5079</v>
      </c>
      <c r="D576" s="2">
        <v>1399</v>
      </c>
      <c r="E576" s="2">
        <v>1890</v>
      </c>
      <c r="F576" s="1">
        <v>0.26</v>
      </c>
      <c r="G576" s="1" t="str">
        <f t="shared" si="32"/>
        <v>No</v>
      </c>
      <c r="H576" s="14">
        <f>COUNTIF(Table2[product disounted by 50%],"Yes")</f>
        <v>695</v>
      </c>
      <c r="I576">
        <v>4</v>
      </c>
      <c r="J576" s="4">
        <v>8031</v>
      </c>
      <c r="K576" s="4">
        <f>AVERAGE(Table2[[#This Row],[rating]])</f>
        <v>4</v>
      </c>
      <c r="L576" s="4">
        <f>Table2[[#This Row],[4. average rating column]]+(Table2[[#This Row],[6 &amp; 12 rating_count]]/1000)</f>
        <v>12.031000000000001</v>
      </c>
      <c r="M576" t="s">
        <v>5061</v>
      </c>
      <c r="N576" t="s">
        <v>5062</v>
      </c>
      <c r="O576" s="8">
        <f t="shared" si="33"/>
        <v>15178590</v>
      </c>
      <c r="P576" t="str">
        <f t="shared" si="34"/>
        <v>21-30%</v>
      </c>
      <c r="Q576" s="9" t="str">
        <f t="shared" si="35"/>
        <v>₹500</v>
      </c>
    </row>
    <row r="577" spans="1:17" hidden="1">
      <c r="A577" t="s">
        <v>4931</v>
      </c>
      <c r="B577" t="s">
        <v>4932</v>
      </c>
      <c r="C577" t="s">
        <v>5079</v>
      </c>
      <c r="D577" s="2">
        <v>1999</v>
      </c>
      <c r="E577" s="2">
        <v>2360</v>
      </c>
      <c r="F577" s="1">
        <v>0.15</v>
      </c>
      <c r="G577" s="1" t="str">
        <f t="shared" si="32"/>
        <v>No</v>
      </c>
      <c r="H577" s="14">
        <f>COUNTIF(Table2[product disounted by 50%],"Yes")</f>
        <v>695</v>
      </c>
      <c r="I577">
        <v>4.2</v>
      </c>
      <c r="J577" s="4">
        <v>7801</v>
      </c>
      <c r="K577" s="4">
        <f>AVERAGE(Table2[[#This Row],[rating]])</f>
        <v>4.2</v>
      </c>
      <c r="L577" s="4">
        <f>Table2[[#This Row],[4. average rating column]]+(Table2[[#This Row],[6 &amp; 12 rating_count]]/1000)</f>
        <v>12.001000000000001</v>
      </c>
      <c r="M577" t="s">
        <v>4933</v>
      </c>
      <c r="N577" t="s">
        <v>4934</v>
      </c>
      <c r="O577" s="8">
        <f t="shared" si="33"/>
        <v>18410360</v>
      </c>
      <c r="P577" t="str">
        <f t="shared" si="34"/>
        <v>11-20%</v>
      </c>
      <c r="Q577" s="9" t="str">
        <f t="shared" si="35"/>
        <v>₹500</v>
      </c>
    </row>
    <row r="578" spans="1:17" hidden="1">
      <c r="A578" t="s">
        <v>4351</v>
      </c>
      <c r="B578" t="s">
        <v>4352</v>
      </c>
      <c r="C578" t="s">
        <v>5079</v>
      </c>
      <c r="D578" s="2">
        <v>3859</v>
      </c>
      <c r="E578" s="2">
        <v>10295</v>
      </c>
      <c r="F578" s="1">
        <v>0.63</v>
      </c>
      <c r="G578" s="1" t="str">
        <f t="shared" ref="G578:G641" si="36">IF(F578&gt;=50%,"Yes","No")</f>
        <v>Yes</v>
      </c>
      <c r="I578">
        <v>3.9</v>
      </c>
      <c r="J578" s="4">
        <v>8095</v>
      </c>
      <c r="K578" s="4">
        <f>AVERAGE(Table2[[#This Row],[rating]])</f>
        <v>3.9</v>
      </c>
      <c r="L578" s="4">
        <f>Table2[[#This Row],[4. average rating column]]+(Table2[[#This Row],[6 &amp; 12 rating_count]]/1000)</f>
        <v>11.995000000000001</v>
      </c>
      <c r="M578" t="s">
        <v>4353</v>
      </c>
      <c r="N578" t="s">
        <v>4354</v>
      </c>
      <c r="O578" s="8">
        <f t="shared" ref="O578:O641" si="37">E578*J578</f>
        <v>83338025</v>
      </c>
      <c r="P578" t="str">
        <f t="shared" ref="P578:P641" si="38">IF(F578&lt;=10%,"0-10%",IF(F578&lt;=20%,"11-20%",IF(F578&lt;=30%,"21-30%",IF(F578&lt;=40%,"31-40%",IF(F578&lt;=50%,"41-50%",IF(F578&lt;=60%,"51-60%",IF(F578&lt;=70%,"61-70%",IF(F578&lt;=80%,"71-80%",IF(F578&lt;=90%,"81-90%","91-100%")))))))))</f>
        <v>61-70%</v>
      </c>
      <c r="Q578" s="9" t="str">
        <f t="shared" ref="Q578:Q641" si="39">IF(D578&lt;200,"₹200",IF(D578&lt;500,"₹200–₹500","₹500"))</f>
        <v>₹500</v>
      </c>
    </row>
    <row r="579" spans="1:17" hidden="1">
      <c r="A579" t="s">
        <v>4039</v>
      </c>
      <c r="B579" t="s">
        <v>4040</v>
      </c>
      <c r="C579" t="s">
        <v>5079</v>
      </c>
      <c r="D579" s="2">
        <v>1849</v>
      </c>
      <c r="E579" s="2">
        <v>2095</v>
      </c>
      <c r="F579" s="1">
        <v>0.12</v>
      </c>
      <c r="G579" s="1" t="str">
        <f t="shared" si="36"/>
        <v>No</v>
      </c>
      <c r="H579" s="14">
        <f>COUNTIF(Table2[product disounted by 50%],"Yes")</f>
        <v>695</v>
      </c>
      <c r="I579">
        <v>4.3</v>
      </c>
      <c r="J579" s="4">
        <v>7681</v>
      </c>
      <c r="K579" s="4">
        <f>AVERAGE(Table2[[#This Row],[rating]])</f>
        <v>4.3</v>
      </c>
      <c r="L579" s="4">
        <f>Table2[[#This Row],[4. average rating column]]+(Table2[[#This Row],[6 &amp; 12 rating_count]]/1000)</f>
        <v>11.981</v>
      </c>
      <c r="M579" t="s">
        <v>4041</v>
      </c>
      <c r="N579" t="s">
        <v>4042</v>
      </c>
      <c r="O579" s="8">
        <f t="shared" si="37"/>
        <v>16091695</v>
      </c>
      <c r="P579" t="str">
        <f t="shared" si="38"/>
        <v>11-20%</v>
      </c>
      <c r="Q579" s="9" t="str">
        <f t="shared" si="39"/>
        <v>₹500</v>
      </c>
    </row>
    <row r="580" spans="1:17" hidden="1">
      <c r="A580" t="s">
        <v>793</v>
      </c>
      <c r="B580" t="s">
        <v>794</v>
      </c>
      <c r="C580" t="s">
        <v>5076</v>
      </c>
      <c r="D580" s="2">
        <v>1249</v>
      </c>
      <c r="E580" s="2">
        <v>2299</v>
      </c>
      <c r="F580" s="1">
        <v>0.46</v>
      </c>
      <c r="G580" s="1" t="str">
        <f t="shared" si="36"/>
        <v>No</v>
      </c>
      <c r="H580" s="14">
        <f>COUNTIF(Table2[product disounted by 50%],"Yes")</f>
        <v>695</v>
      </c>
      <c r="I580">
        <v>4.3</v>
      </c>
      <c r="J580" s="4">
        <v>7636</v>
      </c>
      <c r="K580" s="4">
        <f>AVERAGE(Table2[[#This Row],[rating]])</f>
        <v>4.3</v>
      </c>
      <c r="L580" s="4">
        <f>Table2[[#This Row],[4. average rating column]]+(Table2[[#This Row],[6 &amp; 12 rating_count]]/1000)</f>
        <v>11.936</v>
      </c>
      <c r="M580" t="s">
        <v>795</v>
      </c>
      <c r="N580" t="s">
        <v>796</v>
      </c>
      <c r="O580" s="8">
        <f t="shared" si="37"/>
        <v>17555164</v>
      </c>
      <c r="P580" t="str">
        <f t="shared" si="38"/>
        <v>41-50%</v>
      </c>
      <c r="Q580" s="9" t="str">
        <f t="shared" si="39"/>
        <v>₹500</v>
      </c>
    </row>
    <row r="581" spans="1:17" hidden="1">
      <c r="A581" t="s">
        <v>4439</v>
      </c>
      <c r="B581" t="s">
        <v>4440</v>
      </c>
      <c r="C581" t="s">
        <v>5079</v>
      </c>
      <c r="D581">
        <v>649</v>
      </c>
      <c r="E581">
        <v>670</v>
      </c>
      <c r="F581" s="1">
        <v>0.03</v>
      </c>
      <c r="G581" s="1" t="str">
        <f t="shared" si="36"/>
        <v>No</v>
      </c>
      <c r="H581" s="14">
        <f>COUNTIF(Table2[product disounted by 50%],"Yes")</f>
        <v>695</v>
      </c>
      <c r="I581">
        <v>4.0999999999999996</v>
      </c>
      <c r="J581" s="4">
        <v>7786</v>
      </c>
      <c r="K581" s="4">
        <f>AVERAGE(Table2[[#This Row],[rating]])</f>
        <v>4.0999999999999996</v>
      </c>
      <c r="L581" s="4">
        <f>Table2[[#This Row],[4. average rating column]]+(Table2[[#This Row],[6 &amp; 12 rating_count]]/1000)</f>
        <v>11.885999999999999</v>
      </c>
      <c r="M581" t="s">
        <v>4441</v>
      </c>
      <c r="N581" t="s">
        <v>4442</v>
      </c>
      <c r="O581" s="8">
        <f t="shared" si="37"/>
        <v>5216620</v>
      </c>
      <c r="P581" t="str">
        <f t="shared" si="38"/>
        <v>0-10%</v>
      </c>
      <c r="Q581" s="9" t="str">
        <f t="shared" si="39"/>
        <v>₹500</v>
      </c>
    </row>
    <row r="582" spans="1:17" hidden="1">
      <c r="A582" t="s">
        <v>1344</v>
      </c>
      <c r="B582" t="s">
        <v>1345</v>
      </c>
      <c r="C582" t="s">
        <v>5076</v>
      </c>
      <c r="D582" s="2">
        <v>1075</v>
      </c>
      <c r="E582" s="2">
        <v>1699</v>
      </c>
      <c r="F582" s="1">
        <v>0.37</v>
      </c>
      <c r="G582" s="1" t="str">
        <f t="shared" si="36"/>
        <v>No</v>
      </c>
      <c r="H582" s="14">
        <f>COUNTIF(Table2[product disounted by 50%],"Yes")</f>
        <v>695</v>
      </c>
      <c r="I582">
        <v>4.4000000000000004</v>
      </c>
      <c r="J582" s="4">
        <v>7462</v>
      </c>
      <c r="K582" s="4">
        <f>AVERAGE(Table2[[#This Row],[rating]])</f>
        <v>4.4000000000000004</v>
      </c>
      <c r="L582" s="4">
        <f>Table2[[#This Row],[4. average rating column]]+(Table2[[#This Row],[6 &amp; 12 rating_count]]/1000)</f>
        <v>11.862</v>
      </c>
      <c r="M582" t="s">
        <v>1346</v>
      </c>
      <c r="N582" t="s">
        <v>1347</v>
      </c>
      <c r="O582" s="8">
        <f t="shared" si="37"/>
        <v>12677938</v>
      </c>
      <c r="P582" t="str">
        <f t="shared" si="38"/>
        <v>31-40%</v>
      </c>
      <c r="Q582" s="9" t="str">
        <f t="shared" si="39"/>
        <v>₹500</v>
      </c>
    </row>
    <row r="583" spans="1:17">
      <c r="A583" t="s">
        <v>2671</v>
      </c>
      <c r="B583" t="s">
        <v>2672</v>
      </c>
      <c r="C583" t="s">
        <v>5078</v>
      </c>
      <c r="D583">
        <v>90</v>
      </c>
      <c r="E583">
        <v>175</v>
      </c>
      <c r="F583" s="1">
        <v>0.49</v>
      </c>
      <c r="G583" s="1" t="str">
        <f t="shared" si="36"/>
        <v>No</v>
      </c>
      <c r="H583" s="14">
        <f>COUNTIF(Table2[product disounted by 50%],"Yes")</f>
        <v>695</v>
      </c>
      <c r="I583">
        <v>4.4000000000000004</v>
      </c>
      <c r="J583" s="4">
        <v>7429</v>
      </c>
      <c r="K583" s="4">
        <f>AVERAGE(Table2[[#This Row],[rating]])</f>
        <v>4.4000000000000004</v>
      </c>
      <c r="L583" s="4">
        <f>Table2[[#This Row],[4. average rating column]]+(Table2[[#This Row],[6 &amp; 12 rating_count]]/1000)</f>
        <v>11.829000000000001</v>
      </c>
      <c r="M583" t="s">
        <v>2673</v>
      </c>
      <c r="N583" t="s">
        <v>2674</v>
      </c>
      <c r="O583" s="8">
        <f t="shared" si="37"/>
        <v>1300075</v>
      </c>
      <c r="P583" t="str">
        <f t="shared" si="38"/>
        <v>41-50%</v>
      </c>
      <c r="Q583" s="9" t="str">
        <f t="shared" si="39"/>
        <v>₹200</v>
      </c>
    </row>
    <row r="584" spans="1:17">
      <c r="A584" t="s">
        <v>16</v>
      </c>
      <c r="B584" t="s">
        <v>17</v>
      </c>
      <c r="C584" t="s">
        <v>5075</v>
      </c>
      <c r="D584">
        <v>199</v>
      </c>
      <c r="E584" s="2">
        <v>1899</v>
      </c>
      <c r="F584" s="1">
        <v>0.9</v>
      </c>
      <c r="G584" s="1" t="str">
        <f t="shared" si="36"/>
        <v>Yes</v>
      </c>
      <c r="I584">
        <v>3.9</v>
      </c>
      <c r="J584" s="4">
        <v>7928</v>
      </c>
      <c r="K584" s="4">
        <f>AVERAGE(Table2[[#This Row],[rating]])</f>
        <v>3.9</v>
      </c>
      <c r="L584" s="4">
        <f>Table2[[#This Row],[4. average rating column]]+(Table2[[#This Row],[6 &amp; 12 rating_count]]/1000)</f>
        <v>11.827999999999999</v>
      </c>
      <c r="M584" t="s">
        <v>18</v>
      </c>
      <c r="N584" t="s">
        <v>19</v>
      </c>
      <c r="O584" s="8">
        <f t="shared" si="37"/>
        <v>15055272</v>
      </c>
      <c r="P584" t="str">
        <f t="shared" si="38"/>
        <v>81-90%</v>
      </c>
      <c r="Q584" s="9" t="str">
        <f t="shared" si="39"/>
        <v>₹200</v>
      </c>
    </row>
    <row r="585" spans="1:17">
      <c r="A585" t="s">
        <v>16</v>
      </c>
      <c r="B585" t="s">
        <v>17</v>
      </c>
      <c r="C585" t="s">
        <v>5075</v>
      </c>
      <c r="D585">
        <v>199</v>
      </c>
      <c r="E585">
        <v>999</v>
      </c>
      <c r="F585" s="1">
        <v>0.8</v>
      </c>
      <c r="G585" s="1" t="str">
        <f t="shared" si="36"/>
        <v>Yes</v>
      </c>
      <c r="I585">
        <v>3.9</v>
      </c>
      <c r="J585" s="4">
        <v>7928</v>
      </c>
      <c r="K585" s="4">
        <f>AVERAGE(Table2[[#This Row],[rating]])</f>
        <v>3.9</v>
      </c>
      <c r="L585" s="4">
        <f>Table2[[#This Row],[4. average rating column]]+(Table2[[#This Row],[6 &amp; 12 rating_count]]/1000)</f>
        <v>11.827999999999999</v>
      </c>
      <c r="M585" t="s">
        <v>18</v>
      </c>
      <c r="N585" t="s">
        <v>19</v>
      </c>
      <c r="O585" s="8">
        <f t="shared" si="37"/>
        <v>7920072</v>
      </c>
      <c r="P585" t="str">
        <f t="shared" si="38"/>
        <v>71-80%</v>
      </c>
      <c r="Q585" s="9" t="str">
        <f t="shared" si="39"/>
        <v>₹200</v>
      </c>
    </row>
    <row r="586" spans="1:17" hidden="1">
      <c r="A586" t="s">
        <v>3088</v>
      </c>
      <c r="B586" t="s">
        <v>3089</v>
      </c>
      <c r="C586" t="s">
        <v>5075</v>
      </c>
      <c r="D586">
        <v>999</v>
      </c>
      <c r="E586" s="2">
        <v>1995</v>
      </c>
      <c r="F586" s="1">
        <v>0.5</v>
      </c>
      <c r="G586" s="1" t="str">
        <f t="shared" si="36"/>
        <v>Yes</v>
      </c>
      <c r="I586">
        <v>4.5</v>
      </c>
      <c r="J586" s="4">
        <v>7317</v>
      </c>
      <c r="K586" s="12">
        <f>AVERAGE(Table2[[#This Row],[rating]])</f>
        <v>4.5</v>
      </c>
      <c r="L586" s="4">
        <f>Table2[[#This Row],[4. average rating column]]+(Table2[[#This Row],[6 &amp; 12 rating_count]]/1000)</f>
        <v>11.817</v>
      </c>
      <c r="M586" t="s">
        <v>3090</v>
      </c>
      <c r="N586" t="s">
        <v>3091</v>
      </c>
      <c r="O586" s="8">
        <f t="shared" si="37"/>
        <v>14597415</v>
      </c>
      <c r="P586" t="str">
        <f t="shared" si="38"/>
        <v>41-50%</v>
      </c>
      <c r="Q586" s="9" t="str">
        <f t="shared" si="39"/>
        <v>₹500</v>
      </c>
    </row>
    <row r="587" spans="1:17" hidden="1">
      <c r="A587" t="s">
        <v>1195</v>
      </c>
      <c r="B587" t="s">
        <v>1196</v>
      </c>
      <c r="C587" t="s">
        <v>5076</v>
      </c>
      <c r="D587" s="2">
        <v>6499</v>
      </c>
      <c r="E587" s="2">
        <v>8999</v>
      </c>
      <c r="F587" s="1">
        <v>0.28000000000000003</v>
      </c>
      <c r="G587" s="1" t="str">
        <f t="shared" si="36"/>
        <v>No</v>
      </c>
      <c r="H587" s="14">
        <f>COUNTIF(Table2[product disounted by 50%],"Yes")</f>
        <v>695</v>
      </c>
      <c r="I587">
        <v>4</v>
      </c>
      <c r="J587" s="4">
        <v>7807</v>
      </c>
      <c r="K587" s="4">
        <f>AVERAGE(Table2[[#This Row],[rating]])</f>
        <v>4</v>
      </c>
      <c r="L587" s="4">
        <f>Table2[[#This Row],[4. average rating column]]+(Table2[[#This Row],[6 &amp; 12 rating_count]]/1000)</f>
        <v>11.807</v>
      </c>
      <c r="M587" t="s">
        <v>1197</v>
      </c>
      <c r="N587" t="s">
        <v>1198</v>
      </c>
      <c r="O587" s="8">
        <f t="shared" si="37"/>
        <v>70255193</v>
      </c>
      <c r="P587" t="str">
        <f t="shared" si="38"/>
        <v>21-30%</v>
      </c>
      <c r="Q587" s="9" t="str">
        <f t="shared" si="39"/>
        <v>₹500</v>
      </c>
    </row>
    <row r="588" spans="1:17" hidden="1">
      <c r="A588" t="s">
        <v>1205</v>
      </c>
      <c r="B588" t="s">
        <v>1206</v>
      </c>
      <c r="C588" t="s">
        <v>5076</v>
      </c>
      <c r="D588" s="2">
        <v>6499</v>
      </c>
      <c r="E588" s="2">
        <v>8999</v>
      </c>
      <c r="F588" s="1">
        <v>0.28000000000000003</v>
      </c>
      <c r="G588" s="1" t="str">
        <f t="shared" si="36"/>
        <v>No</v>
      </c>
      <c r="H588" s="14">
        <f>COUNTIF(Table2[product disounted by 50%],"Yes")</f>
        <v>695</v>
      </c>
      <c r="I588">
        <v>4</v>
      </c>
      <c r="J588" s="4">
        <v>7807</v>
      </c>
      <c r="K588" s="4">
        <f>AVERAGE(Table2[[#This Row],[rating]])</f>
        <v>4</v>
      </c>
      <c r="L588" s="4">
        <f>Table2[[#This Row],[4. average rating column]]+(Table2[[#This Row],[6 &amp; 12 rating_count]]/1000)</f>
        <v>11.807</v>
      </c>
      <c r="M588" t="s">
        <v>1197</v>
      </c>
      <c r="N588" t="s">
        <v>1198</v>
      </c>
      <c r="O588" s="8">
        <f t="shared" si="37"/>
        <v>70255193</v>
      </c>
      <c r="P588" t="str">
        <f t="shared" si="38"/>
        <v>21-30%</v>
      </c>
      <c r="Q588" s="9" t="str">
        <f t="shared" si="39"/>
        <v>₹500</v>
      </c>
    </row>
    <row r="589" spans="1:17" hidden="1">
      <c r="A589" t="s">
        <v>1207</v>
      </c>
      <c r="B589" t="s">
        <v>1208</v>
      </c>
      <c r="C589" t="s">
        <v>5076</v>
      </c>
      <c r="D589" s="2">
        <v>6499</v>
      </c>
      <c r="E589" s="2">
        <v>8999</v>
      </c>
      <c r="F589" s="1">
        <v>0.28000000000000003</v>
      </c>
      <c r="G589" s="1" t="str">
        <f t="shared" si="36"/>
        <v>No</v>
      </c>
      <c r="H589" s="14">
        <f>COUNTIF(Table2[product disounted by 50%],"Yes")</f>
        <v>695</v>
      </c>
      <c r="I589">
        <v>4</v>
      </c>
      <c r="J589" s="4">
        <v>7807</v>
      </c>
      <c r="K589" s="4">
        <f>AVERAGE(Table2[[#This Row],[rating]])</f>
        <v>4</v>
      </c>
      <c r="L589" s="4">
        <f>Table2[[#This Row],[4. average rating column]]+(Table2[[#This Row],[6 &amp; 12 rating_count]]/1000)</f>
        <v>11.807</v>
      </c>
      <c r="M589" t="s">
        <v>1197</v>
      </c>
      <c r="N589" t="s">
        <v>1198</v>
      </c>
      <c r="O589" s="8">
        <f t="shared" si="37"/>
        <v>70255193</v>
      </c>
      <c r="P589" t="str">
        <f t="shared" si="38"/>
        <v>21-30%</v>
      </c>
      <c r="Q589" s="9" t="str">
        <f t="shared" si="39"/>
        <v>₹500</v>
      </c>
    </row>
    <row r="590" spans="1:17" hidden="1">
      <c r="A590" t="s">
        <v>4255</v>
      </c>
      <c r="B590" t="s">
        <v>4256</v>
      </c>
      <c r="C590" t="s">
        <v>5079</v>
      </c>
      <c r="D590" s="2">
        <v>1699</v>
      </c>
      <c r="E590" s="2">
        <v>3398</v>
      </c>
      <c r="F590" s="1">
        <v>0.5</v>
      </c>
      <c r="G590" s="1" t="str">
        <f t="shared" si="36"/>
        <v>Yes</v>
      </c>
      <c r="I590">
        <v>3.8</v>
      </c>
      <c r="J590" s="4">
        <v>7988</v>
      </c>
      <c r="K590" s="4">
        <f>AVERAGE(Table2[[#This Row],[rating]])</f>
        <v>3.8</v>
      </c>
      <c r="L590" s="4">
        <f>Table2[[#This Row],[4. average rating column]]+(Table2[[#This Row],[6 &amp; 12 rating_count]]/1000)</f>
        <v>11.788</v>
      </c>
      <c r="M590" t="s">
        <v>4257</v>
      </c>
      <c r="N590" t="s">
        <v>4258</v>
      </c>
      <c r="O590" s="8">
        <f t="shared" si="37"/>
        <v>27143224</v>
      </c>
      <c r="P590" t="str">
        <f t="shared" si="38"/>
        <v>41-50%</v>
      </c>
      <c r="Q590" s="9" t="str">
        <f t="shared" si="39"/>
        <v>₹500</v>
      </c>
    </row>
    <row r="591" spans="1:17" hidden="1">
      <c r="A591" t="s">
        <v>4187</v>
      </c>
      <c r="B591" t="s">
        <v>4188</v>
      </c>
      <c r="C591" t="s">
        <v>5079</v>
      </c>
      <c r="D591" s="2">
        <v>5890</v>
      </c>
      <c r="E591" s="2">
        <v>7506</v>
      </c>
      <c r="F591" s="1">
        <v>0.22</v>
      </c>
      <c r="G591" s="1" t="str">
        <f t="shared" si="36"/>
        <v>No</v>
      </c>
      <c r="H591" s="14">
        <f>COUNTIF(Table2[product disounted by 50%],"Yes")</f>
        <v>695</v>
      </c>
      <c r="I591">
        <v>4.5</v>
      </c>
      <c r="J591" s="4">
        <v>7241</v>
      </c>
      <c r="K591" s="12">
        <f>AVERAGE(Table2[[#This Row],[rating]])</f>
        <v>4.5</v>
      </c>
      <c r="L591" s="4">
        <f>Table2[[#This Row],[4. average rating column]]+(Table2[[#This Row],[6 &amp; 12 rating_count]]/1000)</f>
        <v>11.741</v>
      </c>
      <c r="M591" t="s">
        <v>4189</v>
      </c>
      <c r="N591" t="s">
        <v>4190</v>
      </c>
      <c r="O591" s="8">
        <f t="shared" si="37"/>
        <v>54350946</v>
      </c>
      <c r="P591" t="str">
        <f t="shared" si="38"/>
        <v>21-30%</v>
      </c>
      <c r="Q591" s="9" t="str">
        <f t="shared" si="39"/>
        <v>₹500</v>
      </c>
    </row>
    <row r="592" spans="1:17">
      <c r="A592" t="s">
        <v>275</v>
      </c>
      <c r="B592" t="s">
        <v>276</v>
      </c>
      <c r="C592" t="s">
        <v>5075</v>
      </c>
      <c r="D592">
        <v>115</v>
      </c>
      <c r="E592">
        <v>499</v>
      </c>
      <c r="F592" s="1">
        <v>0.77</v>
      </c>
      <c r="G592" s="1" t="str">
        <f t="shared" si="36"/>
        <v>Yes</v>
      </c>
      <c r="I592">
        <v>4</v>
      </c>
      <c r="J592" s="4">
        <v>7732</v>
      </c>
      <c r="K592" s="4">
        <f>AVERAGE(Table2[[#This Row],[rating]])</f>
        <v>4</v>
      </c>
      <c r="L592" s="4">
        <f>Table2[[#This Row],[4. average rating column]]+(Table2[[#This Row],[6 &amp; 12 rating_count]]/1000)</f>
        <v>11.731999999999999</v>
      </c>
      <c r="M592" t="s">
        <v>277</v>
      </c>
      <c r="N592" t="s">
        <v>278</v>
      </c>
      <c r="O592" s="8">
        <f t="shared" si="37"/>
        <v>3858268</v>
      </c>
      <c r="P592" t="str">
        <f t="shared" si="38"/>
        <v>71-80%</v>
      </c>
      <c r="Q592" s="9" t="str">
        <f t="shared" si="39"/>
        <v>₹200</v>
      </c>
    </row>
    <row r="593" spans="1:17">
      <c r="A593" t="s">
        <v>580</v>
      </c>
      <c r="B593" t="s">
        <v>581</v>
      </c>
      <c r="C593" t="s">
        <v>5075</v>
      </c>
      <c r="D593">
        <v>149</v>
      </c>
      <c r="E593">
        <v>499</v>
      </c>
      <c r="F593" s="1">
        <v>0.7</v>
      </c>
      <c r="G593" s="1" t="str">
        <f t="shared" si="36"/>
        <v>Yes</v>
      </c>
      <c r="I593">
        <v>4</v>
      </c>
      <c r="J593" s="4">
        <v>7732</v>
      </c>
      <c r="K593" s="4">
        <f>AVERAGE(Table2[[#This Row],[rating]])</f>
        <v>4</v>
      </c>
      <c r="L593" s="4">
        <f>Table2[[#This Row],[4. average rating column]]+(Table2[[#This Row],[6 &amp; 12 rating_count]]/1000)</f>
        <v>11.731999999999999</v>
      </c>
      <c r="M593" t="s">
        <v>277</v>
      </c>
      <c r="N593" t="s">
        <v>278</v>
      </c>
      <c r="O593" s="8">
        <f t="shared" si="37"/>
        <v>3858268</v>
      </c>
      <c r="P593" t="str">
        <f t="shared" si="38"/>
        <v>61-70%</v>
      </c>
      <c r="Q593" s="9" t="str">
        <f t="shared" si="39"/>
        <v>₹200</v>
      </c>
    </row>
    <row r="594" spans="1:17" hidden="1">
      <c r="A594" t="s">
        <v>3359</v>
      </c>
      <c r="B594" t="s">
        <v>3360</v>
      </c>
      <c r="C594" t="s">
        <v>5079</v>
      </c>
      <c r="D594">
        <v>249</v>
      </c>
      <c r="E594">
        <v>499</v>
      </c>
      <c r="F594" s="1">
        <v>0.5</v>
      </c>
      <c r="G594" s="1" t="str">
        <f t="shared" si="36"/>
        <v>Yes</v>
      </c>
      <c r="I594">
        <v>3.3</v>
      </c>
      <c r="J594" s="4">
        <v>8427</v>
      </c>
      <c r="K594" s="4">
        <f>AVERAGE(Table2[[#This Row],[rating]])</f>
        <v>3.3</v>
      </c>
      <c r="L594" s="4">
        <f>Table2[[#This Row],[4. average rating column]]+(Table2[[#This Row],[6 &amp; 12 rating_count]]/1000)</f>
        <v>11.727</v>
      </c>
      <c r="M594" t="s">
        <v>3361</v>
      </c>
      <c r="N594" t="s">
        <v>3362</v>
      </c>
      <c r="O594" s="8">
        <f t="shared" si="37"/>
        <v>4205073</v>
      </c>
      <c r="P594" t="str">
        <f t="shared" si="38"/>
        <v>41-50%</v>
      </c>
      <c r="Q594" s="9" t="str">
        <f t="shared" si="39"/>
        <v>₹200–₹500</v>
      </c>
    </row>
    <row r="595" spans="1:17" hidden="1">
      <c r="A595" t="s">
        <v>4267</v>
      </c>
      <c r="B595" t="s">
        <v>4268</v>
      </c>
      <c r="C595" t="s">
        <v>5079</v>
      </c>
      <c r="D595">
        <v>850</v>
      </c>
      <c r="E595" s="2">
        <v>1000</v>
      </c>
      <c r="F595" s="1">
        <v>0.15</v>
      </c>
      <c r="G595" s="1" t="str">
        <f t="shared" si="36"/>
        <v>No</v>
      </c>
      <c r="H595" s="14">
        <f>COUNTIF(Table2[product disounted by 50%],"Yes")</f>
        <v>695</v>
      </c>
      <c r="I595">
        <v>4.0999999999999996</v>
      </c>
      <c r="J595" s="4">
        <v>7619</v>
      </c>
      <c r="K595" s="4">
        <f>AVERAGE(Table2[[#This Row],[rating]])</f>
        <v>4.0999999999999996</v>
      </c>
      <c r="L595" s="4">
        <f>Table2[[#This Row],[4. average rating column]]+(Table2[[#This Row],[6 &amp; 12 rating_count]]/1000)</f>
        <v>11.718999999999999</v>
      </c>
      <c r="M595" t="s">
        <v>4269</v>
      </c>
      <c r="N595" t="s">
        <v>4270</v>
      </c>
      <c r="O595" s="8">
        <f t="shared" si="37"/>
        <v>7619000</v>
      </c>
      <c r="P595" t="str">
        <f t="shared" si="38"/>
        <v>11-20%</v>
      </c>
      <c r="Q595" s="9" t="str">
        <f t="shared" si="39"/>
        <v>₹500</v>
      </c>
    </row>
    <row r="596" spans="1:17" hidden="1">
      <c r="A596" t="s">
        <v>693</v>
      </c>
      <c r="B596" t="s">
        <v>694</v>
      </c>
      <c r="C596" t="s">
        <v>5075</v>
      </c>
      <c r="D596">
        <v>999</v>
      </c>
      <c r="E596" s="2">
        <v>1699</v>
      </c>
      <c r="F596" s="1">
        <v>0.41</v>
      </c>
      <c r="G596" s="1" t="str">
        <f t="shared" si="36"/>
        <v>No</v>
      </c>
      <c r="H596" s="14">
        <f>COUNTIF(Table2[product disounted by 50%],"Yes")</f>
        <v>695</v>
      </c>
      <c r="I596">
        <v>4.4000000000000004</v>
      </c>
      <c r="J596" s="4">
        <v>7318</v>
      </c>
      <c r="K596" s="4">
        <f>AVERAGE(Table2[[#This Row],[rating]])</f>
        <v>4.4000000000000004</v>
      </c>
      <c r="L596" s="4">
        <f>Table2[[#This Row],[4. average rating column]]+(Table2[[#This Row],[6 &amp; 12 rating_count]]/1000)</f>
        <v>11.718</v>
      </c>
      <c r="M596" t="s">
        <v>695</v>
      </c>
      <c r="N596" t="s">
        <v>696</v>
      </c>
      <c r="O596" s="8">
        <f t="shared" si="37"/>
        <v>12433282</v>
      </c>
      <c r="P596" t="str">
        <f t="shared" si="38"/>
        <v>41-50%</v>
      </c>
      <c r="Q596" s="9" t="str">
        <f t="shared" si="39"/>
        <v>₹500</v>
      </c>
    </row>
    <row r="597" spans="1:17" hidden="1">
      <c r="A597" t="s">
        <v>923</v>
      </c>
      <c r="B597" t="s">
        <v>924</v>
      </c>
      <c r="C597" t="s">
        <v>5075</v>
      </c>
      <c r="D597" s="2">
        <v>1299</v>
      </c>
      <c r="E597" s="2">
        <v>1999</v>
      </c>
      <c r="F597" s="1">
        <v>0.35</v>
      </c>
      <c r="G597" s="1" t="str">
        <f t="shared" si="36"/>
        <v>No</v>
      </c>
      <c r="H597" s="14">
        <f>COUNTIF(Table2[product disounted by 50%],"Yes")</f>
        <v>695</v>
      </c>
      <c r="I597">
        <v>4.4000000000000004</v>
      </c>
      <c r="J597" s="4">
        <v>7318</v>
      </c>
      <c r="K597" s="4">
        <f>AVERAGE(Table2[[#This Row],[rating]])</f>
        <v>4.4000000000000004</v>
      </c>
      <c r="L597" s="4">
        <f>Table2[[#This Row],[4. average rating column]]+(Table2[[#This Row],[6 &amp; 12 rating_count]]/1000)</f>
        <v>11.718</v>
      </c>
      <c r="M597" t="s">
        <v>695</v>
      </c>
      <c r="N597" t="s">
        <v>696</v>
      </c>
      <c r="O597" s="8">
        <f t="shared" si="37"/>
        <v>14628682</v>
      </c>
      <c r="P597" t="str">
        <f t="shared" si="38"/>
        <v>31-40%</v>
      </c>
      <c r="Q597" s="9" t="str">
        <f t="shared" si="39"/>
        <v>₹500</v>
      </c>
    </row>
    <row r="598" spans="1:17">
      <c r="A598" t="s">
        <v>4776</v>
      </c>
      <c r="B598" t="s">
        <v>4777</v>
      </c>
      <c r="C598" t="s">
        <v>5079</v>
      </c>
      <c r="D598">
        <v>199</v>
      </c>
      <c r="E598">
        <v>399</v>
      </c>
      <c r="F598" s="1">
        <v>0.5</v>
      </c>
      <c r="G598" s="1" t="str">
        <f t="shared" si="36"/>
        <v>Yes</v>
      </c>
      <c r="I598">
        <v>3.7</v>
      </c>
      <c r="J598" s="4">
        <v>7945</v>
      </c>
      <c r="K598" s="4">
        <f>AVERAGE(Table2[[#This Row],[rating]])</f>
        <v>3.7</v>
      </c>
      <c r="L598" s="4">
        <f>Table2[[#This Row],[4. average rating column]]+(Table2[[#This Row],[6 &amp; 12 rating_count]]/1000)</f>
        <v>11.645</v>
      </c>
      <c r="M598" t="s">
        <v>4778</v>
      </c>
      <c r="N598" t="s">
        <v>4779</v>
      </c>
      <c r="O598" s="8">
        <f t="shared" si="37"/>
        <v>3170055</v>
      </c>
      <c r="P598" t="str">
        <f t="shared" si="38"/>
        <v>41-50%</v>
      </c>
      <c r="Q598" s="9" t="str">
        <f t="shared" si="39"/>
        <v>₹200</v>
      </c>
    </row>
    <row r="599" spans="1:17">
      <c r="A599" t="s">
        <v>2098</v>
      </c>
      <c r="B599" t="s">
        <v>2099</v>
      </c>
      <c r="C599" t="s">
        <v>5079</v>
      </c>
      <c r="D599">
        <v>191</v>
      </c>
      <c r="E599">
        <v>225</v>
      </c>
      <c r="F599" s="1">
        <v>0.15</v>
      </c>
      <c r="G599" s="1" t="str">
        <f t="shared" si="36"/>
        <v>No</v>
      </c>
      <c r="H599" s="14">
        <f>COUNTIF(Table2[product disounted by 50%],"Yes")</f>
        <v>695</v>
      </c>
      <c r="I599">
        <v>4.4000000000000004</v>
      </c>
      <c r="J599" s="4">
        <v>7203</v>
      </c>
      <c r="K599" s="4">
        <f>AVERAGE(Table2[[#This Row],[rating]])</f>
        <v>4.4000000000000004</v>
      </c>
      <c r="L599" s="4">
        <f>Table2[[#This Row],[4. average rating column]]+(Table2[[#This Row],[6 &amp; 12 rating_count]]/1000)</f>
        <v>11.603000000000002</v>
      </c>
      <c r="M599" t="s">
        <v>2100</v>
      </c>
      <c r="N599" t="s">
        <v>2101</v>
      </c>
      <c r="O599" s="8">
        <f t="shared" si="37"/>
        <v>1620675</v>
      </c>
      <c r="P599" t="str">
        <f t="shared" si="38"/>
        <v>11-20%</v>
      </c>
      <c r="Q599" s="9" t="str">
        <f t="shared" si="39"/>
        <v>₹200</v>
      </c>
    </row>
    <row r="600" spans="1:17" hidden="1">
      <c r="A600" t="s">
        <v>2857</v>
      </c>
      <c r="B600" t="s">
        <v>2858</v>
      </c>
      <c r="C600" t="s">
        <v>5075</v>
      </c>
      <c r="D600">
        <v>599</v>
      </c>
      <c r="E600">
        <v>999</v>
      </c>
      <c r="F600" s="1">
        <v>0.4</v>
      </c>
      <c r="G600" s="1" t="str">
        <f t="shared" si="36"/>
        <v>No</v>
      </c>
      <c r="H600" s="14">
        <f>COUNTIF(Table2[product disounted by 50%],"Yes")</f>
        <v>695</v>
      </c>
      <c r="I600">
        <v>4</v>
      </c>
      <c r="J600" s="4">
        <v>7601</v>
      </c>
      <c r="K600" s="4">
        <f>AVERAGE(Table2[[#This Row],[rating]])</f>
        <v>4</v>
      </c>
      <c r="L600" s="4">
        <f>Table2[[#This Row],[4. average rating column]]+(Table2[[#This Row],[6 &amp; 12 rating_count]]/1000)</f>
        <v>11.600999999999999</v>
      </c>
      <c r="M600" t="s">
        <v>2859</v>
      </c>
      <c r="N600" t="s">
        <v>2860</v>
      </c>
      <c r="O600" s="8">
        <f t="shared" si="37"/>
        <v>7593399</v>
      </c>
      <c r="P600" t="str">
        <f t="shared" si="38"/>
        <v>31-40%</v>
      </c>
      <c r="Q600" s="9" t="str">
        <f t="shared" si="39"/>
        <v>₹500</v>
      </c>
    </row>
    <row r="601" spans="1:17" hidden="1">
      <c r="A601" t="s">
        <v>2353</v>
      </c>
      <c r="B601" t="s">
        <v>2354</v>
      </c>
      <c r="C601" t="s">
        <v>5075</v>
      </c>
      <c r="D601" s="2">
        <v>1495</v>
      </c>
      <c r="E601" s="2">
        <v>1995</v>
      </c>
      <c r="F601" s="1">
        <v>0.25</v>
      </c>
      <c r="G601" s="1" t="str">
        <f t="shared" si="36"/>
        <v>No</v>
      </c>
      <c r="H601" s="14">
        <f>COUNTIF(Table2[product disounted by 50%],"Yes")</f>
        <v>695</v>
      </c>
      <c r="I601">
        <v>4.3</v>
      </c>
      <c r="J601" s="4">
        <v>7241</v>
      </c>
      <c r="K601" s="4">
        <f>AVERAGE(Table2[[#This Row],[rating]])</f>
        <v>4.3</v>
      </c>
      <c r="L601" s="4">
        <f>Table2[[#This Row],[4. average rating column]]+(Table2[[#This Row],[6 &amp; 12 rating_count]]/1000)</f>
        <v>11.541</v>
      </c>
      <c r="M601" t="s">
        <v>2355</v>
      </c>
      <c r="N601" t="s">
        <v>2356</v>
      </c>
      <c r="O601" s="8">
        <f t="shared" si="37"/>
        <v>14445795</v>
      </c>
      <c r="P601" t="str">
        <f t="shared" si="38"/>
        <v>21-30%</v>
      </c>
      <c r="Q601" s="9" t="str">
        <f t="shared" si="39"/>
        <v>₹500</v>
      </c>
    </row>
    <row r="602" spans="1:17" hidden="1">
      <c r="A602" t="s">
        <v>4419</v>
      </c>
      <c r="B602" t="s">
        <v>4420</v>
      </c>
      <c r="C602" t="s">
        <v>5079</v>
      </c>
      <c r="D602">
        <v>949</v>
      </c>
      <c r="E602">
        <v>975</v>
      </c>
      <c r="F602" s="1">
        <v>0.03</v>
      </c>
      <c r="G602" s="1" t="str">
        <f t="shared" si="36"/>
        <v>No</v>
      </c>
      <c r="H602" s="14">
        <f>COUNTIF(Table2[product disounted by 50%],"Yes")</f>
        <v>695</v>
      </c>
      <c r="I602">
        <v>4.3</v>
      </c>
      <c r="J602" s="4">
        <v>7223</v>
      </c>
      <c r="K602" s="4">
        <f>AVERAGE(Table2[[#This Row],[rating]])</f>
        <v>4.3</v>
      </c>
      <c r="L602" s="4">
        <f>Table2[[#This Row],[4. average rating column]]+(Table2[[#This Row],[6 &amp; 12 rating_count]]/1000)</f>
        <v>11.523</v>
      </c>
      <c r="M602" t="s">
        <v>4421</v>
      </c>
      <c r="N602" t="s">
        <v>4422</v>
      </c>
      <c r="O602" s="8">
        <f t="shared" si="37"/>
        <v>7042425</v>
      </c>
      <c r="P602" t="str">
        <f t="shared" si="38"/>
        <v>0-10%</v>
      </c>
      <c r="Q602" s="9" t="str">
        <f t="shared" si="39"/>
        <v>₹500</v>
      </c>
    </row>
    <row r="603" spans="1:17" hidden="1">
      <c r="A603" t="s">
        <v>151</v>
      </c>
      <c r="B603" t="s">
        <v>152</v>
      </c>
      <c r="C603" t="s">
        <v>5076</v>
      </c>
      <c r="D603" s="2">
        <v>32999</v>
      </c>
      <c r="E603" s="2">
        <v>45999</v>
      </c>
      <c r="F603" s="1">
        <v>0.28000000000000003</v>
      </c>
      <c r="G603" s="1" t="str">
        <f t="shared" si="36"/>
        <v>No</v>
      </c>
      <c r="H603" s="14">
        <f>COUNTIF(Table2[product disounted by 50%],"Yes")</f>
        <v>695</v>
      </c>
      <c r="I603">
        <v>4.2</v>
      </c>
      <c r="J603" s="4">
        <v>7298</v>
      </c>
      <c r="K603" s="4">
        <f>AVERAGE(Table2[[#This Row],[rating]])</f>
        <v>4.2</v>
      </c>
      <c r="L603" s="4">
        <f>Table2[[#This Row],[4. average rating column]]+(Table2[[#This Row],[6 &amp; 12 rating_count]]/1000)</f>
        <v>11.498000000000001</v>
      </c>
      <c r="M603" t="s">
        <v>153</v>
      </c>
      <c r="N603" t="s">
        <v>154</v>
      </c>
      <c r="O603" s="8">
        <f t="shared" si="37"/>
        <v>335700702</v>
      </c>
      <c r="P603" t="str">
        <f t="shared" si="38"/>
        <v>21-30%</v>
      </c>
      <c r="Q603" s="9" t="str">
        <f t="shared" si="39"/>
        <v>₹500</v>
      </c>
    </row>
    <row r="604" spans="1:17" hidden="1">
      <c r="A604" t="s">
        <v>319</v>
      </c>
      <c r="B604" t="s">
        <v>320</v>
      </c>
      <c r="C604" t="s">
        <v>5076</v>
      </c>
      <c r="D604" s="2">
        <v>29999</v>
      </c>
      <c r="E604" s="2">
        <v>39999</v>
      </c>
      <c r="F604" s="1">
        <v>0.25</v>
      </c>
      <c r="G604" s="1" t="str">
        <f t="shared" si="36"/>
        <v>No</v>
      </c>
      <c r="H604" s="14">
        <f>COUNTIF(Table2[product disounted by 50%],"Yes")</f>
        <v>695</v>
      </c>
      <c r="I604">
        <v>4.2</v>
      </c>
      <c r="J604" s="4">
        <v>7298</v>
      </c>
      <c r="K604" s="4">
        <f>AVERAGE(Table2[[#This Row],[rating]])</f>
        <v>4.2</v>
      </c>
      <c r="L604" s="4">
        <f>Table2[[#This Row],[4. average rating column]]+(Table2[[#This Row],[6 &amp; 12 rating_count]]/1000)</f>
        <v>11.498000000000001</v>
      </c>
      <c r="M604" t="s">
        <v>153</v>
      </c>
      <c r="N604" t="s">
        <v>154</v>
      </c>
      <c r="O604" s="8">
        <f t="shared" si="37"/>
        <v>291912702</v>
      </c>
      <c r="P604" t="str">
        <f t="shared" si="38"/>
        <v>21-30%</v>
      </c>
      <c r="Q604" s="9" t="str">
        <f t="shared" si="39"/>
        <v>₹500</v>
      </c>
    </row>
    <row r="605" spans="1:17" hidden="1">
      <c r="A605" t="s">
        <v>4387</v>
      </c>
      <c r="B605" t="s">
        <v>4388</v>
      </c>
      <c r="C605" t="s">
        <v>5079</v>
      </c>
      <c r="D605">
        <v>998.06</v>
      </c>
      <c r="E605" s="2">
        <v>1282</v>
      </c>
      <c r="F605" s="1">
        <v>0.22</v>
      </c>
      <c r="G605" s="1" t="str">
        <f t="shared" si="36"/>
        <v>No</v>
      </c>
      <c r="H605" s="14">
        <f>COUNTIF(Table2[product disounted by 50%],"Yes")</f>
        <v>695</v>
      </c>
      <c r="I605">
        <v>4.2</v>
      </c>
      <c r="J605" s="4">
        <v>7274</v>
      </c>
      <c r="K605" s="4">
        <f>AVERAGE(Table2[[#This Row],[rating]])</f>
        <v>4.2</v>
      </c>
      <c r="L605" s="4">
        <f>Table2[[#This Row],[4. average rating column]]+(Table2[[#This Row],[6 &amp; 12 rating_count]]/1000)</f>
        <v>11.474</v>
      </c>
      <c r="M605" t="s">
        <v>4389</v>
      </c>
      <c r="N605" t="s">
        <v>4390</v>
      </c>
      <c r="O605" s="8">
        <f t="shared" si="37"/>
        <v>9325268</v>
      </c>
      <c r="P605" t="str">
        <f t="shared" si="38"/>
        <v>21-30%</v>
      </c>
      <c r="Q605" s="9" t="str">
        <f t="shared" si="39"/>
        <v>₹500</v>
      </c>
    </row>
    <row r="606" spans="1:17" hidden="1">
      <c r="A606" t="s">
        <v>1623</v>
      </c>
      <c r="B606" t="s">
        <v>1624</v>
      </c>
      <c r="C606" t="s">
        <v>5076</v>
      </c>
      <c r="D606" s="2">
        <v>1999</v>
      </c>
      <c r="E606" s="2">
        <v>4999</v>
      </c>
      <c r="F606" s="1">
        <v>0.6</v>
      </c>
      <c r="G606" s="1" t="str">
        <f t="shared" si="36"/>
        <v>Yes</v>
      </c>
      <c r="I606">
        <v>3.9</v>
      </c>
      <c r="J606" s="4">
        <v>7571</v>
      </c>
      <c r="K606" s="4">
        <f>AVERAGE(Table2[[#This Row],[rating]])</f>
        <v>3.9</v>
      </c>
      <c r="L606" s="4">
        <f>Table2[[#This Row],[4. average rating column]]+(Table2[[#This Row],[6 &amp; 12 rating_count]]/1000)</f>
        <v>11.471</v>
      </c>
      <c r="M606" t="s">
        <v>1625</v>
      </c>
      <c r="N606" t="s">
        <v>1626</v>
      </c>
      <c r="O606" s="8">
        <f t="shared" si="37"/>
        <v>37847429</v>
      </c>
      <c r="P606" t="str">
        <f t="shared" si="38"/>
        <v>51-60%</v>
      </c>
      <c r="Q606" s="9" t="str">
        <f t="shared" si="39"/>
        <v>₹500</v>
      </c>
    </row>
    <row r="607" spans="1:17" hidden="1">
      <c r="A607" t="s">
        <v>2319</v>
      </c>
      <c r="B607" t="s">
        <v>2320</v>
      </c>
      <c r="C607" t="s">
        <v>5076</v>
      </c>
      <c r="D607" s="2">
        <v>2499</v>
      </c>
      <c r="E607" s="2">
        <v>4999</v>
      </c>
      <c r="F607" s="1">
        <v>0.5</v>
      </c>
      <c r="G607" s="1" t="str">
        <f t="shared" si="36"/>
        <v>Yes</v>
      </c>
      <c r="I607">
        <v>3.9</v>
      </c>
      <c r="J607" s="4">
        <v>7571</v>
      </c>
      <c r="K607" s="4">
        <f>AVERAGE(Table2[[#This Row],[rating]])</f>
        <v>3.9</v>
      </c>
      <c r="L607" s="4">
        <f>Table2[[#This Row],[4. average rating column]]+(Table2[[#This Row],[6 &amp; 12 rating_count]]/1000)</f>
        <v>11.471</v>
      </c>
      <c r="M607" t="s">
        <v>1625</v>
      </c>
      <c r="N607" t="s">
        <v>1626</v>
      </c>
      <c r="O607" s="8">
        <f t="shared" si="37"/>
        <v>37847429</v>
      </c>
      <c r="P607" t="str">
        <f t="shared" si="38"/>
        <v>41-50%</v>
      </c>
      <c r="Q607" s="9" t="str">
        <f t="shared" si="39"/>
        <v>₹500</v>
      </c>
    </row>
    <row r="608" spans="1:17" hidden="1">
      <c r="A608" t="s">
        <v>4499</v>
      </c>
      <c r="B608" t="s">
        <v>4500</v>
      </c>
      <c r="C608" t="s">
        <v>5079</v>
      </c>
      <c r="D608" s="2">
        <v>2899</v>
      </c>
      <c r="E608" s="2">
        <v>4005</v>
      </c>
      <c r="F608" s="1">
        <v>0.28000000000000003</v>
      </c>
      <c r="G608" s="1" t="str">
        <f t="shared" si="36"/>
        <v>No</v>
      </c>
      <c r="H608" s="14">
        <f>COUNTIF(Table2[product disounted by 50%],"Yes")</f>
        <v>695</v>
      </c>
      <c r="I608">
        <v>4.3</v>
      </c>
      <c r="J608" s="4">
        <v>7140</v>
      </c>
      <c r="K608" s="4">
        <f>AVERAGE(Table2[[#This Row],[rating]])</f>
        <v>4.3</v>
      </c>
      <c r="L608" s="4">
        <f>Table2[[#This Row],[4. average rating column]]+(Table2[[#This Row],[6 &amp; 12 rating_count]]/1000)</f>
        <v>11.44</v>
      </c>
      <c r="M608" t="s">
        <v>4501</v>
      </c>
      <c r="N608" t="s">
        <v>4502</v>
      </c>
      <c r="O608" s="8">
        <f t="shared" si="37"/>
        <v>28595700</v>
      </c>
      <c r="P608" t="str">
        <f t="shared" si="38"/>
        <v>21-30%</v>
      </c>
      <c r="Q608" s="9" t="str">
        <f t="shared" si="39"/>
        <v>₹500</v>
      </c>
    </row>
    <row r="609" spans="1:17">
      <c r="A609" t="s">
        <v>3259</v>
      </c>
      <c r="B609" t="s">
        <v>3260</v>
      </c>
      <c r="C609" t="s">
        <v>5075</v>
      </c>
      <c r="D609">
        <v>199</v>
      </c>
      <c r="E609">
        <v>799</v>
      </c>
      <c r="F609" s="1">
        <v>0.75</v>
      </c>
      <c r="G609" s="1" t="str">
        <f t="shared" si="36"/>
        <v>Yes</v>
      </c>
      <c r="I609">
        <v>4.0999999999999996</v>
      </c>
      <c r="J609" s="4">
        <v>7333</v>
      </c>
      <c r="K609" s="4">
        <f>AVERAGE(Table2[[#This Row],[rating]])</f>
        <v>4.0999999999999996</v>
      </c>
      <c r="L609" s="4">
        <f>Table2[[#This Row],[4. average rating column]]+(Table2[[#This Row],[6 &amp; 12 rating_count]]/1000)</f>
        <v>11.433</v>
      </c>
      <c r="M609" t="s">
        <v>3261</v>
      </c>
      <c r="N609" t="s">
        <v>3262</v>
      </c>
      <c r="O609" s="8">
        <f t="shared" si="37"/>
        <v>5859067</v>
      </c>
      <c r="P609" t="str">
        <f t="shared" si="38"/>
        <v>71-80%</v>
      </c>
      <c r="Q609" s="9" t="str">
        <f t="shared" si="39"/>
        <v>₹200</v>
      </c>
    </row>
    <row r="610" spans="1:17" hidden="1">
      <c r="A610" t="s">
        <v>231</v>
      </c>
      <c r="B610" t="s">
        <v>232</v>
      </c>
      <c r="C610" t="s">
        <v>5076</v>
      </c>
      <c r="D610" s="2">
        <v>32990</v>
      </c>
      <c r="E610" s="2">
        <v>47900</v>
      </c>
      <c r="F610" s="1">
        <v>0.31</v>
      </c>
      <c r="G610" s="1" t="str">
        <f t="shared" si="36"/>
        <v>No</v>
      </c>
      <c r="H610" s="14">
        <f>COUNTIF(Table2[product disounted by 50%],"Yes")</f>
        <v>695</v>
      </c>
      <c r="I610">
        <v>4.3</v>
      </c>
      <c r="J610" s="4">
        <v>7109</v>
      </c>
      <c r="K610" s="4">
        <f>AVERAGE(Table2[[#This Row],[rating]])</f>
        <v>4.3</v>
      </c>
      <c r="L610" s="4">
        <f>Table2[[#This Row],[4. average rating column]]+(Table2[[#This Row],[6 &amp; 12 rating_count]]/1000)</f>
        <v>11.408999999999999</v>
      </c>
      <c r="M610" t="s">
        <v>233</v>
      </c>
      <c r="N610" t="s">
        <v>234</v>
      </c>
      <c r="O610" s="8">
        <f t="shared" si="37"/>
        <v>340521100</v>
      </c>
      <c r="P610" t="str">
        <f t="shared" si="38"/>
        <v>31-40%</v>
      </c>
      <c r="Q610" s="9" t="str">
        <f t="shared" si="39"/>
        <v>₹500</v>
      </c>
    </row>
    <row r="611" spans="1:17" hidden="1">
      <c r="A611" t="s">
        <v>323</v>
      </c>
      <c r="B611" t="s">
        <v>324</v>
      </c>
      <c r="C611" t="s">
        <v>5076</v>
      </c>
      <c r="D611" s="2">
        <v>30990</v>
      </c>
      <c r="E611" s="2">
        <v>52900</v>
      </c>
      <c r="F611" s="1">
        <v>0.41</v>
      </c>
      <c r="G611" s="1" t="str">
        <f t="shared" si="36"/>
        <v>No</v>
      </c>
      <c r="H611" s="14">
        <f>COUNTIF(Table2[product disounted by 50%],"Yes")</f>
        <v>695</v>
      </c>
      <c r="I611">
        <v>4.3</v>
      </c>
      <c r="J611" s="4">
        <v>7109</v>
      </c>
      <c r="K611" s="4">
        <f>AVERAGE(Table2[[#This Row],[rating]])</f>
        <v>4.3</v>
      </c>
      <c r="L611" s="4">
        <f>Table2[[#This Row],[4. average rating column]]+(Table2[[#This Row],[6 &amp; 12 rating_count]]/1000)</f>
        <v>11.408999999999999</v>
      </c>
      <c r="M611" t="s">
        <v>233</v>
      </c>
      <c r="N611" t="s">
        <v>234</v>
      </c>
      <c r="O611" s="8">
        <f t="shared" si="37"/>
        <v>376066100</v>
      </c>
      <c r="P611" t="str">
        <f t="shared" si="38"/>
        <v>41-50%</v>
      </c>
      <c r="Q611" s="9" t="str">
        <f t="shared" si="39"/>
        <v>₹500</v>
      </c>
    </row>
    <row r="612" spans="1:17" hidden="1">
      <c r="A612" t="s">
        <v>675</v>
      </c>
      <c r="B612" t="s">
        <v>676</v>
      </c>
      <c r="C612" t="s">
        <v>5076</v>
      </c>
      <c r="D612" s="2">
        <v>47990</v>
      </c>
      <c r="E612" s="2">
        <v>70900</v>
      </c>
      <c r="F612" s="1">
        <v>0.32</v>
      </c>
      <c r="G612" s="1" t="str">
        <f t="shared" si="36"/>
        <v>No</v>
      </c>
      <c r="H612" s="14">
        <f>COUNTIF(Table2[product disounted by 50%],"Yes")</f>
        <v>695</v>
      </c>
      <c r="I612">
        <v>4.3</v>
      </c>
      <c r="J612" s="4">
        <v>7109</v>
      </c>
      <c r="K612" s="4">
        <f>AVERAGE(Table2[[#This Row],[rating]])</f>
        <v>4.3</v>
      </c>
      <c r="L612" s="4">
        <f>Table2[[#This Row],[4. average rating column]]+(Table2[[#This Row],[6 &amp; 12 rating_count]]/1000)</f>
        <v>11.408999999999999</v>
      </c>
      <c r="M612" t="s">
        <v>233</v>
      </c>
      <c r="N612" t="s">
        <v>234</v>
      </c>
      <c r="O612" s="8">
        <f t="shared" si="37"/>
        <v>504028100</v>
      </c>
      <c r="P612" t="str">
        <f t="shared" si="38"/>
        <v>31-40%</v>
      </c>
      <c r="Q612" s="9" t="str">
        <f t="shared" si="39"/>
        <v>₹500</v>
      </c>
    </row>
    <row r="613" spans="1:17" hidden="1">
      <c r="A613" t="s">
        <v>971</v>
      </c>
      <c r="B613" t="s">
        <v>972</v>
      </c>
      <c r="C613" t="s">
        <v>5076</v>
      </c>
      <c r="D613" s="2">
        <v>45999</v>
      </c>
      <c r="E613" s="2">
        <v>69900</v>
      </c>
      <c r="F613" s="1">
        <v>0.34</v>
      </c>
      <c r="G613" s="1" t="str">
        <f t="shared" si="36"/>
        <v>No</v>
      </c>
      <c r="H613" s="14">
        <f>COUNTIF(Table2[product disounted by 50%],"Yes")</f>
        <v>695</v>
      </c>
      <c r="I613">
        <v>4.3</v>
      </c>
      <c r="J613" s="4">
        <v>7109</v>
      </c>
      <c r="K613" s="4">
        <f>AVERAGE(Table2[[#This Row],[rating]])</f>
        <v>4.3</v>
      </c>
      <c r="L613" s="4">
        <f>Table2[[#This Row],[4. average rating column]]+(Table2[[#This Row],[6 &amp; 12 rating_count]]/1000)</f>
        <v>11.408999999999999</v>
      </c>
      <c r="M613" t="s">
        <v>233</v>
      </c>
      <c r="N613" t="s">
        <v>234</v>
      </c>
      <c r="O613" s="8">
        <f t="shared" si="37"/>
        <v>496919100</v>
      </c>
      <c r="P613" t="str">
        <f t="shared" si="38"/>
        <v>31-40%</v>
      </c>
      <c r="Q613" s="9" t="str">
        <f t="shared" si="39"/>
        <v>₹500</v>
      </c>
    </row>
    <row r="614" spans="1:17">
      <c r="A614" t="s">
        <v>223</v>
      </c>
      <c r="B614" t="s">
        <v>224</v>
      </c>
      <c r="C614" t="s">
        <v>5075</v>
      </c>
      <c r="D614">
        <v>154</v>
      </c>
      <c r="E614">
        <v>349</v>
      </c>
      <c r="F614" s="1">
        <v>0.56000000000000005</v>
      </c>
      <c r="G614" s="1" t="str">
        <f t="shared" si="36"/>
        <v>Yes</v>
      </c>
      <c r="I614">
        <v>4.3</v>
      </c>
      <c r="J614" s="4">
        <v>7064</v>
      </c>
      <c r="K614" s="4">
        <f>AVERAGE(Table2[[#This Row],[rating]])</f>
        <v>4.3</v>
      </c>
      <c r="L614" s="4">
        <f>Table2[[#This Row],[4. average rating column]]+(Table2[[#This Row],[6 &amp; 12 rating_count]]/1000)</f>
        <v>11.364000000000001</v>
      </c>
      <c r="M614" t="s">
        <v>225</v>
      </c>
      <c r="N614" t="s">
        <v>226</v>
      </c>
      <c r="O614" s="8">
        <f t="shared" si="37"/>
        <v>2465336</v>
      </c>
      <c r="P614" t="str">
        <f t="shared" si="38"/>
        <v>51-60%</v>
      </c>
      <c r="Q614" s="9" t="str">
        <f t="shared" si="39"/>
        <v>₹200</v>
      </c>
    </row>
    <row r="615" spans="1:17" hidden="1">
      <c r="A615" t="s">
        <v>2730</v>
      </c>
      <c r="B615" t="s">
        <v>2731</v>
      </c>
      <c r="C615" t="s">
        <v>5075</v>
      </c>
      <c r="D615">
        <v>849</v>
      </c>
      <c r="E615" s="2">
        <v>1499</v>
      </c>
      <c r="F615" s="1">
        <v>0.43</v>
      </c>
      <c r="G615" s="1" t="str">
        <f t="shared" si="36"/>
        <v>No</v>
      </c>
      <c r="H615" s="14">
        <f>COUNTIF(Table2[product disounted by 50%],"Yes")</f>
        <v>695</v>
      </c>
      <c r="I615">
        <v>4</v>
      </c>
      <c r="J615" s="4">
        <v>7352</v>
      </c>
      <c r="K615" s="4">
        <f>AVERAGE(Table2[[#This Row],[rating]])</f>
        <v>4</v>
      </c>
      <c r="L615" s="4">
        <f>Table2[[#This Row],[4. average rating column]]+(Table2[[#This Row],[6 &amp; 12 rating_count]]/1000)</f>
        <v>11.352</v>
      </c>
      <c r="M615" t="s">
        <v>2732</v>
      </c>
      <c r="N615" t="s">
        <v>2733</v>
      </c>
      <c r="O615" s="8">
        <f t="shared" si="37"/>
        <v>11020648</v>
      </c>
      <c r="P615" t="str">
        <f t="shared" si="38"/>
        <v>41-50%</v>
      </c>
      <c r="Q615" s="9" t="str">
        <f t="shared" si="39"/>
        <v>₹500</v>
      </c>
    </row>
    <row r="616" spans="1:17" hidden="1">
      <c r="A616" t="s">
        <v>4119</v>
      </c>
      <c r="B616" t="s">
        <v>4120</v>
      </c>
      <c r="C616" t="s">
        <v>5079</v>
      </c>
      <c r="D616">
        <v>510</v>
      </c>
      <c r="E616">
        <v>640</v>
      </c>
      <c r="F616" s="1">
        <v>0.2</v>
      </c>
      <c r="G616" s="1" t="str">
        <f t="shared" si="36"/>
        <v>No</v>
      </c>
      <c r="H616" s="14">
        <f>COUNTIF(Table2[product disounted by 50%],"Yes")</f>
        <v>695</v>
      </c>
      <c r="I616">
        <v>4.0999999999999996</v>
      </c>
      <c r="J616" s="4">
        <v>7229</v>
      </c>
      <c r="K616" s="4">
        <f>AVERAGE(Table2[[#This Row],[rating]])</f>
        <v>4.0999999999999996</v>
      </c>
      <c r="L616" s="4">
        <f>Table2[[#This Row],[4. average rating column]]+(Table2[[#This Row],[6 &amp; 12 rating_count]]/1000)</f>
        <v>11.329000000000001</v>
      </c>
      <c r="M616" t="s">
        <v>4121</v>
      </c>
      <c r="N616" t="s">
        <v>4122</v>
      </c>
      <c r="O616" s="8">
        <f t="shared" si="37"/>
        <v>4626560</v>
      </c>
      <c r="P616" t="str">
        <f t="shared" si="38"/>
        <v>11-20%</v>
      </c>
      <c r="Q616" s="9" t="str">
        <f t="shared" si="39"/>
        <v>₹500</v>
      </c>
    </row>
    <row r="617" spans="1:17" hidden="1">
      <c r="A617" t="s">
        <v>3151</v>
      </c>
      <c r="B617" t="s">
        <v>3152</v>
      </c>
      <c r="C617" t="s">
        <v>5075</v>
      </c>
      <c r="D617" s="2">
        <v>1699</v>
      </c>
      <c r="E617" s="2">
        <v>3499</v>
      </c>
      <c r="F617" s="1">
        <v>0.51</v>
      </c>
      <c r="G617" s="1" t="str">
        <f t="shared" si="36"/>
        <v>Yes</v>
      </c>
      <c r="I617">
        <v>3.6</v>
      </c>
      <c r="J617" s="4">
        <v>7689</v>
      </c>
      <c r="K617" s="4">
        <f>AVERAGE(Table2[[#This Row],[rating]])</f>
        <v>3.6</v>
      </c>
      <c r="L617" s="4">
        <f>Table2[[#This Row],[4. average rating column]]+(Table2[[#This Row],[6 &amp; 12 rating_count]]/1000)</f>
        <v>11.289</v>
      </c>
      <c r="M617" t="s">
        <v>3153</v>
      </c>
      <c r="N617" t="s">
        <v>3154</v>
      </c>
      <c r="O617" s="8">
        <f t="shared" si="37"/>
        <v>26903811</v>
      </c>
      <c r="P617" t="str">
        <f t="shared" si="38"/>
        <v>51-60%</v>
      </c>
      <c r="Q617" s="9" t="str">
        <f t="shared" si="39"/>
        <v>₹500</v>
      </c>
    </row>
    <row r="618" spans="1:17" hidden="1">
      <c r="A618" t="s">
        <v>5063</v>
      </c>
      <c r="B618" t="s">
        <v>5064</v>
      </c>
      <c r="C618" t="s">
        <v>5079</v>
      </c>
      <c r="D618" s="2">
        <v>2863</v>
      </c>
      <c r="E618" s="2">
        <v>3690</v>
      </c>
      <c r="F618" s="1">
        <v>0.22</v>
      </c>
      <c r="G618" s="1" t="str">
        <f t="shared" si="36"/>
        <v>No</v>
      </c>
      <c r="H618" s="14">
        <f>COUNTIF(Table2[product disounted by 50%],"Yes")</f>
        <v>695</v>
      </c>
      <c r="I618">
        <v>4.3</v>
      </c>
      <c r="J618" s="4">
        <v>6987</v>
      </c>
      <c r="K618" s="4">
        <f>AVERAGE(Table2[[#This Row],[rating]])</f>
        <v>4.3</v>
      </c>
      <c r="L618" s="4">
        <f>Table2[[#This Row],[4. average rating column]]+(Table2[[#This Row],[6 &amp; 12 rating_count]]/1000)</f>
        <v>11.286999999999999</v>
      </c>
      <c r="M618" t="s">
        <v>5065</v>
      </c>
      <c r="N618" t="s">
        <v>5066</v>
      </c>
      <c r="O618" s="8">
        <f t="shared" si="37"/>
        <v>25782030</v>
      </c>
      <c r="P618" t="str">
        <f t="shared" si="38"/>
        <v>21-30%</v>
      </c>
      <c r="Q618" s="9" t="str">
        <f t="shared" si="39"/>
        <v>₹500</v>
      </c>
    </row>
    <row r="619" spans="1:17" hidden="1">
      <c r="A619" t="s">
        <v>1657</v>
      </c>
      <c r="B619" t="s">
        <v>1658</v>
      </c>
      <c r="C619" t="s">
        <v>5076</v>
      </c>
      <c r="D619" s="2">
        <v>2999</v>
      </c>
      <c r="E619" s="2">
        <v>5999</v>
      </c>
      <c r="F619" s="1">
        <v>0.5</v>
      </c>
      <c r="G619" s="1" t="str">
        <f t="shared" si="36"/>
        <v>Yes</v>
      </c>
      <c r="I619">
        <v>4.0999999999999996</v>
      </c>
      <c r="J619" s="4">
        <v>7148</v>
      </c>
      <c r="K619" s="4">
        <f>AVERAGE(Table2[[#This Row],[rating]])</f>
        <v>4.0999999999999996</v>
      </c>
      <c r="L619" s="4">
        <f>Table2[[#This Row],[4. average rating column]]+(Table2[[#This Row],[6 &amp; 12 rating_count]]/1000)</f>
        <v>11.247999999999999</v>
      </c>
      <c r="M619" t="s">
        <v>1659</v>
      </c>
      <c r="N619" t="s">
        <v>1660</v>
      </c>
      <c r="O619" s="8">
        <f t="shared" si="37"/>
        <v>42880852</v>
      </c>
      <c r="P619" t="str">
        <f t="shared" si="38"/>
        <v>41-50%</v>
      </c>
      <c r="Q619" s="9" t="str">
        <f t="shared" si="39"/>
        <v>₹500</v>
      </c>
    </row>
    <row r="620" spans="1:17" hidden="1">
      <c r="A620" t="s">
        <v>1417</v>
      </c>
      <c r="B620" t="s">
        <v>1418</v>
      </c>
      <c r="C620" t="s">
        <v>5076</v>
      </c>
      <c r="D620">
        <v>999</v>
      </c>
      <c r="E620" s="2">
        <v>1599</v>
      </c>
      <c r="F620" s="1">
        <v>0.38</v>
      </c>
      <c r="G620" s="1" t="str">
        <f t="shared" si="36"/>
        <v>No</v>
      </c>
      <c r="H620" s="14">
        <f>COUNTIF(Table2[product disounted by 50%],"Yes")</f>
        <v>695</v>
      </c>
      <c r="I620">
        <v>4</v>
      </c>
      <c r="J620" s="4">
        <v>7222</v>
      </c>
      <c r="K620" s="4">
        <f>AVERAGE(Table2[[#This Row],[rating]])</f>
        <v>4</v>
      </c>
      <c r="L620" s="4">
        <f>Table2[[#This Row],[4. average rating column]]+(Table2[[#This Row],[6 &amp; 12 rating_count]]/1000)</f>
        <v>11.222000000000001</v>
      </c>
      <c r="M620" t="s">
        <v>1419</v>
      </c>
      <c r="N620" t="s">
        <v>1420</v>
      </c>
      <c r="O620" s="8">
        <f t="shared" si="37"/>
        <v>11547978</v>
      </c>
      <c r="P620" t="str">
        <f t="shared" si="38"/>
        <v>31-40%</v>
      </c>
      <c r="Q620" s="9" t="str">
        <f t="shared" si="39"/>
        <v>₹500</v>
      </c>
    </row>
    <row r="621" spans="1:17" hidden="1">
      <c r="A621" t="s">
        <v>1496</v>
      </c>
      <c r="B621" t="s">
        <v>1497</v>
      </c>
      <c r="C621" t="s">
        <v>5076</v>
      </c>
      <c r="D621">
        <v>999</v>
      </c>
      <c r="E621" s="2">
        <v>1599</v>
      </c>
      <c r="F621" s="1">
        <v>0.38</v>
      </c>
      <c r="G621" s="1" t="str">
        <f t="shared" si="36"/>
        <v>No</v>
      </c>
      <c r="H621" s="14">
        <f>COUNTIF(Table2[product disounted by 50%],"Yes")</f>
        <v>695</v>
      </c>
      <c r="I621">
        <v>4</v>
      </c>
      <c r="J621" s="4">
        <v>7222</v>
      </c>
      <c r="K621" s="4">
        <f>AVERAGE(Table2[[#This Row],[rating]])</f>
        <v>4</v>
      </c>
      <c r="L621" s="4">
        <f>Table2[[#This Row],[4. average rating column]]+(Table2[[#This Row],[6 &amp; 12 rating_count]]/1000)</f>
        <v>11.222000000000001</v>
      </c>
      <c r="M621" t="s">
        <v>1419</v>
      </c>
      <c r="N621" t="s">
        <v>1420</v>
      </c>
      <c r="O621" s="8">
        <f t="shared" si="37"/>
        <v>11547978</v>
      </c>
      <c r="P621" t="str">
        <f t="shared" si="38"/>
        <v>31-40%</v>
      </c>
      <c r="Q621" s="9" t="str">
        <f t="shared" si="39"/>
        <v>₹500</v>
      </c>
    </row>
    <row r="622" spans="1:17" hidden="1">
      <c r="A622" t="s">
        <v>2066</v>
      </c>
      <c r="B622" t="s">
        <v>2067</v>
      </c>
      <c r="C622" t="s">
        <v>5075</v>
      </c>
      <c r="D622">
        <v>717</v>
      </c>
      <c r="E622">
        <v>761</v>
      </c>
      <c r="F622" s="1">
        <v>0.06</v>
      </c>
      <c r="G622" s="1" t="str">
        <f t="shared" si="36"/>
        <v>No</v>
      </c>
      <c r="H622" s="14">
        <f>COUNTIF(Table2[product disounted by 50%],"Yes")</f>
        <v>695</v>
      </c>
      <c r="I622">
        <v>4</v>
      </c>
      <c r="J622" s="4">
        <v>7199</v>
      </c>
      <c r="K622" s="4">
        <f>AVERAGE(Table2[[#This Row],[rating]])</f>
        <v>4</v>
      </c>
      <c r="L622" s="4">
        <f>Table2[[#This Row],[4. average rating column]]+(Table2[[#This Row],[6 &amp; 12 rating_count]]/1000)</f>
        <v>11.199</v>
      </c>
      <c r="M622" t="s">
        <v>2068</v>
      </c>
      <c r="N622" t="s">
        <v>2069</v>
      </c>
      <c r="O622" s="8">
        <f t="shared" si="37"/>
        <v>5478439</v>
      </c>
      <c r="P622" t="str">
        <f t="shared" si="38"/>
        <v>0-10%</v>
      </c>
      <c r="Q622" s="9" t="str">
        <f t="shared" si="39"/>
        <v>₹500</v>
      </c>
    </row>
    <row r="623" spans="1:17" hidden="1">
      <c r="A623" t="s">
        <v>1922</v>
      </c>
      <c r="B623" t="s">
        <v>1923</v>
      </c>
      <c r="C623" t="s">
        <v>5075</v>
      </c>
      <c r="D623">
        <v>217</v>
      </c>
      <c r="E623">
        <v>237</v>
      </c>
      <c r="F623" s="1">
        <v>0.08</v>
      </c>
      <c r="G623" s="1" t="str">
        <f t="shared" si="36"/>
        <v>No</v>
      </c>
      <c r="H623" s="14">
        <f>COUNTIF(Table2[product disounted by 50%],"Yes")</f>
        <v>695</v>
      </c>
      <c r="I623">
        <v>3.8</v>
      </c>
      <c r="J623" s="4">
        <v>7354</v>
      </c>
      <c r="K623" s="4">
        <f>AVERAGE(Table2[[#This Row],[rating]])</f>
        <v>3.8</v>
      </c>
      <c r="L623" s="4">
        <f>Table2[[#This Row],[4. average rating column]]+(Table2[[#This Row],[6 &amp; 12 rating_count]]/1000)</f>
        <v>11.154</v>
      </c>
      <c r="M623" t="s">
        <v>1924</v>
      </c>
      <c r="N623" t="s">
        <v>1925</v>
      </c>
      <c r="O623" s="8">
        <f t="shared" si="37"/>
        <v>1742898</v>
      </c>
      <c r="P623" t="str">
        <f t="shared" si="38"/>
        <v>0-10%</v>
      </c>
      <c r="Q623" s="9" t="str">
        <f t="shared" si="39"/>
        <v>₹200–₹500</v>
      </c>
    </row>
    <row r="624" spans="1:17" hidden="1">
      <c r="A624" t="s">
        <v>4732</v>
      </c>
      <c r="B624" t="s">
        <v>4733</v>
      </c>
      <c r="C624" t="s">
        <v>5079</v>
      </c>
      <c r="D624" s="2">
        <v>6120</v>
      </c>
      <c r="E624" s="2">
        <v>8478</v>
      </c>
      <c r="F624" s="1">
        <v>0.28000000000000003</v>
      </c>
      <c r="G624" s="1" t="str">
        <f t="shared" si="36"/>
        <v>No</v>
      </c>
      <c r="H624" s="14">
        <f>COUNTIF(Table2[product disounted by 50%],"Yes")</f>
        <v>695</v>
      </c>
      <c r="I624">
        <v>4.5999999999999996</v>
      </c>
      <c r="J624" s="4">
        <v>6550</v>
      </c>
      <c r="K624" s="12">
        <f>AVERAGE(Table2[[#This Row],[rating]])</f>
        <v>4.5999999999999996</v>
      </c>
      <c r="L624" s="4">
        <f>Table2[[#This Row],[4. average rating column]]+(Table2[[#This Row],[6 &amp; 12 rating_count]]/1000)</f>
        <v>11.149999999999999</v>
      </c>
      <c r="M624" t="s">
        <v>4734</v>
      </c>
      <c r="N624" t="s">
        <v>4735</v>
      </c>
      <c r="O624" s="8">
        <f t="shared" si="37"/>
        <v>55530900</v>
      </c>
      <c r="P624" t="str">
        <f t="shared" si="38"/>
        <v>21-30%</v>
      </c>
      <c r="Q624" s="9" t="str">
        <f t="shared" si="39"/>
        <v>₹500</v>
      </c>
    </row>
    <row r="625" spans="1:17" hidden="1">
      <c r="A625" t="s">
        <v>4867</v>
      </c>
      <c r="B625" t="s">
        <v>4868</v>
      </c>
      <c r="C625" t="s">
        <v>5079</v>
      </c>
      <c r="D625" s="2">
        <v>3180</v>
      </c>
      <c r="E625" s="2">
        <v>5295</v>
      </c>
      <c r="F625" s="1">
        <v>0.4</v>
      </c>
      <c r="G625" s="1" t="str">
        <f t="shared" si="36"/>
        <v>No</v>
      </c>
      <c r="H625" s="14">
        <f>COUNTIF(Table2[product disounted by 50%],"Yes")</f>
        <v>695</v>
      </c>
      <c r="I625">
        <v>4.2</v>
      </c>
      <c r="J625" s="4">
        <v>6919</v>
      </c>
      <c r="K625" s="4">
        <f>AVERAGE(Table2[[#This Row],[rating]])</f>
        <v>4.2</v>
      </c>
      <c r="L625" s="4">
        <f>Table2[[#This Row],[4. average rating column]]+(Table2[[#This Row],[6 &amp; 12 rating_count]]/1000)</f>
        <v>11.119</v>
      </c>
      <c r="M625" t="s">
        <v>4869</v>
      </c>
      <c r="N625" t="s">
        <v>4870</v>
      </c>
      <c r="O625" s="8">
        <f t="shared" si="37"/>
        <v>36636105</v>
      </c>
      <c r="P625" t="str">
        <f t="shared" si="38"/>
        <v>31-40%</v>
      </c>
      <c r="Q625" s="9" t="str">
        <f t="shared" si="39"/>
        <v>₹500</v>
      </c>
    </row>
    <row r="626" spans="1:17" hidden="1">
      <c r="A626" t="s">
        <v>2471</v>
      </c>
      <c r="B626" t="s">
        <v>2472</v>
      </c>
      <c r="C626" t="s">
        <v>5075</v>
      </c>
      <c r="D626" s="2">
        <v>1349</v>
      </c>
      <c r="E626" s="2">
        <v>2198</v>
      </c>
      <c r="F626" s="1">
        <v>0.39</v>
      </c>
      <c r="G626" s="1" t="str">
        <f t="shared" si="36"/>
        <v>No</v>
      </c>
      <c r="H626" s="14">
        <f>COUNTIF(Table2[product disounted by 50%],"Yes")</f>
        <v>695</v>
      </c>
      <c r="I626">
        <v>4</v>
      </c>
      <c r="J626" s="4">
        <v>7113</v>
      </c>
      <c r="K626" s="4">
        <f>AVERAGE(Table2[[#This Row],[rating]])</f>
        <v>4</v>
      </c>
      <c r="L626" s="4">
        <f>Table2[[#This Row],[4. average rating column]]+(Table2[[#This Row],[6 &amp; 12 rating_count]]/1000)</f>
        <v>11.113</v>
      </c>
      <c r="M626" t="s">
        <v>2473</v>
      </c>
      <c r="N626" t="s">
        <v>2474</v>
      </c>
      <c r="O626" s="8">
        <f t="shared" si="37"/>
        <v>15634374</v>
      </c>
      <c r="P626" t="str">
        <f t="shared" si="38"/>
        <v>31-40%</v>
      </c>
      <c r="Q626" s="9" t="str">
        <f t="shared" si="39"/>
        <v>₹500</v>
      </c>
    </row>
    <row r="627" spans="1:17">
      <c r="A627" t="s">
        <v>2321</v>
      </c>
      <c r="B627" t="s">
        <v>2322</v>
      </c>
      <c r="C627" t="s">
        <v>5078</v>
      </c>
      <c r="D627">
        <v>137</v>
      </c>
      <c r="E627">
        <v>160</v>
      </c>
      <c r="F627" s="1">
        <v>0.14000000000000001</v>
      </c>
      <c r="G627" s="1" t="str">
        <f t="shared" si="36"/>
        <v>No</v>
      </c>
      <c r="H627" s="14">
        <f>COUNTIF(Table2[product disounted by 50%],"Yes")</f>
        <v>695</v>
      </c>
      <c r="I627">
        <v>4.4000000000000004</v>
      </c>
      <c r="J627" s="4">
        <v>6537</v>
      </c>
      <c r="K627" s="4">
        <f>AVERAGE(Table2[[#This Row],[rating]])</f>
        <v>4.4000000000000004</v>
      </c>
      <c r="L627" s="4">
        <f>Table2[[#This Row],[4. average rating column]]+(Table2[[#This Row],[6 &amp; 12 rating_count]]/1000)</f>
        <v>10.937000000000001</v>
      </c>
      <c r="M627" t="s">
        <v>2323</v>
      </c>
      <c r="N627" t="s">
        <v>2324</v>
      </c>
      <c r="O627" s="8">
        <f t="shared" si="37"/>
        <v>1045920</v>
      </c>
      <c r="P627" t="str">
        <f t="shared" si="38"/>
        <v>11-20%</v>
      </c>
      <c r="Q627" s="9" t="str">
        <f t="shared" si="39"/>
        <v>₹200</v>
      </c>
    </row>
    <row r="628" spans="1:17" hidden="1">
      <c r="A628" t="s">
        <v>5011</v>
      </c>
      <c r="B628" t="s">
        <v>5012</v>
      </c>
      <c r="C628" t="s">
        <v>5079</v>
      </c>
      <c r="D628" s="2">
        <v>1499</v>
      </c>
      <c r="E628" s="2">
        <v>2199</v>
      </c>
      <c r="F628" s="1">
        <v>0.32</v>
      </c>
      <c r="G628" s="1" t="str">
        <f t="shared" si="36"/>
        <v>No</v>
      </c>
      <c r="H628" s="14">
        <f>COUNTIF(Table2[product disounted by 50%],"Yes")</f>
        <v>695</v>
      </c>
      <c r="I628">
        <v>4.4000000000000004</v>
      </c>
      <c r="J628" s="4">
        <v>6531</v>
      </c>
      <c r="K628" s="4">
        <f>AVERAGE(Table2[[#This Row],[rating]])</f>
        <v>4.4000000000000004</v>
      </c>
      <c r="L628" s="4">
        <f>Table2[[#This Row],[4. average rating column]]+(Table2[[#This Row],[6 &amp; 12 rating_count]]/1000)</f>
        <v>10.931000000000001</v>
      </c>
      <c r="M628" t="s">
        <v>5013</v>
      </c>
      <c r="N628" t="s">
        <v>5014</v>
      </c>
      <c r="O628" s="8">
        <f t="shared" si="37"/>
        <v>14361669</v>
      </c>
      <c r="P628" t="str">
        <f t="shared" si="38"/>
        <v>31-40%</v>
      </c>
      <c r="Q628" s="9" t="str">
        <f t="shared" si="39"/>
        <v>₹500</v>
      </c>
    </row>
    <row r="629" spans="1:17" hidden="1">
      <c r="A629" t="s">
        <v>2695</v>
      </c>
      <c r="B629" t="s">
        <v>2696</v>
      </c>
      <c r="C629" t="s">
        <v>5076</v>
      </c>
      <c r="D629">
        <v>349</v>
      </c>
      <c r="E629">
        <v>995</v>
      </c>
      <c r="F629" s="1">
        <v>0.65</v>
      </c>
      <c r="G629" s="1" t="str">
        <f t="shared" si="36"/>
        <v>Yes</v>
      </c>
      <c r="I629">
        <v>4.2</v>
      </c>
      <c r="J629" s="4">
        <v>6676</v>
      </c>
      <c r="K629" s="4">
        <f>AVERAGE(Table2[[#This Row],[rating]])</f>
        <v>4.2</v>
      </c>
      <c r="L629" s="4">
        <f>Table2[[#This Row],[4. average rating column]]+(Table2[[#This Row],[6 &amp; 12 rating_count]]/1000)</f>
        <v>10.876000000000001</v>
      </c>
      <c r="M629" t="s">
        <v>2697</v>
      </c>
      <c r="N629" t="s">
        <v>2698</v>
      </c>
      <c r="O629" s="8">
        <f t="shared" si="37"/>
        <v>6642620</v>
      </c>
      <c r="P629" t="str">
        <f t="shared" si="38"/>
        <v>61-70%</v>
      </c>
      <c r="Q629" s="9" t="str">
        <f t="shared" si="39"/>
        <v>₹200–₹500</v>
      </c>
    </row>
    <row r="630" spans="1:17" hidden="1">
      <c r="A630" t="s">
        <v>343</v>
      </c>
      <c r="B630" t="s">
        <v>344</v>
      </c>
      <c r="C630" t="s">
        <v>5076</v>
      </c>
      <c r="D630" s="2">
        <v>18990</v>
      </c>
      <c r="E630" s="2">
        <v>40990</v>
      </c>
      <c r="F630" s="1">
        <v>0.54</v>
      </c>
      <c r="G630" s="1" t="str">
        <f t="shared" si="36"/>
        <v>Yes</v>
      </c>
      <c r="I630">
        <v>4.2</v>
      </c>
      <c r="J630" s="4">
        <v>6659</v>
      </c>
      <c r="K630" s="4">
        <f>AVERAGE(Table2[[#This Row],[rating]])</f>
        <v>4.2</v>
      </c>
      <c r="L630" s="4">
        <f>Table2[[#This Row],[4. average rating column]]+(Table2[[#This Row],[6 &amp; 12 rating_count]]/1000)</f>
        <v>10.859</v>
      </c>
      <c r="M630" t="s">
        <v>345</v>
      </c>
      <c r="N630" t="s">
        <v>346</v>
      </c>
      <c r="O630" s="8">
        <f t="shared" si="37"/>
        <v>272952410</v>
      </c>
      <c r="P630" t="str">
        <f t="shared" si="38"/>
        <v>51-60%</v>
      </c>
      <c r="Q630" s="9" t="str">
        <f t="shared" si="39"/>
        <v>₹500</v>
      </c>
    </row>
    <row r="631" spans="1:17" hidden="1">
      <c r="A631" t="s">
        <v>763</v>
      </c>
      <c r="B631" t="s">
        <v>764</v>
      </c>
      <c r="C631" t="s">
        <v>5076</v>
      </c>
      <c r="D631" s="2">
        <v>42999</v>
      </c>
      <c r="E631" s="2">
        <v>59999</v>
      </c>
      <c r="F631" s="1">
        <v>0.28000000000000003</v>
      </c>
      <c r="G631" s="1" t="str">
        <f t="shared" si="36"/>
        <v>No</v>
      </c>
      <c r="H631" s="14">
        <f>COUNTIF(Table2[product disounted by 50%],"Yes")</f>
        <v>695</v>
      </c>
      <c r="I631">
        <v>4.0999999999999996</v>
      </c>
      <c r="J631" s="4">
        <v>6753</v>
      </c>
      <c r="K631" s="4">
        <f>AVERAGE(Table2[[#This Row],[rating]])</f>
        <v>4.0999999999999996</v>
      </c>
      <c r="L631" s="4">
        <f>Table2[[#This Row],[4. average rating column]]+(Table2[[#This Row],[6 &amp; 12 rating_count]]/1000)</f>
        <v>10.853</v>
      </c>
      <c r="M631" t="s">
        <v>765</v>
      </c>
      <c r="N631" t="s">
        <v>766</v>
      </c>
      <c r="O631" s="8">
        <f t="shared" si="37"/>
        <v>405173247</v>
      </c>
      <c r="P631" t="str">
        <f t="shared" si="38"/>
        <v>21-30%</v>
      </c>
      <c r="Q631" s="9" t="str">
        <f t="shared" si="39"/>
        <v>₹500</v>
      </c>
    </row>
    <row r="632" spans="1:17" hidden="1">
      <c r="A632" t="s">
        <v>1149</v>
      </c>
      <c r="B632" t="s">
        <v>1150</v>
      </c>
      <c r="C632" t="s">
        <v>5076</v>
      </c>
      <c r="D632" s="2">
        <v>61999</v>
      </c>
      <c r="E632" s="2">
        <v>69999</v>
      </c>
      <c r="F632" s="1">
        <v>0.11</v>
      </c>
      <c r="G632" s="1" t="str">
        <f t="shared" si="36"/>
        <v>No</v>
      </c>
      <c r="H632" s="14">
        <f>COUNTIF(Table2[product disounted by 50%],"Yes")</f>
        <v>695</v>
      </c>
      <c r="I632">
        <v>4.0999999999999996</v>
      </c>
      <c r="J632" s="4">
        <v>6753</v>
      </c>
      <c r="K632" s="4">
        <f>AVERAGE(Table2[[#This Row],[rating]])</f>
        <v>4.0999999999999996</v>
      </c>
      <c r="L632" s="4">
        <f>Table2[[#This Row],[4. average rating column]]+(Table2[[#This Row],[6 &amp; 12 rating_count]]/1000)</f>
        <v>10.853</v>
      </c>
      <c r="M632" t="s">
        <v>765</v>
      </c>
      <c r="N632" t="s">
        <v>766</v>
      </c>
      <c r="O632" s="8">
        <f t="shared" si="37"/>
        <v>472703247</v>
      </c>
      <c r="P632" t="str">
        <f t="shared" si="38"/>
        <v>11-20%</v>
      </c>
      <c r="Q632" s="9" t="str">
        <f t="shared" si="39"/>
        <v>₹500</v>
      </c>
    </row>
    <row r="633" spans="1:17" hidden="1">
      <c r="A633" t="s">
        <v>371</v>
      </c>
      <c r="B633" t="s">
        <v>372</v>
      </c>
      <c r="C633" t="s">
        <v>5075</v>
      </c>
      <c r="D633">
        <v>849</v>
      </c>
      <c r="E633" s="2">
        <v>1809</v>
      </c>
      <c r="F633" s="1">
        <v>0.53</v>
      </c>
      <c r="G633" s="1" t="str">
        <f t="shared" si="36"/>
        <v>Yes</v>
      </c>
      <c r="I633">
        <v>4.3</v>
      </c>
      <c r="J633" s="4">
        <v>6547</v>
      </c>
      <c r="K633" s="4">
        <f>AVERAGE(Table2[[#This Row],[rating]])</f>
        <v>4.3</v>
      </c>
      <c r="L633" s="4">
        <f>Table2[[#This Row],[4. average rating column]]+(Table2[[#This Row],[6 &amp; 12 rating_count]]/1000)</f>
        <v>10.847</v>
      </c>
      <c r="M633" t="s">
        <v>373</v>
      </c>
      <c r="N633" t="s">
        <v>374</v>
      </c>
      <c r="O633" s="8">
        <f t="shared" si="37"/>
        <v>11843523</v>
      </c>
      <c r="P633" t="str">
        <f t="shared" si="38"/>
        <v>51-60%</v>
      </c>
      <c r="Q633" s="9" t="str">
        <f t="shared" si="39"/>
        <v>₹500</v>
      </c>
    </row>
    <row r="634" spans="1:17" hidden="1">
      <c r="A634" t="s">
        <v>645</v>
      </c>
      <c r="B634" t="s">
        <v>646</v>
      </c>
      <c r="C634" t="s">
        <v>5075</v>
      </c>
      <c r="D634">
        <v>849</v>
      </c>
      <c r="E634">
        <v>999</v>
      </c>
      <c r="F634" s="1">
        <v>0.15</v>
      </c>
      <c r="G634" s="1" t="str">
        <f t="shared" si="36"/>
        <v>No</v>
      </c>
      <c r="H634" s="14">
        <f>COUNTIF(Table2[product disounted by 50%],"Yes")</f>
        <v>695</v>
      </c>
      <c r="I634">
        <v>4.0999999999999996</v>
      </c>
      <c r="J634" s="4">
        <v>6736</v>
      </c>
      <c r="K634" s="4">
        <f>AVERAGE(Table2[[#This Row],[rating]])</f>
        <v>4.0999999999999996</v>
      </c>
      <c r="L634" s="4">
        <f>Table2[[#This Row],[4. average rating column]]+(Table2[[#This Row],[6 &amp; 12 rating_count]]/1000)</f>
        <v>10.835999999999999</v>
      </c>
      <c r="M634" t="s">
        <v>647</v>
      </c>
      <c r="N634" t="s">
        <v>648</v>
      </c>
      <c r="O634" s="8">
        <f t="shared" si="37"/>
        <v>6729264</v>
      </c>
      <c r="P634" t="str">
        <f t="shared" si="38"/>
        <v>11-20%</v>
      </c>
      <c r="Q634" s="9" t="str">
        <f t="shared" si="39"/>
        <v>₹500</v>
      </c>
    </row>
    <row r="635" spans="1:17" hidden="1">
      <c r="A635" t="s">
        <v>1734</v>
      </c>
      <c r="B635" t="s">
        <v>1735</v>
      </c>
      <c r="C635" t="s">
        <v>5076</v>
      </c>
      <c r="D635" s="2">
        <v>8499</v>
      </c>
      <c r="E635" s="2">
        <v>12999</v>
      </c>
      <c r="F635" s="1">
        <v>0.35</v>
      </c>
      <c r="G635" s="1" t="str">
        <f t="shared" si="36"/>
        <v>No</v>
      </c>
      <c r="H635" s="14">
        <f>COUNTIF(Table2[product disounted by 50%],"Yes")</f>
        <v>695</v>
      </c>
      <c r="I635">
        <v>4.0999999999999996</v>
      </c>
      <c r="J635" s="4">
        <v>6662</v>
      </c>
      <c r="K635" s="4">
        <f>AVERAGE(Table2[[#This Row],[rating]])</f>
        <v>4.0999999999999996</v>
      </c>
      <c r="L635" s="4">
        <f>Table2[[#This Row],[4. average rating column]]+(Table2[[#This Row],[6 &amp; 12 rating_count]]/1000)</f>
        <v>10.762</v>
      </c>
      <c r="M635" t="s">
        <v>1736</v>
      </c>
      <c r="N635" t="s">
        <v>1737</v>
      </c>
      <c r="O635" s="8">
        <f t="shared" si="37"/>
        <v>86599338</v>
      </c>
      <c r="P635" t="str">
        <f t="shared" si="38"/>
        <v>31-40%</v>
      </c>
      <c r="Q635" s="9" t="str">
        <f t="shared" si="39"/>
        <v>₹500</v>
      </c>
    </row>
    <row r="636" spans="1:17" hidden="1">
      <c r="A636" t="s">
        <v>1559</v>
      </c>
      <c r="B636" t="s">
        <v>1560</v>
      </c>
      <c r="C636" t="s">
        <v>5076</v>
      </c>
      <c r="D636">
        <v>999</v>
      </c>
      <c r="E636" s="2">
        <v>2899</v>
      </c>
      <c r="F636" s="1">
        <v>0.66</v>
      </c>
      <c r="G636" s="1" t="str">
        <f t="shared" si="36"/>
        <v>Yes</v>
      </c>
      <c r="I636">
        <v>4.5999999999999996</v>
      </c>
      <c r="J636" s="4">
        <v>6129</v>
      </c>
      <c r="K636" s="12">
        <f>AVERAGE(Table2[[#This Row],[rating]])</f>
        <v>4.5999999999999996</v>
      </c>
      <c r="L636" s="4">
        <f>Table2[[#This Row],[4. average rating column]]+(Table2[[#This Row],[6 &amp; 12 rating_count]]/1000)</f>
        <v>10.728999999999999</v>
      </c>
      <c r="M636" t="s">
        <v>1561</v>
      </c>
      <c r="N636" t="s">
        <v>1562</v>
      </c>
      <c r="O636" s="8">
        <f t="shared" si="37"/>
        <v>17767971</v>
      </c>
      <c r="P636" t="str">
        <f t="shared" si="38"/>
        <v>61-70%</v>
      </c>
      <c r="Q636" s="9" t="str">
        <f t="shared" si="39"/>
        <v>₹500</v>
      </c>
    </row>
    <row r="637" spans="1:17" hidden="1">
      <c r="A637" t="s">
        <v>2939</v>
      </c>
      <c r="B637" t="s">
        <v>2940</v>
      </c>
      <c r="C637" t="s">
        <v>5075</v>
      </c>
      <c r="D637">
        <v>649</v>
      </c>
      <c r="E637">
        <v>999</v>
      </c>
      <c r="F637" s="1">
        <v>0.35</v>
      </c>
      <c r="G637" s="1" t="str">
        <f t="shared" si="36"/>
        <v>No</v>
      </c>
      <c r="H637" s="14">
        <f>COUNTIF(Table2[product disounted by 50%],"Yes")</f>
        <v>695</v>
      </c>
      <c r="I637">
        <v>3.5</v>
      </c>
      <c r="J637" s="4">
        <v>7222</v>
      </c>
      <c r="K637" s="4">
        <f>AVERAGE(Table2[[#This Row],[rating]])</f>
        <v>3.5</v>
      </c>
      <c r="L637" s="4">
        <f>Table2[[#This Row],[4. average rating column]]+(Table2[[#This Row],[6 &amp; 12 rating_count]]/1000)</f>
        <v>10.722000000000001</v>
      </c>
      <c r="M637" t="s">
        <v>2941</v>
      </c>
      <c r="N637" t="s">
        <v>2942</v>
      </c>
      <c r="O637" s="8">
        <f t="shared" si="37"/>
        <v>7214778</v>
      </c>
      <c r="P637" t="str">
        <f t="shared" si="38"/>
        <v>31-40%</v>
      </c>
      <c r="Q637" s="9" t="str">
        <f t="shared" si="39"/>
        <v>₹500</v>
      </c>
    </row>
    <row r="638" spans="1:17" hidden="1">
      <c r="A638" t="s">
        <v>2659</v>
      </c>
      <c r="B638" t="s">
        <v>2660</v>
      </c>
      <c r="C638" t="s">
        <v>5075</v>
      </c>
      <c r="D638">
        <v>629</v>
      </c>
      <c r="E638" s="2">
        <v>1390</v>
      </c>
      <c r="F638" s="1">
        <v>0.55000000000000004</v>
      </c>
      <c r="G638" s="1" t="str">
        <f t="shared" si="36"/>
        <v>Yes</v>
      </c>
      <c r="I638">
        <v>4.4000000000000004</v>
      </c>
      <c r="J638" s="4">
        <v>6301</v>
      </c>
      <c r="K638" s="4">
        <f>AVERAGE(Table2[[#This Row],[rating]])</f>
        <v>4.4000000000000004</v>
      </c>
      <c r="L638" s="4">
        <f>Table2[[#This Row],[4. average rating column]]+(Table2[[#This Row],[6 &amp; 12 rating_count]]/1000)</f>
        <v>10.701000000000001</v>
      </c>
      <c r="M638" t="s">
        <v>2661</v>
      </c>
      <c r="N638" t="s">
        <v>2662</v>
      </c>
      <c r="O638" s="8">
        <f t="shared" si="37"/>
        <v>8758390</v>
      </c>
      <c r="P638" t="str">
        <f t="shared" si="38"/>
        <v>51-60%</v>
      </c>
      <c r="Q638" s="9" t="str">
        <f t="shared" si="39"/>
        <v>₹500</v>
      </c>
    </row>
    <row r="639" spans="1:17" hidden="1">
      <c r="A639" t="s">
        <v>4716</v>
      </c>
      <c r="B639" t="s">
        <v>4717</v>
      </c>
      <c r="C639" t="s">
        <v>5079</v>
      </c>
      <c r="D639">
        <v>889</v>
      </c>
      <c r="E639" s="2">
        <v>1295</v>
      </c>
      <c r="F639" s="1">
        <v>0.31</v>
      </c>
      <c r="G639" s="1" t="str">
        <f t="shared" si="36"/>
        <v>No</v>
      </c>
      <c r="H639" s="14">
        <f>COUNTIF(Table2[product disounted by 50%],"Yes")</f>
        <v>695</v>
      </c>
      <c r="I639">
        <v>4.3</v>
      </c>
      <c r="J639" s="4">
        <v>6400</v>
      </c>
      <c r="K639" s="4">
        <f>AVERAGE(Table2[[#This Row],[rating]])</f>
        <v>4.3</v>
      </c>
      <c r="L639" s="4">
        <f>Table2[[#This Row],[4. average rating column]]+(Table2[[#This Row],[6 &amp; 12 rating_count]]/1000)</f>
        <v>10.7</v>
      </c>
      <c r="M639" t="s">
        <v>4718</v>
      </c>
      <c r="N639" t="s">
        <v>4719</v>
      </c>
      <c r="O639" s="8">
        <f t="shared" si="37"/>
        <v>8288000</v>
      </c>
      <c r="P639" t="str">
        <f t="shared" si="38"/>
        <v>31-40%</v>
      </c>
      <c r="Q639" s="9" t="str">
        <f t="shared" si="39"/>
        <v>₹500</v>
      </c>
    </row>
    <row r="640" spans="1:17" hidden="1">
      <c r="A640" t="s">
        <v>2643</v>
      </c>
      <c r="B640" t="s">
        <v>2644</v>
      </c>
      <c r="C640" t="s">
        <v>5076</v>
      </c>
      <c r="D640">
        <v>499</v>
      </c>
      <c r="E640">
        <v>799</v>
      </c>
      <c r="F640" s="1">
        <v>0.38</v>
      </c>
      <c r="G640" s="1" t="str">
        <f t="shared" si="36"/>
        <v>No</v>
      </c>
      <c r="H640" s="14">
        <f>COUNTIF(Table2[product disounted by 50%],"Yes")</f>
        <v>695</v>
      </c>
      <c r="I640">
        <v>3.9</v>
      </c>
      <c r="J640" s="4">
        <v>6742</v>
      </c>
      <c r="K640" s="4">
        <f>AVERAGE(Table2[[#This Row],[rating]])</f>
        <v>3.9</v>
      </c>
      <c r="L640" s="4">
        <f>Table2[[#This Row],[4. average rating column]]+(Table2[[#This Row],[6 &amp; 12 rating_count]]/1000)</f>
        <v>10.641999999999999</v>
      </c>
      <c r="M640" t="s">
        <v>2645</v>
      </c>
      <c r="N640" t="s">
        <v>2646</v>
      </c>
      <c r="O640" s="8">
        <f t="shared" si="37"/>
        <v>5386858</v>
      </c>
      <c r="P640" t="str">
        <f t="shared" si="38"/>
        <v>31-40%</v>
      </c>
      <c r="Q640" s="9" t="str">
        <f t="shared" si="39"/>
        <v>₹200–₹500</v>
      </c>
    </row>
    <row r="641" spans="1:17" hidden="1">
      <c r="A641" t="s">
        <v>881</v>
      </c>
      <c r="B641" t="s">
        <v>882</v>
      </c>
      <c r="C641" t="s">
        <v>5076</v>
      </c>
      <c r="D641" s="2">
        <v>77990</v>
      </c>
      <c r="E641" s="2">
        <v>139900</v>
      </c>
      <c r="F641" s="1">
        <v>0.44</v>
      </c>
      <c r="G641" s="1" t="str">
        <f t="shared" si="36"/>
        <v>No</v>
      </c>
      <c r="H641" s="14">
        <f>COUNTIF(Table2[product disounted by 50%],"Yes")</f>
        <v>695</v>
      </c>
      <c r="I641">
        <v>4.7</v>
      </c>
      <c r="J641" s="4">
        <v>5935</v>
      </c>
      <c r="K641" s="12">
        <f>AVERAGE(Table2[[#This Row],[rating]])</f>
        <v>4.7</v>
      </c>
      <c r="L641" s="4">
        <f>Table2[[#This Row],[4. average rating column]]+(Table2[[#This Row],[6 &amp; 12 rating_count]]/1000)</f>
        <v>10.635</v>
      </c>
      <c r="M641" t="s">
        <v>883</v>
      </c>
      <c r="N641" t="s">
        <v>884</v>
      </c>
      <c r="O641" s="8">
        <f t="shared" si="37"/>
        <v>830306500</v>
      </c>
      <c r="P641" t="str">
        <f t="shared" si="38"/>
        <v>41-50%</v>
      </c>
      <c r="Q641" s="9" t="str">
        <f t="shared" si="39"/>
        <v>₹500</v>
      </c>
    </row>
    <row r="642" spans="1:17" hidden="1">
      <c r="A642" t="s">
        <v>3391</v>
      </c>
      <c r="B642" t="s">
        <v>3392</v>
      </c>
      <c r="C642" t="s">
        <v>5079</v>
      </c>
      <c r="D642" s="2">
        <v>5499</v>
      </c>
      <c r="E642" s="2">
        <v>13150</v>
      </c>
      <c r="F642" s="1">
        <v>0.57999999999999996</v>
      </c>
      <c r="G642" s="1" t="str">
        <f t="shared" ref="G642:G705" si="40">IF(F642&gt;=50%,"Yes","No")</f>
        <v>Yes</v>
      </c>
      <c r="I642">
        <v>4.2</v>
      </c>
      <c r="J642" s="4">
        <v>6398</v>
      </c>
      <c r="K642" s="4">
        <f>AVERAGE(Table2[[#This Row],[rating]])</f>
        <v>4.2</v>
      </c>
      <c r="L642" s="4">
        <f>Table2[[#This Row],[4. average rating column]]+(Table2[[#This Row],[6 &amp; 12 rating_count]]/1000)</f>
        <v>10.597999999999999</v>
      </c>
      <c r="M642" t="s">
        <v>3393</v>
      </c>
      <c r="N642" t="s">
        <v>3394</v>
      </c>
      <c r="O642" s="8">
        <f t="shared" ref="O642:O705" si="41">E642*J642</f>
        <v>84133700</v>
      </c>
      <c r="P642" t="str">
        <f t="shared" ref="P642:P705" si="42">IF(F642&lt;=10%,"0-10%",IF(F642&lt;=20%,"11-20%",IF(F642&lt;=30%,"21-30%",IF(F642&lt;=40%,"31-40%",IF(F642&lt;=50%,"41-50%",IF(F642&lt;=60%,"51-60%",IF(F642&lt;=70%,"61-70%",IF(F642&lt;=80%,"71-80%",IF(F642&lt;=90%,"81-90%","91-100%")))))))))</f>
        <v>51-60%</v>
      </c>
      <c r="Q642" s="9" t="str">
        <f t="shared" ref="Q642:Q705" si="43">IF(D642&lt;200,"₹200",IF(D642&lt;500,"₹200–₹500","₹500"))</f>
        <v>₹500</v>
      </c>
    </row>
    <row r="643" spans="1:17" hidden="1">
      <c r="A643" t="s">
        <v>603</v>
      </c>
      <c r="B643" t="s">
        <v>604</v>
      </c>
      <c r="C643" t="s">
        <v>5075</v>
      </c>
      <c r="D643">
        <v>249</v>
      </c>
      <c r="E643">
        <v>399</v>
      </c>
      <c r="F643" s="1">
        <v>0.38</v>
      </c>
      <c r="G643" s="1" t="str">
        <f t="shared" si="40"/>
        <v>No</v>
      </c>
      <c r="H643" s="14">
        <f>COUNTIF(Table2[product disounted by 50%],"Yes")</f>
        <v>695</v>
      </c>
      <c r="I643">
        <v>4</v>
      </c>
      <c r="J643" s="4">
        <v>6558</v>
      </c>
      <c r="K643" s="4">
        <f>AVERAGE(Table2[[#This Row],[rating]])</f>
        <v>4</v>
      </c>
      <c r="L643" s="4">
        <f>Table2[[#This Row],[4. average rating column]]+(Table2[[#This Row],[6 &amp; 12 rating_count]]/1000)</f>
        <v>10.558</v>
      </c>
      <c r="M643" t="s">
        <v>605</v>
      </c>
      <c r="N643" t="s">
        <v>606</v>
      </c>
      <c r="O643" s="8">
        <f t="shared" si="41"/>
        <v>2616642</v>
      </c>
      <c r="P643" t="str">
        <f t="shared" si="42"/>
        <v>31-40%</v>
      </c>
      <c r="Q643" s="9" t="str">
        <f t="shared" si="43"/>
        <v>₹200–₹500</v>
      </c>
    </row>
    <row r="644" spans="1:17" hidden="1">
      <c r="A644" t="s">
        <v>576</v>
      </c>
      <c r="B644" t="s">
        <v>577</v>
      </c>
      <c r="C644" t="s">
        <v>5075</v>
      </c>
      <c r="D644">
        <v>339</v>
      </c>
      <c r="E644">
        <v>999</v>
      </c>
      <c r="F644" s="1">
        <v>0.66</v>
      </c>
      <c r="G644" s="1" t="str">
        <f t="shared" si="40"/>
        <v>Yes</v>
      </c>
      <c r="I644">
        <v>4.3</v>
      </c>
      <c r="J644" s="4">
        <v>6255</v>
      </c>
      <c r="K644" s="4">
        <f>AVERAGE(Table2[[#This Row],[rating]])</f>
        <v>4.3</v>
      </c>
      <c r="L644" s="4">
        <f>Table2[[#This Row],[4. average rating column]]+(Table2[[#This Row],[6 &amp; 12 rating_count]]/1000)</f>
        <v>10.555</v>
      </c>
      <c r="M644" t="s">
        <v>578</v>
      </c>
      <c r="N644" t="s">
        <v>579</v>
      </c>
      <c r="O644" s="8">
        <f t="shared" si="41"/>
        <v>6248745</v>
      </c>
      <c r="P644" t="str">
        <f t="shared" si="42"/>
        <v>61-70%</v>
      </c>
      <c r="Q644" s="9" t="str">
        <f t="shared" si="43"/>
        <v>₹200–₹500</v>
      </c>
    </row>
    <row r="645" spans="1:17" hidden="1">
      <c r="A645" t="s">
        <v>857</v>
      </c>
      <c r="B645" t="s">
        <v>858</v>
      </c>
      <c r="C645" t="s">
        <v>5075</v>
      </c>
      <c r="D645">
        <v>339</v>
      </c>
      <c r="E645">
        <v>999</v>
      </c>
      <c r="F645" s="1">
        <v>0.66</v>
      </c>
      <c r="G645" s="1" t="str">
        <f t="shared" si="40"/>
        <v>Yes</v>
      </c>
      <c r="I645">
        <v>4.3</v>
      </c>
      <c r="J645" s="4">
        <v>6255</v>
      </c>
      <c r="K645" s="4">
        <f>AVERAGE(Table2[[#This Row],[rating]])</f>
        <v>4.3</v>
      </c>
      <c r="L645" s="4">
        <f>Table2[[#This Row],[4. average rating column]]+(Table2[[#This Row],[6 &amp; 12 rating_count]]/1000)</f>
        <v>10.555</v>
      </c>
      <c r="M645" t="s">
        <v>578</v>
      </c>
      <c r="N645" t="s">
        <v>579</v>
      </c>
      <c r="O645" s="8">
        <f t="shared" si="41"/>
        <v>6248745</v>
      </c>
      <c r="P645" t="str">
        <f t="shared" si="42"/>
        <v>61-70%</v>
      </c>
      <c r="Q645" s="9" t="str">
        <f t="shared" si="43"/>
        <v>₹200–₹500</v>
      </c>
    </row>
    <row r="646" spans="1:17" hidden="1">
      <c r="A646" t="s">
        <v>3367</v>
      </c>
      <c r="B646" t="s">
        <v>3368</v>
      </c>
      <c r="C646" t="s">
        <v>5079</v>
      </c>
      <c r="D646" s="2">
        <v>1290</v>
      </c>
      <c r="E646" s="2">
        <v>2500</v>
      </c>
      <c r="F646" s="1">
        <v>0.48</v>
      </c>
      <c r="G646" s="1" t="str">
        <f t="shared" si="40"/>
        <v>No</v>
      </c>
      <c r="H646" s="14">
        <f>COUNTIF(Table2[product disounted by 50%],"Yes")</f>
        <v>695</v>
      </c>
      <c r="I646">
        <v>4</v>
      </c>
      <c r="J646" s="4">
        <v>6530</v>
      </c>
      <c r="K646" s="4">
        <f>AVERAGE(Table2[[#This Row],[rating]])</f>
        <v>4</v>
      </c>
      <c r="L646" s="4">
        <f>Table2[[#This Row],[4. average rating column]]+(Table2[[#This Row],[6 &amp; 12 rating_count]]/1000)</f>
        <v>10.530000000000001</v>
      </c>
      <c r="M646" t="s">
        <v>3369</v>
      </c>
      <c r="N646" t="s">
        <v>3370</v>
      </c>
      <c r="O646" s="8">
        <f t="shared" si="41"/>
        <v>16325000</v>
      </c>
      <c r="P646" t="str">
        <f t="shared" si="42"/>
        <v>41-50%</v>
      </c>
      <c r="Q646" s="9" t="str">
        <f t="shared" si="43"/>
        <v>₹500</v>
      </c>
    </row>
    <row r="647" spans="1:17" hidden="1">
      <c r="A647" t="s">
        <v>3183</v>
      </c>
      <c r="B647" t="s">
        <v>3184</v>
      </c>
      <c r="C647" t="s">
        <v>5080</v>
      </c>
      <c r="D647">
        <v>249</v>
      </c>
      <c r="E647">
        <v>599</v>
      </c>
      <c r="F647" s="1">
        <v>0.57999999999999996</v>
      </c>
      <c r="G647" s="1" t="str">
        <f t="shared" si="40"/>
        <v>Yes</v>
      </c>
      <c r="I647">
        <v>4.5</v>
      </c>
      <c r="J647" s="4">
        <v>5985</v>
      </c>
      <c r="K647" s="12">
        <f>AVERAGE(Table2[[#This Row],[rating]])</f>
        <v>4.5</v>
      </c>
      <c r="L647" s="4">
        <f>Table2[[#This Row],[4. average rating column]]+(Table2[[#This Row],[6 &amp; 12 rating_count]]/1000)</f>
        <v>10.484999999999999</v>
      </c>
      <c r="M647" t="s">
        <v>3185</v>
      </c>
      <c r="N647" t="s">
        <v>3186</v>
      </c>
      <c r="O647" s="8">
        <f t="shared" si="41"/>
        <v>3585015</v>
      </c>
      <c r="P647" t="str">
        <f t="shared" si="42"/>
        <v>51-60%</v>
      </c>
      <c r="Q647" s="9" t="str">
        <f t="shared" si="43"/>
        <v>₹200–₹500</v>
      </c>
    </row>
    <row r="648" spans="1:17" hidden="1">
      <c r="A648" t="s">
        <v>3080</v>
      </c>
      <c r="B648" t="s">
        <v>3081</v>
      </c>
      <c r="C648" t="s">
        <v>5076</v>
      </c>
      <c r="D648">
        <v>699</v>
      </c>
      <c r="E648" s="2">
        <v>1299</v>
      </c>
      <c r="F648" s="1">
        <v>0.46</v>
      </c>
      <c r="G648" s="1" t="str">
        <f t="shared" si="40"/>
        <v>No</v>
      </c>
      <c r="H648" s="14">
        <f>COUNTIF(Table2[product disounted by 50%],"Yes")</f>
        <v>695</v>
      </c>
      <c r="I648">
        <v>4.3</v>
      </c>
      <c r="J648" s="4">
        <v>6183</v>
      </c>
      <c r="K648" s="4">
        <f>AVERAGE(Table2[[#This Row],[rating]])</f>
        <v>4.3</v>
      </c>
      <c r="L648" s="4">
        <f>Table2[[#This Row],[4. average rating column]]+(Table2[[#This Row],[6 &amp; 12 rating_count]]/1000)</f>
        <v>10.483000000000001</v>
      </c>
      <c r="M648" t="s">
        <v>3082</v>
      </c>
      <c r="N648" t="s">
        <v>3083</v>
      </c>
      <c r="O648" s="8">
        <f t="shared" si="41"/>
        <v>8031717</v>
      </c>
      <c r="P648" t="str">
        <f t="shared" si="42"/>
        <v>41-50%</v>
      </c>
      <c r="Q648" s="9" t="str">
        <f t="shared" si="43"/>
        <v>₹500</v>
      </c>
    </row>
    <row r="649" spans="1:17" hidden="1">
      <c r="A649" t="s">
        <v>3762</v>
      </c>
      <c r="B649" t="s">
        <v>3763</v>
      </c>
      <c r="C649" t="s">
        <v>5079</v>
      </c>
      <c r="D649" s="2">
        <v>1499</v>
      </c>
      <c r="E649" s="2">
        <v>2100</v>
      </c>
      <c r="F649" s="1">
        <v>0.28999999999999998</v>
      </c>
      <c r="G649" s="1" t="str">
        <f t="shared" si="40"/>
        <v>No</v>
      </c>
      <c r="H649" s="14">
        <f>COUNTIF(Table2[product disounted by 50%],"Yes")</f>
        <v>695</v>
      </c>
      <c r="I649">
        <v>4.0999999999999996</v>
      </c>
      <c r="J649" s="4">
        <v>6355</v>
      </c>
      <c r="K649" s="4">
        <f>AVERAGE(Table2[[#This Row],[rating]])</f>
        <v>4.0999999999999996</v>
      </c>
      <c r="L649" s="4">
        <f>Table2[[#This Row],[4. average rating column]]+(Table2[[#This Row],[6 &amp; 12 rating_count]]/1000)</f>
        <v>10.455</v>
      </c>
      <c r="M649" t="s">
        <v>3764</v>
      </c>
      <c r="N649" t="s">
        <v>3765</v>
      </c>
      <c r="O649" s="8">
        <f t="shared" si="41"/>
        <v>13345500</v>
      </c>
      <c r="P649" t="str">
        <f t="shared" si="42"/>
        <v>21-30%</v>
      </c>
      <c r="Q649" s="9" t="str">
        <f t="shared" si="43"/>
        <v>₹500</v>
      </c>
    </row>
    <row r="650" spans="1:17" hidden="1">
      <c r="A650" t="s">
        <v>2905</v>
      </c>
      <c r="B650" t="s">
        <v>2906</v>
      </c>
      <c r="C650" t="s">
        <v>5076</v>
      </c>
      <c r="D650" s="2">
        <v>2025</v>
      </c>
      <c r="E650" s="2">
        <v>5999</v>
      </c>
      <c r="F650" s="1">
        <v>0.66</v>
      </c>
      <c r="G650" s="1" t="str">
        <f t="shared" si="40"/>
        <v>Yes</v>
      </c>
      <c r="I650">
        <v>4.2</v>
      </c>
      <c r="J650" s="4">
        <v>6233</v>
      </c>
      <c r="K650" s="4">
        <f>AVERAGE(Table2[[#This Row],[rating]])</f>
        <v>4.2</v>
      </c>
      <c r="L650" s="4">
        <f>Table2[[#This Row],[4. average rating column]]+(Table2[[#This Row],[6 &amp; 12 rating_count]]/1000)</f>
        <v>10.433</v>
      </c>
      <c r="M650" t="s">
        <v>2907</v>
      </c>
      <c r="N650" t="s">
        <v>2908</v>
      </c>
      <c r="O650" s="8">
        <f t="shared" si="41"/>
        <v>37391767</v>
      </c>
      <c r="P650" t="str">
        <f t="shared" si="42"/>
        <v>61-70%</v>
      </c>
      <c r="Q650" s="9" t="str">
        <f t="shared" si="43"/>
        <v>₹500</v>
      </c>
    </row>
    <row r="651" spans="1:17" hidden="1">
      <c r="A651" t="s">
        <v>4223</v>
      </c>
      <c r="B651" t="s">
        <v>4224</v>
      </c>
      <c r="C651" t="s">
        <v>5079</v>
      </c>
      <c r="D651" s="2">
        <v>1656</v>
      </c>
      <c r="E651" s="2">
        <v>2695</v>
      </c>
      <c r="F651" s="1">
        <v>0.39</v>
      </c>
      <c r="G651" s="1" t="str">
        <f t="shared" si="40"/>
        <v>No</v>
      </c>
      <c r="H651" s="14">
        <f>COUNTIF(Table2[product disounted by 50%],"Yes")</f>
        <v>695</v>
      </c>
      <c r="I651">
        <v>4.4000000000000004</v>
      </c>
      <c r="J651" s="4">
        <v>6027</v>
      </c>
      <c r="K651" s="4">
        <f>AVERAGE(Table2[[#This Row],[rating]])</f>
        <v>4.4000000000000004</v>
      </c>
      <c r="L651" s="4">
        <f>Table2[[#This Row],[4. average rating column]]+(Table2[[#This Row],[6 &amp; 12 rating_count]]/1000)</f>
        <v>10.427</v>
      </c>
      <c r="M651" t="s">
        <v>4225</v>
      </c>
      <c r="N651" t="s">
        <v>4226</v>
      </c>
      <c r="O651" s="8">
        <f t="shared" si="41"/>
        <v>16242765</v>
      </c>
      <c r="P651" t="str">
        <f t="shared" si="42"/>
        <v>31-40%</v>
      </c>
      <c r="Q651" s="9" t="str">
        <f t="shared" si="43"/>
        <v>₹500</v>
      </c>
    </row>
    <row r="652" spans="1:17">
      <c r="A652" t="s">
        <v>1814</v>
      </c>
      <c r="B652" t="s">
        <v>1815</v>
      </c>
      <c r="C652" t="s">
        <v>5076</v>
      </c>
      <c r="D652">
        <v>120</v>
      </c>
      <c r="E652">
        <v>999</v>
      </c>
      <c r="F652" s="1">
        <v>0.88</v>
      </c>
      <c r="G652" s="1" t="str">
        <f t="shared" si="40"/>
        <v>Yes</v>
      </c>
      <c r="I652">
        <v>3.9</v>
      </c>
      <c r="J652" s="4">
        <v>6491</v>
      </c>
      <c r="K652" s="4">
        <f>AVERAGE(Table2[[#This Row],[rating]])</f>
        <v>3.9</v>
      </c>
      <c r="L652" s="4">
        <f>Table2[[#This Row],[4. average rating column]]+(Table2[[#This Row],[6 &amp; 12 rating_count]]/1000)</f>
        <v>10.391</v>
      </c>
      <c r="M652" t="s">
        <v>1816</v>
      </c>
      <c r="N652" t="s">
        <v>1817</v>
      </c>
      <c r="O652" s="8">
        <f t="shared" si="41"/>
        <v>6484509</v>
      </c>
      <c r="P652" t="str">
        <f t="shared" si="42"/>
        <v>81-90%</v>
      </c>
      <c r="Q652" s="9" t="str">
        <f t="shared" si="43"/>
        <v>₹200</v>
      </c>
    </row>
    <row r="653" spans="1:17" hidden="1">
      <c r="A653" t="s">
        <v>2877</v>
      </c>
      <c r="B653" t="s">
        <v>2878</v>
      </c>
      <c r="C653" t="s">
        <v>5079</v>
      </c>
      <c r="D653">
        <v>310</v>
      </c>
      <c r="E653">
        <v>310</v>
      </c>
      <c r="F653" s="1">
        <v>0</v>
      </c>
      <c r="G653" s="1" t="str">
        <f t="shared" si="40"/>
        <v>No</v>
      </c>
      <c r="H653" s="14">
        <f>COUNTIF(Table2[product disounted by 50%],"Yes")</f>
        <v>695</v>
      </c>
      <c r="I653">
        <v>4.5</v>
      </c>
      <c r="J653" s="4">
        <v>5882</v>
      </c>
      <c r="K653" s="12">
        <f>AVERAGE(Table2[[#This Row],[rating]])</f>
        <v>4.5</v>
      </c>
      <c r="L653" s="4">
        <f>Table2[[#This Row],[4. average rating column]]+(Table2[[#This Row],[6 &amp; 12 rating_count]]/1000)</f>
        <v>10.382</v>
      </c>
      <c r="M653" t="s">
        <v>2879</v>
      </c>
      <c r="N653" t="s">
        <v>2880</v>
      </c>
      <c r="O653" s="8">
        <f t="shared" si="41"/>
        <v>1823420</v>
      </c>
      <c r="P653" t="str">
        <f t="shared" si="42"/>
        <v>0-10%</v>
      </c>
      <c r="Q653" s="9" t="str">
        <f t="shared" si="43"/>
        <v>₹200–₹500</v>
      </c>
    </row>
    <row r="654" spans="1:17" hidden="1">
      <c r="A654" t="s">
        <v>959</v>
      </c>
      <c r="B654" t="s">
        <v>960</v>
      </c>
      <c r="C654" t="s">
        <v>5076</v>
      </c>
      <c r="D654" s="2">
        <v>8999</v>
      </c>
      <c r="E654" s="2">
        <v>18999</v>
      </c>
      <c r="F654" s="1">
        <v>0.53</v>
      </c>
      <c r="G654" s="1" t="str">
        <f t="shared" si="40"/>
        <v>Yes</v>
      </c>
      <c r="I654">
        <v>4</v>
      </c>
      <c r="J654" s="4">
        <v>6347</v>
      </c>
      <c r="K654" s="4">
        <f>AVERAGE(Table2[[#This Row],[rating]])</f>
        <v>4</v>
      </c>
      <c r="L654" s="4">
        <f>Table2[[#This Row],[4. average rating column]]+(Table2[[#This Row],[6 &amp; 12 rating_count]]/1000)</f>
        <v>10.347000000000001</v>
      </c>
      <c r="M654" t="s">
        <v>961</v>
      </c>
      <c r="N654" t="s">
        <v>962</v>
      </c>
      <c r="O654" s="8">
        <f t="shared" si="41"/>
        <v>120586653</v>
      </c>
      <c r="P654" t="str">
        <f t="shared" si="42"/>
        <v>51-60%</v>
      </c>
      <c r="Q654" s="9" t="str">
        <f t="shared" si="43"/>
        <v>₹500</v>
      </c>
    </row>
    <row r="655" spans="1:17">
      <c r="A655" t="s">
        <v>3211</v>
      </c>
      <c r="B655" t="s">
        <v>3212</v>
      </c>
      <c r="C655" t="s">
        <v>5078</v>
      </c>
      <c r="D655">
        <v>90</v>
      </c>
      <c r="E655">
        <v>100</v>
      </c>
      <c r="F655" s="1">
        <v>0.1</v>
      </c>
      <c r="G655" s="1" t="str">
        <f t="shared" si="40"/>
        <v>No</v>
      </c>
      <c r="H655" s="14">
        <f>COUNTIF(Table2[product disounted by 50%],"Yes")</f>
        <v>695</v>
      </c>
      <c r="I655">
        <v>4.0999999999999996</v>
      </c>
      <c r="J655" s="4">
        <v>6199</v>
      </c>
      <c r="K655" s="4">
        <f>AVERAGE(Table2[[#This Row],[rating]])</f>
        <v>4.0999999999999996</v>
      </c>
      <c r="L655" s="4">
        <f>Table2[[#This Row],[4. average rating column]]+(Table2[[#This Row],[6 &amp; 12 rating_count]]/1000)</f>
        <v>10.298999999999999</v>
      </c>
      <c r="M655" t="s">
        <v>3213</v>
      </c>
      <c r="N655" t="s">
        <v>3214</v>
      </c>
      <c r="O655" s="8">
        <f t="shared" si="41"/>
        <v>619900</v>
      </c>
      <c r="P655" t="str">
        <f t="shared" si="42"/>
        <v>0-10%</v>
      </c>
      <c r="Q655" s="9" t="str">
        <f t="shared" si="43"/>
        <v>₹200</v>
      </c>
    </row>
    <row r="656" spans="1:17" hidden="1">
      <c r="A656" t="s">
        <v>516</v>
      </c>
      <c r="B656" t="s">
        <v>517</v>
      </c>
      <c r="C656" t="s">
        <v>5076</v>
      </c>
      <c r="D656" s="2">
        <v>9999</v>
      </c>
      <c r="E656" s="2">
        <v>12999</v>
      </c>
      <c r="F656" s="1">
        <v>0.23</v>
      </c>
      <c r="G656" s="1" t="str">
        <f t="shared" si="40"/>
        <v>No</v>
      </c>
      <c r="H656" s="14">
        <f>COUNTIF(Table2[product disounted by 50%],"Yes")</f>
        <v>695</v>
      </c>
      <c r="I656">
        <v>4.2</v>
      </c>
      <c r="J656" s="4">
        <v>6088</v>
      </c>
      <c r="K656" s="4">
        <f>AVERAGE(Table2[[#This Row],[rating]])</f>
        <v>4.2</v>
      </c>
      <c r="L656" s="4">
        <f>Table2[[#This Row],[4. average rating column]]+(Table2[[#This Row],[6 &amp; 12 rating_count]]/1000)</f>
        <v>10.288</v>
      </c>
      <c r="M656" t="s">
        <v>518</v>
      </c>
      <c r="N656" t="s">
        <v>519</v>
      </c>
      <c r="O656" s="8">
        <f t="shared" si="41"/>
        <v>79137912</v>
      </c>
      <c r="P656" t="str">
        <f t="shared" si="42"/>
        <v>21-30%</v>
      </c>
      <c r="Q656" s="9" t="str">
        <f t="shared" si="43"/>
        <v>₹500</v>
      </c>
    </row>
    <row r="657" spans="1:17" hidden="1">
      <c r="A657" t="s">
        <v>3971</v>
      </c>
      <c r="B657" t="s">
        <v>3972</v>
      </c>
      <c r="C657" t="s">
        <v>5079</v>
      </c>
      <c r="D657" s="2">
        <v>6499</v>
      </c>
      <c r="E657" s="2">
        <v>8500</v>
      </c>
      <c r="F657" s="1">
        <v>0.24</v>
      </c>
      <c r="G657" s="1" t="str">
        <f t="shared" si="40"/>
        <v>No</v>
      </c>
      <c r="H657" s="14">
        <f>COUNTIF(Table2[product disounted by 50%],"Yes")</f>
        <v>695</v>
      </c>
      <c r="I657">
        <v>4.4000000000000004</v>
      </c>
      <c r="J657" s="4">
        <v>5865</v>
      </c>
      <c r="K657" s="4">
        <f>AVERAGE(Table2[[#This Row],[rating]])</f>
        <v>4.4000000000000004</v>
      </c>
      <c r="L657" s="4">
        <f>Table2[[#This Row],[4. average rating column]]+(Table2[[#This Row],[6 &amp; 12 rating_count]]/1000)</f>
        <v>10.265000000000001</v>
      </c>
      <c r="M657" t="s">
        <v>3973</v>
      </c>
      <c r="N657" t="s">
        <v>3974</v>
      </c>
      <c r="O657" s="8">
        <f t="shared" si="41"/>
        <v>49852500</v>
      </c>
      <c r="P657" t="str">
        <f t="shared" si="42"/>
        <v>21-30%</v>
      </c>
      <c r="Q657" s="9" t="str">
        <f t="shared" si="43"/>
        <v>₹500</v>
      </c>
    </row>
    <row r="658" spans="1:17" hidden="1">
      <c r="A658" t="s">
        <v>2048</v>
      </c>
      <c r="B658" t="s">
        <v>2049</v>
      </c>
      <c r="C658" t="s">
        <v>5078</v>
      </c>
      <c r="D658" s="2">
        <v>1295</v>
      </c>
      <c r="E658" s="2">
        <v>1295</v>
      </c>
      <c r="F658" s="1">
        <v>0</v>
      </c>
      <c r="G658" s="1" t="str">
        <f t="shared" si="40"/>
        <v>No</v>
      </c>
      <c r="H658" s="14">
        <f>COUNTIF(Table2[product disounted by 50%],"Yes")</f>
        <v>695</v>
      </c>
      <c r="I658">
        <v>4.5</v>
      </c>
      <c r="J658" s="4">
        <v>5760</v>
      </c>
      <c r="K658" s="12">
        <f>AVERAGE(Table2[[#This Row],[rating]])</f>
        <v>4.5</v>
      </c>
      <c r="L658" s="4">
        <f>Table2[[#This Row],[4. average rating column]]+(Table2[[#This Row],[6 &amp; 12 rating_count]]/1000)</f>
        <v>10.26</v>
      </c>
      <c r="M658" t="s">
        <v>2050</v>
      </c>
      <c r="N658" t="s">
        <v>2051</v>
      </c>
      <c r="O658" s="8">
        <f t="shared" si="41"/>
        <v>7459200</v>
      </c>
      <c r="P658" t="str">
        <f t="shared" si="42"/>
        <v>0-10%</v>
      </c>
      <c r="Q658" s="9" t="str">
        <f t="shared" si="43"/>
        <v>₹500</v>
      </c>
    </row>
    <row r="659" spans="1:17" hidden="1">
      <c r="A659" t="s">
        <v>4543</v>
      </c>
      <c r="B659" t="s">
        <v>4544</v>
      </c>
      <c r="C659" t="s">
        <v>5079</v>
      </c>
      <c r="D659">
        <v>765</v>
      </c>
      <c r="E659">
        <v>970</v>
      </c>
      <c r="F659" s="1">
        <v>0.21</v>
      </c>
      <c r="G659" s="1" t="str">
        <f t="shared" si="40"/>
        <v>No</v>
      </c>
      <c r="H659" s="14">
        <f>COUNTIF(Table2[product disounted by 50%],"Yes")</f>
        <v>695</v>
      </c>
      <c r="I659">
        <v>4.2</v>
      </c>
      <c r="J659" s="4">
        <v>6055</v>
      </c>
      <c r="K659" s="4">
        <f>AVERAGE(Table2[[#This Row],[rating]])</f>
        <v>4.2</v>
      </c>
      <c r="L659" s="4">
        <f>Table2[[#This Row],[4. average rating column]]+(Table2[[#This Row],[6 &amp; 12 rating_count]]/1000)</f>
        <v>10.254999999999999</v>
      </c>
      <c r="M659" t="s">
        <v>4545</v>
      </c>
      <c r="N659" t="s">
        <v>4546</v>
      </c>
      <c r="O659" s="8">
        <f t="shared" si="41"/>
        <v>5873350</v>
      </c>
      <c r="P659" t="str">
        <f t="shared" si="42"/>
        <v>21-30%</v>
      </c>
      <c r="Q659" s="9" t="str">
        <f t="shared" si="43"/>
        <v>₹500</v>
      </c>
    </row>
    <row r="660" spans="1:17" hidden="1">
      <c r="A660" t="s">
        <v>4151</v>
      </c>
      <c r="B660" t="s">
        <v>4152</v>
      </c>
      <c r="C660" t="s">
        <v>5079</v>
      </c>
      <c r="D660">
        <v>950</v>
      </c>
      <c r="E660" s="2">
        <v>1599</v>
      </c>
      <c r="F660" s="1">
        <v>0.41</v>
      </c>
      <c r="G660" s="1" t="str">
        <f t="shared" si="40"/>
        <v>No</v>
      </c>
      <c r="H660" s="14">
        <f>COUNTIF(Table2[product disounted by 50%],"Yes")</f>
        <v>695</v>
      </c>
      <c r="I660">
        <v>4.3</v>
      </c>
      <c r="J660" s="4">
        <v>5911</v>
      </c>
      <c r="K660" s="4">
        <f>AVERAGE(Table2[[#This Row],[rating]])</f>
        <v>4.3</v>
      </c>
      <c r="L660" s="4">
        <f>Table2[[#This Row],[4. average rating column]]+(Table2[[#This Row],[6 &amp; 12 rating_count]]/1000)</f>
        <v>10.210999999999999</v>
      </c>
      <c r="M660" t="s">
        <v>4153</v>
      </c>
      <c r="N660" t="s">
        <v>4154</v>
      </c>
      <c r="O660" s="8">
        <f t="shared" si="41"/>
        <v>9451689</v>
      </c>
      <c r="P660" t="str">
        <f t="shared" si="42"/>
        <v>41-50%</v>
      </c>
      <c r="Q660" s="9" t="str">
        <f t="shared" si="43"/>
        <v>₹500</v>
      </c>
    </row>
    <row r="661" spans="1:17" hidden="1">
      <c r="A661" t="s">
        <v>4855</v>
      </c>
      <c r="B661" t="s">
        <v>4856</v>
      </c>
      <c r="C661" t="s">
        <v>5079</v>
      </c>
      <c r="D661" s="2">
        <v>8699</v>
      </c>
      <c r="E661" s="2">
        <v>13049</v>
      </c>
      <c r="F661" s="1">
        <v>0.33</v>
      </c>
      <c r="G661" s="1" t="str">
        <f t="shared" si="40"/>
        <v>No</v>
      </c>
      <c r="H661" s="14">
        <f>COUNTIF(Table2[product disounted by 50%],"Yes")</f>
        <v>695</v>
      </c>
      <c r="I661">
        <v>4.3</v>
      </c>
      <c r="J661" s="4">
        <v>5891</v>
      </c>
      <c r="K661" s="4">
        <f>AVERAGE(Table2[[#This Row],[rating]])</f>
        <v>4.3</v>
      </c>
      <c r="L661" s="4">
        <f>Table2[[#This Row],[4. average rating column]]+(Table2[[#This Row],[6 &amp; 12 rating_count]]/1000)</f>
        <v>10.190999999999999</v>
      </c>
      <c r="M661" t="s">
        <v>4857</v>
      </c>
      <c r="N661" t="s">
        <v>4858</v>
      </c>
      <c r="O661" s="8">
        <f t="shared" si="41"/>
        <v>76871659</v>
      </c>
      <c r="P661" t="str">
        <f t="shared" si="42"/>
        <v>31-40%</v>
      </c>
      <c r="Q661" s="9" t="str">
        <f t="shared" si="43"/>
        <v>₹500</v>
      </c>
    </row>
    <row r="662" spans="1:17" hidden="1">
      <c r="A662" t="s">
        <v>4815</v>
      </c>
      <c r="B662" t="s">
        <v>4816</v>
      </c>
      <c r="C662" t="s">
        <v>5079</v>
      </c>
      <c r="D662" s="2">
        <v>1199</v>
      </c>
      <c r="E662" s="2">
        <v>1795</v>
      </c>
      <c r="F662" s="1">
        <v>0.33</v>
      </c>
      <c r="G662" s="1" t="str">
        <f t="shared" si="40"/>
        <v>No</v>
      </c>
      <c r="H662" s="14">
        <f>COUNTIF(Table2[product disounted by 50%],"Yes")</f>
        <v>695</v>
      </c>
      <c r="I662">
        <v>4.2</v>
      </c>
      <c r="J662" s="4">
        <v>5967</v>
      </c>
      <c r="K662" s="4">
        <f>AVERAGE(Table2[[#This Row],[rating]])</f>
        <v>4.2</v>
      </c>
      <c r="L662" s="4">
        <f>Table2[[#This Row],[4. average rating column]]+(Table2[[#This Row],[6 &amp; 12 rating_count]]/1000)</f>
        <v>10.167</v>
      </c>
      <c r="M662" t="s">
        <v>4817</v>
      </c>
      <c r="N662" t="s">
        <v>4818</v>
      </c>
      <c r="O662" s="8">
        <f t="shared" si="41"/>
        <v>10710765</v>
      </c>
      <c r="P662" t="str">
        <f t="shared" si="42"/>
        <v>31-40%</v>
      </c>
      <c r="Q662" s="9" t="str">
        <f t="shared" si="43"/>
        <v>₹500</v>
      </c>
    </row>
    <row r="663" spans="1:17">
      <c r="A663" t="s">
        <v>1446</v>
      </c>
      <c r="B663" t="s">
        <v>1447</v>
      </c>
      <c r="C663" t="s">
        <v>5076</v>
      </c>
      <c r="D663">
        <v>119</v>
      </c>
      <c r="E663">
        <v>299</v>
      </c>
      <c r="F663" s="1">
        <v>0.6</v>
      </c>
      <c r="G663" s="1" t="str">
        <f t="shared" si="40"/>
        <v>Yes</v>
      </c>
      <c r="I663">
        <v>4.0999999999999996</v>
      </c>
      <c r="J663" s="4">
        <v>5999</v>
      </c>
      <c r="K663" s="4">
        <f>AVERAGE(Table2[[#This Row],[rating]])</f>
        <v>4.0999999999999996</v>
      </c>
      <c r="L663" s="4">
        <f>Table2[[#This Row],[4. average rating column]]+(Table2[[#This Row],[6 &amp; 12 rating_count]]/1000)</f>
        <v>10.099</v>
      </c>
      <c r="M663" t="s">
        <v>1448</v>
      </c>
      <c r="N663" t="s">
        <v>1449</v>
      </c>
      <c r="O663" s="8">
        <f t="shared" si="41"/>
        <v>1793701</v>
      </c>
      <c r="P663" t="str">
        <f t="shared" si="42"/>
        <v>51-60%</v>
      </c>
      <c r="Q663" s="9" t="str">
        <f t="shared" si="43"/>
        <v>₹200</v>
      </c>
    </row>
    <row r="664" spans="1:17">
      <c r="A664" t="s">
        <v>1994</v>
      </c>
      <c r="B664" t="s">
        <v>1995</v>
      </c>
      <c r="C664" t="s">
        <v>5078</v>
      </c>
      <c r="D664">
        <v>50</v>
      </c>
      <c r="E664">
        <v>50</v>
      </c>
      <c r="F664" s="1">
        <v>0</v>
      </c>
      <c r="G664" s="1" t="str">
        <f t="shared" si="40"/>
        <v>No</v>
      </c>
      <c r="H664" s="14">
        <f>COUNTIF(Table2[product disounted by 50%],"Yes")</f>
        <v>695</v>
      </c>
      <c r="I664">
        <v>4.3</v>
      </c>
      <c r="J664" s="4">
        <v>5792</v>
      </c>
      <c r="K664" s="4">
        <f>AVERAGE(Table2[[#This Row],[rating]])</f>
        <v>4.3</v>
      </c>
      <c r="L664" s="4">
        <f>Table2[[#This Row],[4. average rating column]]+(Table2[[#This Row],[6 &amp; 12 rating_count]]/1000)</f>
        <v>10.091999999999999</v>
      </c>
      <c r="M664" t="s">
        <v>1996</v>
      </c>
      <c r="N664" t="s">
        <v>1997</v>
      </c>
      <c r="O664" s="8">
        <f t="shared" si="41"/>
        <v>289600</v>
      </c>
      <c r="P664" t="str">
        <f t="shared" si="42"/>
        <v>0-10%</v>
      </c>
      <c r="Q664" s="9" t="str">
        <f t="shared" si="43"/>
        <v>₹200</v>
      </c>
    </row>
    <row r="665" spans="1:17" hidden="1">
      <c r="A665" t="s">
        <v>2515</v>
      </c>
      <c r="B665" t="s">
        <v>2516</v>
      </c>
      <c r="C665" t="s">
        <v>5075</v>
      </c>
      <c r="D665">
        <v>549</v>
      </c>
      <c r="E665" s="2">
        <v>1999</v>
      </c>
      <c r="F665" s="1">
        <v>0.73</v>
      </c>
      <c r="G665" s="1" t="str">
        <f t="shared" si="40"/>
        <v>Yes</v>
      </c>
      <c r="I665">
        <v>3.6</v>
      </c>
      <c r="J665" s="4">
        <v>6422</v>
      </c>
      <c r="K665" s="4">
        <f>AVERAGE(Table2[[#This Row],[rating]])</f>
        <v>3.6</v>
      </c>
      <c r="L665" s="4">
        <f>Table2[[#This Row],[4. average rating column]]+(Table2[[#This Row],[6 &amp; 12 rating_count]]/1000)</f>
        <v>10.022</v>
      </c>
      <c r="M665" t="s">
        <v>2517</v>
      </c>
      <c r="N665" t="s">
        <v>2518</v>
      </c>
      <c r="O665" s="8">
        <f t="shared" si="41"/>
        <v>12837578</v>
      </c>
      <c r="P665" t="str">
        <f t="shared" si="42"/>
        <v>71-80%</v>
      </c>
      <c r="Q665" s="9" t="str">
        <f t="shared" si="43"/>
        <v>₹500</v>
      </c>
    </row>
    <row r="666" spans="1:17" hidden="1">
      <c r="A666" t="s">
        <v>2459</v>
      </c>
      <c r="B666" t="s">
        <v>2460</v>
      </c>
      <c r="C666" t="s">
        <v>5078</v>
      </c>
      <c r="D666">
        <v>480</v>
      </c>
      <c r="E666">
        <v>600</v>
      </c>
      <c r="F666" s="1">
        <v>0.2</v>
      </c>
      <c r="G666" s="1" t="str">
        <f t="shared" si="40"/>
        <v>No</v>
      </c>
      <c r="H666" s="14">
        <f>COUNTIF(Table2[product disounted by 50%],"Yes")</f>
        <v>695</v>
      </c>
      <c r="I666">
        <v>4.3</v>
      </c>
      <c r="J666" s="4">
        <v>5719</v>
      </c>
      <c r="K666" s="4">
        <f>AVERAGE(Table2[[#This Row],[rating]])</f>
        <v>4.3</v>
      </c>
      <c r="L666" s="4">
        <f>Table2[[#This Row],[4. average rating column]]+(Table2[[#This Row],[6 &amp; 12 rating_count]]/1000)</f>
        <v>10.019</v>
      </c>
      <c r="M666" t="s">
        <v>2461</v>
      </c>
      <c r="N666" t="s">
        <v>2462</v>
      </c>
      <c r="O666" s="8">
        <f t="shared" si="41"/>
        <v>3431400</v>
      </c>
      <c r="P666" t="str">
        <f t="shared" si="42"/>
        <v>11-20%</v>
      </c>
      <c r="Q666" s="9" t="str">
        <f t="shared" si="43"/>
        <v>₹200–₹500</v>
      </c>
    </row>
    <row r="667" spans="1:17" hidden="1">
      <c r="A667" t="s">
        <v>524</v>
      </c>
      <c r="B667" t="s">
        <v>525</v>
      </c>
      <c r="C667" t="s">
        <v>5075</v>
      </c>
      <c r="D667">
        <v>999</v>
      </c>
      <c r="E667" s="2">
        <v>2100</v>
      </c>
      <c r="F667" s="1">
        <v>0.52</v>
      </c>
      <c r="G667" s="1" t="str">
        <f t="shared" si="40"/>
        <v>Yes</v>
      </c>
      <c r="I667">
        <v>4.5</v>
      </c>
      <c r="J667" s="4">
        <v>5492</v>
      </c>
      <c r="K667" s="12">
        <f>AVERAGE(Table2[[#This Row],[rating]])</f>
        <v>4.5</v>
      </c>
      <c r="L667" s="4">
        <f>Table2[[#This Row],[4. average rating column]]+(Table2[[#This Row],[6 &amp; 12 rating_count]]/1000)</f>
        <v>9.9920000000000009</v>
      </c>
      <c r="M667" t="s">
        <v>526</v>
      </c>
      <c r="N667" t="s">
        <v>527</v>
      </c>
      <c r="O667" s="8">
        <f t="shared" si="41"/>
        <v>11533200</v>
      </c>
      <c r="P667" t="str">
        <f t="shared" si="42"/>
        <v>51-60%</v>
      </c>
      <c r="Q667" s="9" t="str">
        <f t="shared" si="43"/>
        <v>₹500</v>
      </c>
    </row>
    <row r="668" spans="1:17" hidden="1">
      <c r="A668" t="s">
        <v>4963</v>
      </c>
      <c r="B668" t="s">
        <v>4964</v>
      </c>
      <c r="C668" t="s">
        <v>5079</v>
      </c>
      <c r="D668" s="3">
        <v>1982.84</v>
      </c>
      <c r="E668" s="2">
        <v>3300</v>
      </c>
      <c r="F668" s="1">
        <v>0.4</v>
      </c>
      <c r="G668" s="1" t="str">
        <f t="shared" si="40"/>
        <v>No</v>
      </c>
      <c r="H668" s="14">
        <f>COUNTIF(Table2[product disounted by 50%],"Yes")</f>
        <v>695</v>
      </c>
      <c r="I668">
        <v>4.0999999999999996</v>
      </c>
      <c r="J668" s="4">
        <v>5873</v>
      </c>
      <c r="K668" s="4">
        <f>AVERAGE(Table2[[#This Row],[rating]])</f>
        <v>4.0999999999999996</v>
      </c>
      <c r="L668" s="4">
        <f>Table2[[#This Row],[4. average rating column]]+(Table2[[#This Row],[6 &amp; 12 rating_count]]/1000)</f>
        <v>9.972999999999999</v>
      </c>
      <c r="M668" t="s">
        <v>4965</v>
      </c>
      <c r="N668" t="s">
        <v>4966</v>
      </c>
      <c r="O668" s="8">
        <f t="shared" si="41"/>
        <v>19380900</v>
      </c>
      <c r="P668" t="str">
        <f t="shared" si="42"/>
        <v>31-40%</v>
      </c>
      <c r="Q668" s="9" t="str">
        <f t="shared" si="43"/>
        <v>₹500</v>
      </c>
    </row>
    <row r="669" spans="1:17" hidden="1">
      <c r="A669" t="s">
        <v>2790</v>
      </c>
      <c r="B669" t="s">
        <v>2791</v>
      </c>
      <c r="C669" t="s">
        <v>5076</v>
      </c>
      <c r="D669" s="2">
        <v>2499</v>
      </c>
      <c r="E669" s="2">
        <v>5999</v>
      </c>
      <c r="F669" s="1">
        <v>0.57999999999999996</v>
      </c>
      <c r="G669" s="1" t="str">
        <f t="shared" si="40"/>
        <v>Yes</v>
      </c>
      <c r="I669">
        <v>4.0999999999999996</v>
      </c>
      <c r="J669" s="4">
        <v>5852</v>
      </c>
      <c r="K669" s="4">
        <f>AVERAGE(Table2[[#This Row],[rating]])</f>
        <v>4.0999999999999996</v>
      </c>
      <c r="L669" s="4">
        <f>Table2[[#This Row],[4. average rating column]]+(Table2[[#This Row],[6 &amp; 12 rating_count]]/1000)</f>
        <v>9.952</v>
      </c>
      <c r="M669" t="s">
        <v>2792</v>
      </c>
      <c r="N669" t="s">
        <v>2793</v>
      </c>
      <c r="O669" s="8">
        <f t="shared" si="41"/>
        <v>35106148</v>
      </c>
      <c r="P669" t="str">
        <f t="shared" si="42"/>
        <v>51-60%</v>
      </c>
      <c r="Q669" s="9" t="str">
        <f t="shared" si="43"/>
        <v>₹500</v>
      </c>
    </row>
    <row r="670" spans="1:17" hidden="1">
      <c r="A670" t="s">
        <v>2869</v>
      </c>
      <c r="B670" t="s">
        <v>2870</v>
      </c>
      <c r="C670" t="s">
        <v>5075</v>
      </c>
      <c r="D670">
        <v>549</v>
      </c>
      <c r="E670" s="2">
        <v>2499</v>
      </c>
      <c r="F670" s="1">
        <v>0.78</v>
      </c>
      <c r="G670" s="1" t="str">
        <f t="shared" si="40"/>
        <v>Yes</v>
      </c>
      <c r="I670">
        <v>4.3</v>
      </c>
      <c r="J670" s="4">
        <v>5556</v>
      </c>
      <c r="K670" s="4">
        <f>AVERAGE(Table2[[#This Row],[rating]])</f>
        <v>4.3</v>
      </c>
      <c r="L670" s="4">
        <f>Table2[[#This Row],[4. average rating column]]+(Table2[[#This Row],[6 &amp; 12 rating_count]]/1000)</f>
        <v>9.8559999999999999</v>
      </c>
      <c r="M670" t="s">
        <v>2871</v>
      </c>
      <c r="N670" t="s">
        <v>2872</v>
      </c>
      <c r="O670" s="8">
        <f t="shared" si="41"/>
        <v>13884444</v>
      </c>
      <c r="P670" t="str">
        <f t="shared" si="42"/>
        <v>71-80%</v>
      </c>
      <c r="Q670" s="9" t="str">
        <f t="shared" si="43"/>
        <v>₹500</v>
      </c>
    </row>
    <row r="671" spans="1:17" hidden="1">
      <c r="A671" t="s">
        <v>2337</v>
      </c>
      <c r="B671" t="s">
        <v>2338</v>
      </c>
      <c r="C671" t="s">
        <v>5075</v>
      </c>
      <c r="D671">
        <v>399</v>
      </c>
      <c r="E671" s="2">
        <v>1499</v>
      </c>
      <c r="F671" s="1">
        <v>0.73</v>
      </c>
      <c r="G671" s="1" t="str">
        <f t="shared" si="40"/>
        <v>Yes</v>
      </c>
      <c r="I671">
        <v>4.0999999999999996</v>
      </c>
      <c r="J671" s="4">
        <v>5730</v>
      </c>
      <c r="K671" s="4">
        <f>AVERAGE(Table2[[#This Row],[rating]])</f>
        <v>4.0999999999999996</v>
      </c>
      <c r="L671" s="4">
        <f>Table2[[#This Row],[4. average rating column]]+(Table2[[#This Row],[6 &amp; 12 rating_count]]/1000)</f>
        <v>9.83</v>
      </c>
      <c r="M671" t="s">
        <v>2339</v>
      </c>
      <c r="N671" t="s">
        <v>2340</v>
      </c>
      <c r="O671" s="8">
        <f t="shared" si="41"/>
        <v>8589270</v>
      </c>
      <c r="P671" t="str">
        <f t="shared" si="42"/>
        <v>71-80%</v>
      </c>
      <c r="Q671" s="9" t="str">
        <f t="shared" si="43"/>
        <v>₹200–₹500</v>
      </c>
    </row>
    <row r="672" spans="1:17" hidden="1">
      <c r="A672" t="s">
        <v>4391</v>
      </c>
      <c r="B672" t="s">
        <v>4392</v>
      </c>
      <c r="C672" t="s">
        <v>5079</v>
      </c>
      <c r="D672" s="2">
        <v>1099</v>
      </c>
      <c r="E672" s="2">
        <v>1990</v>
      </c>
      <c r="F672" s="1">
        <v>0.45</v>
      </c>
      <c r="G672" s="1" t="str">
        <f t="shared" si="40"/>
        <v>No</v>
      </c>
      <c r="H672" s="14">
        <f>COUNTIF(Table2[product disounted by 50%],"Yes")</f>
        <v>695</v>
      </c>
      <c r="I672">
        <v>3.9</v>
      </c>
      <c r="J672" s="4">
        <v>5911</v>
      </c>
      <c r="K672" s="4">
        <f>AVERAGE(Table2[[#This Row],[rating]])</f>
        <v>3.9</v>
      </c>
      <c r="L672" s="4">
        <f>Table2[[#This Row],[4. average rating column]]+(Table2[[#This Row],[6 &amp; 12 rating_count]]/1000)</f>
        <v>9.8109999999999999</v>
      </c>
      <c r="M672" t="s">
        <v>4393</v>
      </c>
      <c r="N672" t="s">
        <v>4394</v>
      </c>
      <c r="O672" s="8">
        <f t="shared" si="41"/>
        <v>11762890</v>
      </c>
      <c r="P672" t="str">
        <f t="shared" si="42"/>
        <v>41-50%</v>
      </c>
      <c r="Q672" s="9" t="str">
        <f t="shared" si="43"/>
        <v>₹500</v>
      </c>
    </row>
    <row r="673" spans="1:17">
      <c r="A673" t="s">
        <v>2275</v>
      </c>
      <c r="B673" t="s">
        <v>2276</v>
      </c>
      <c r="C673" t="s">
        <v>5075</v>
      </c>
      <c r="D673">
        <v>59</v>
      </c>
      <c r="E673">
        <v>59</v>
      </c>
      <c r="F673" s="1">
        <v>0</v>
      </c>
      <c r="G673" s="1" t="str">
        <f t="shared" si="40"/>
        <v>No</v>
      </c>
      <c r="H673" s="14">
        <f>COUNTIF(Table2[product disounted by 50%],"Yes")</f>
        <v>695</v>
      </c>
      <c r="I673">
        <v>3.8</v>
      </c>
      <c r="J673" s="4">
        <v>5958</v>
      </c>
      <c r="K673" s="4">
        <f>AVERAGE(Table2[[#This Row],[rating]])</f>
        <v>3.8</v>
      </c>
      <c r="L673" s="4">
        <f>Table2[[#This Row],[4. average rating column]]+(Table2[[#This Row],[6 &amp; 12 rating_count]]/1000)</f>
        <v>9.7579999999999991</v>
      </c>
      <c r="M673" t="s">
        <v>2277</v>
      </c>
      <c r="N673" t="s">
        <v>2278</v>
      </c>
      <c r="O673" s="8">
        <f t="shared" si="41"/>
        <v>351522</v>
      </c>
      <c r="P673" t="str">
        <f t="shared" si="42"/>
        <v>0-10%</v>
      </c>
      <c r="Q673" s="9" t="str">
        <f t="shared" si="43"/>
        <v>₹200</v>
      </c>
    </row>
    <row r="674" spans="1:17" hidden="1">
      <c r="A674" t="s">
        <v>651</v>
      </c>
      <c r="B674" t="s">
        <v>652</v>
      </c>
      <c r="C674" t="s">
        <v>5075</v>
      </c>
      <c r="D674">
        <v>499</v>
      </c>
      <c r="E674" s="2">
        <v>1200</v>
      </c>
      <c r="F674" s="1">
        <v>0.57999999999999996</v>
      </c>
      <c r="G674" s="1" t="str">
        <f t="shared" si="40"/>
        <v>Yes</v>
      </c>
      <c r="I674">
        <v>4.3</v>
      </c>
      <c r="J674" s="4">
        <v>5451</v>
      </c>
      <c r="K674" s="4">
        <f>AVERAGE(Table2[[#This Row],[rating]])</f>
        <v>4.3</v>
      </c>
      <c r="L674" s="4">
        <f>Table2[[#This Row],[4. average rating column]]+(Table2[[#This Row],[6 &amp; 12 rating_count]]/1000)</f>
        <v>9.7509999999999994</v>
      </c>
      <c r="M674" t="s">
        <v>653</v>
      </c>
      <c r="N674" t="s">
        <v>654</v>
      </c>
      <c r="O674" s="8">
        <f t="shared" si="41"/>
        <v>6541200</v>
      </c>
      <c r="P674" t="str">
        <f t="shared" si="42"/>
        <v>51-60%</v>
      </c>
      <c r="Q674" s="9" t="str">
        <f t="shared" si="43"/>
        <v>₹200–₹500</v>
      </c>
    </row>
    <row r="675" spans="1:17" hidden="1">
      <c r="A675" t="s">
        <v>1015</v>
      </c>
      <c r="B675" t="s">
        <v>1016</v>
      </c>
      <c r="C675" t="s">
        <v>5075</v>
      </c>
      <c r="D675">
        <v>649</v>
      </c>
      <c r="E675" s="2">
        <v>1600</v>
      </c>
      <c r="F675" s="1">
        <v>0.59</v>
      </c>
      <c r="G675" s="1" t="str">
        <f t="shared" si="40"/>
        <v>Yes</v>
      </c>
      <c r="I675">
        <v>4.3</v>
      </c>
      <c r="J675" s="4">
        <v>5451</v>
      </c>
      <c r="K675" s="4">
        <f>AVERAGE(Table2[[#This Row],[rating]])</f>
        <v>4.3</v>
      </c>
      <c r="L675" s="4">
        <f>Table2[[#This Row],[4. average rating column]]+(Table2[[#This Row],[6 &amp; 12 rating_count]]/1000)</f>
        <v>9.7509999999999994</v>
      </c>
      <c r="M675" t="s">
        <v>653</v>
      </c>
      <c r="N675" t="s">
        <v>654</v>
      </c>
      <c r="O675" s="8">
        <f t="shared" si="41"/>
        <v>8721600</v>
      </c>
      <c r="P675" t="str">
        <f t="shared" si="42"/>
        <v>51-60%</v>
      </c>
      <c r="Q675" s="9" t="str">
        <f t="shared" si="43"/>
        <v>₹500</v>
      </c>
    </row>
    <row r="676" spans="1:17" hidden="1">
      <c r="A676" t="s">
        <v>3012</v>
      </c>
      <c r="B676" t="s">
        <v>3013</v>
      </c>
      <c r="C676" t="s">
        <v>5075</v>
      </c>
      <c r="D676">
        <v>699</v>
      </c>
      <c r="E676" s="2">
        <v>1490</v>
      </c>
      <c r="F676" s="1">
        <v>0.53</v>
      </c>
      <c r="G676" s="1" t="str">
        <f t="shared" si="40"/>
        <v>Yes</v>
      </c>
      <c r="I676">
        <v>4</v>
      </c>
      <c r="J676" s="4">
        <v>5736</v>
      </c>
      <c r="K676" s="4">
        <f>AVERAGE(Table2[[#This Row],[rating]])</f>
        <v>4</v>
      </c>
      <c r="L676" s="4">
        <f>Table2[[#This Row],[4. average rating column]]+(Table2[[#This Row],[6 &amp; 12 rating_count]]/1000)</f>
        <v>9.7360000000000007</v>
      </c>
      <c r="M676" t="s">
        <v>3014</v>
      </c>
      <c r="N676" t="s">
        <v>3015</v>
      </c>
      <c r="O676" s="8">
        <f t="shared" si="41"/>
        <v>8546640</v>
      </c>
      <c r="P676" t="str">
        <f t="shared" si="42"/>
        <v>51-60%</v>
      </c>
      <c r="Q676" s="9" t="str">
        <f t="shared" si="43"/>
        <v>₹500</v>
      </c>
    </row>
    <row r="677" spans="1:17" hidden="1">
      <c r="A677" t="s">
        <v>809</v>
      </c>
      <c r="B677" t="s">
        <v>810</v>
      </c>
      <c r="C677" t="s">
        <v>5075</v>
      </c>
      <c r="D677">
        <v>799</v>
      </c>
      <c r="E677" s="2">
        <v>1749</v>
      </c>
      <c r="F677" s="1">
        <v>0.54</v>
      </c>
      <c r="G677" s="1" t="str">
        <f t="shared" si="40"/>
        <v>Yes</v>
      </c>
      <c r="I677">
        <v>4.0999999999999996</v>
      </c>
      <c r="J677" s="4">
        <v>5626</v>
      </c>
      <c r="K677" s="4">
        <f>AVERAGE(Table2[[#This Row],[rating]])</f>
        <v>4.0999999999999996</v>
      </c>
      <c r="L677" s="4">
        <f>Table2[[#This Row],[4. average rating column]]+(Table2[[#This Row],[6 &amp; 12 rating_count]]/1000)</f>
        <v>9.7259999999999991</v>
      </c>
      <c r="M677" t="s">
        <v>811</v>
      </c>
      <c r="N677" t="s">
        <v>812</v>
      </c>
      <c r="O677" s="8">
        <f t="shared" si="41"/>
        <v>9839874</v>
      </c>
      <c r="P677" t="str">
        <f t="shared" si="42"/>
        <v>51-60%</v>
      </c>
      <c r="Q677" s="9" t="str">
        <f t="shared" si="43"/>
        <v>₹500</v>
      </c>
    </row>
    <row r="678" spans="1:17" hidden="1">
      <c r="A678" t="s">
        <v>4435</v>
      </c>
      <c r="B678" t="s">
        <v>4436</v>
      </c>
      <c r="C678" t="s">
        <v>5079</v>
      </c>
      <c r="D678" s="2">
        <v>27900</v>
      </c>
      <c r="E678" s="2">
        <v>59900</v>
      </c>
      <c r="F678" s="1">
        <v>0.53</v>
      </c>
      <c r="G678" s="1" t="str">
        <f t="shared" si="40"/>
        <v>Yes</v>
      </c>
      <c r="I678">
        <v>4.4000000000000004</v>
      </c>
      <c r="J678" s="4">
        <v>5298</v>
      </c>
      <c r="K678" s="4">
        <f>AVERAGE(Table2[[#This Row],[rating]])</f>
        <v>4.4000000000000004</v>
      </c>
      <c r="L678" s="4">
        <f>Table2[[#This Row],[4. average rating column]]+(Table2[[#This Row],[6 &amp; 12 rating_count]]/1000)</f>
        <v>9.6980000000000004</v>
      </c>
      <c r="M678" t="s">
        <v>4437</v>
      </c>
      <c r="N678" t="s">
        <v>4438</v>
      </c>
      <c r="O678" s="8">
        <f t="shared" si="41"/>
        <v>317350200</v>
      </c>
      <c r="P678" t="str">
        <f t="shared" si="42"/>
        <v>51-60%</v>
      </c>
      <c r="Q678" s="9" t="str">
        <f t="shared" si="43"/>
        <v>₹500</v>
      </c>
    </row>
    <row r="679" spans="1:17" hidden="1">
      <c r="A679" t="s">
        <v>3155</v>
      </c>
      <c r="B679" t="s">
        <v>3156</v>
      </c>
      <c r="C679" t="s">
        <v>5076</v>
      </c>
      <c r="D679" s="2">
        <v>2299</v>
      </c>
      <c r="E679" s="2">
        <v>7500</v>
      </c>
      <c r="F679" s="1">
        <v>0.69</v>
      </c>
      <c r="G679" s="1" t="str">
        <f t="shared" si="40"/>
        <v>Yes</v>
      </c>
      <c r="I679">
        <v>4.0999999999999996</v>
      </c>
      <c r="J679" s="4">
        <v>5554</v>
      </c>
      <c r="K679" s="4">
        <f>AVERAGE(Table2[[#This Row],[rating]])</f>
        <v>4.0999999999999996</v>
      </c>
      <c r="L679" s="4">
        <f>Table2[[#This Row],[4. average rating column]]+(Table2[[#This Row],[6 &amp; 12 rating_count]]/1000)</f>
        <v>9.6539999999999999</v>
      </c>
      <c r="M679" t="s">
        <v>3157</v>
      </c>
      <c r="N679" t="s">
        <v>3158</v>
      </c>
      <c r="O679" s="8">
        <f t="shared" si="41"/>
        <v>41655000</v>
      </c>
      <c r="P679" t="str">
        <f t="shared" si="42"/>
        <v>61-70%</v>
      </c>
      <c r="Q679" s="9" t="str">
        <f t="shared" si="43"/>
        <v>₹500</v>
      </c>
    </row>
    <row r="680" spans="1:17" hidden="1">
      <c r="A680" t="s">
        <v>4363</v>
      </c>
      <c r="B680" t="s">
        <v>4364</v>
      </c>
      <c r="C680" t="s">
        <v>5079</v>
      </c>
      <c r="D680" s="2">
        <v>6525</v>
      </c>
      <c r="E680" s="2">
        <v>8820</v>
      </c>
      <c r="F680" s="1">
        <v>0.26</v>
      </c>
      <c r="G680" s="1" t="str">
        <f t="shared" si="40"/>
        <v>No</v>
      </c>
      <c r="H680" s="14">
        <f>COUNTIF(Table2[product disounted by 50%],"Yes")</f>
        <v>695</v>
      </c>
      <c r="I680">
        <v>4.5</v>
      </c>
      <c r="J680" s="4">
        <v>5137</v>
      </c>
      <c r="K680" s="12">
        <f>AVERAGE(Table2[[#This Row],[rating]])</f>
        <v>4.5</v>
      </c>
      <c r="L680" s="4">
        <f>Table2[[#This Row],[4. average rating column]]+(Table2[[#This Row],[6 &amp; 12 rating_count]]/1000)</f>
        <v>9.6370000000000005</v>
      </c>
      <c r="M680" t="s">
        <v>4365</v>
      </c>
      <c r="N680" t="s">
        <v>4366</v>
      </c>
      <c r="O680" s="8">
        <f t="shared" si="41"/>
        <v>45308340</v>
      </c>
      <c r="P680" t="str">
        <f t="shared" si="42"/>
        <v>21-30%</v>
      </c>
      <c r="Q680" s="9" t="str">
        <f t="shared" si="43"/>
        <v>₹500</v>
      </c>
    </row>
    <row r="681" spans="1:17">
      <c r="A681" t="s">
        <v>2178</v>
      </c>
      <c r="B681" t="s">
        <v>2179</v>
      </c>
      <c r="C681" t="s">
        <v>5075</v>
      </c>
      <c r="D681">
        <v>169</v>
      </c>
      <c r="E681">
        <v>299</v>
      </c>
      <c r="F681" s="1">
        <v>0.43</v>
      </c>
      <c r="G681" s="1" t="str">
        <f t="shared" si="40"/>
        <v>No</v>
      </c>
      <c r="H681" s="14">
        <f>COUNTIF(Table2[product disounted by 50%],"Yes")</f>
        <v>695</v>
      </c>
      <c r="I681">
        <v>4.4000000000000004</v>
      </c>
      <c r="J681" s="4">
        <v>5176</v>
      </c>
      <c r="K681" s="4">
        <f>AVERAGE(Table2[[#This Row],[rating]])</f>
        <v>4.4000000000000004</v>
      </c>
      <c r="L681" s="4">
        <f>Table2[[#This Row],[4. average rating column]]+(Table2[[#This Row],[6 &amp; 12 rating_count]]/1000)</f>
        <v>9.5760000000000005</v>
      </c>
      <c r="M681" t="s">
        <v>2180</v>
      </c>
      <c r="N681" t="s">
        <v>2181</v>
      </c>
      <c r="O681" s="8">
        <f t="shared" si="41"/>
        <v>1547624</v>
      </c>
      <c r="P681" t="str">
        <f t="shared" si="42"/>
        <v>41-50%</v>
      </c>
      <c r="Q681" s="9" t="str">
        <f t="shared" si="43"/>
        <v>₹200</v>
      </c>
    </row>
    <row r="682" spans="1:17" hidden="1">
      <c r="A682" t="s">
        <v>3622</v>
      </c>
      <c r="B682" t="s">
        <v>3623</v>
      </c>
      <c r="C682" t="s">
        <v>5079</v>
      </c>
      <c r="D682">
        <v>499</v>
      </c>
      <c r="E682">
        <v>625</v>
      </c>
      <c r="F682" s="1">
        <v>0.2</v>
      </c>
      <c r="G682" s="1" t="str">
        <f t="shared" si="40"/>
        <v>No</v>
      </c>
      <c r="H682" s="14">
        <f>COUNTIF(Table2[product disounted by 50%],"Yes")</f>
        <v>695</v>
      </c>
      <c r="I682">
        <v>4.2</v>
      </c>
      <c r="J682" s="4">
        <v>5355</v>
      </c>
      <c r="K682" s="4">
        <f>AVERAGE(Table2[[#This Row],[rating]])</f>
        <v>4.2</v>
      </c>
      <c r="L682" s="4">
        <f>Table2[[#This Row],[4. average rating column]]+(Table2[[#This Row],[6 &amp; 12 rating_count]]/1000)</f>
        <v>9.5549999999999997</v>
      </c>
      <c r="M682" t="s">
        <v>3624</v>
      </c>
      <c r="N682" t="s">
        <v>3625</v>
      </c>
      <c r="O682" s="8">
        <f t="shared" si="41"/>
        <v>3346875</v>
      </c>
      <c r="P682" t="str">
        <f t="shared" si="42"/>
        <v>11-20%</v>
      </c>
      <c r="Q682" s="9" t="str">
        <f t="shared" si="43"/>
        <v>₹200–₹500</v>
      </c>
    </row>
    <row r="683" spans="1:17">
      <c r="A683" t="s">
        <v>3243</v>
      </c>
      <c r="B683" t="s">
        <v>3244</v>
      </c>
      <c r="C683" t="s">
        <v>5078</v>
      </c>
      <c r="D683">
        <v>120</v>
      </c>
      <c r="E683">
        <v>120</v>
      </c>
      <c r="F683" s="1">
        <v>0</v>
      </c>
      <c r="G683" s="1" t="str">
        <f t="shared" si="40"/>
        <v>No</v>
      </c>
      <c r="H683" s="14">
        <f>COUNTIF(Table2[product disounted by 50%],"Yes")</f>
        <v>695</v>
      </c>
      <c r="I683">
        <v>4.5</v>
      </c>
      <c r="J683" s="4">
        <v>4951</v>
      </c>
      <c r="K683" s="12">
        <f>AVERAGE(Table2[[#This Row],[rating]])</f>
        <v>4.5</v>
      </c>
      <c r="L683" s="4">
        <f>Table2[[#This Row],[4. average rating column]]+(Table2[[#This Row],[6 &amp; 12 rating_count]]/1000)</f>
        <v>9.4510000000000005</v>
      </c>
      <c r="M683" t="s">
        <v>3245</v>
      </c>
      <c r="N683" t="s">
        <v>3246</v>
      </c>
      <c r="O683" s="8">
        <f t="shared" si="41"/>
        <v>594120</v>
      </c>
      <c r="P683" t="str">
        <f t="shared" si="42"/>
        <v>0-10%</v>
      </c>
      <c r="Q683" s="9" t="str">
        <f t="shared" si="43"/>
        <v>₹200</v>
      </c>
    </row>
    <row r="684" spans="1:17" hidden="1">
      <c r="A684" t="s">
        <v>3435</v>
      </c>
      <c r="B684" t="s">
        <v>3436</v>
      </c>
      <c r="C684" t="s">
        <v>5079</v>
      </c>
      <c r="D684">
        <v>351</v>
      </c>
      <c r="E684">
        <v>999</v>
      </c>
      <c r="F684" s="1">
        <v>0.65</v>
      </c>
      <c r="G684" s="1" t="str">
        <f t="shared" si="40"/>
        <v>Yes</v>
      </c>
      <c r="I684">
        <v>4</v>
      </c>
      <c r="J684" s="4">
        <v>5380</v>
      </c>
      <c r="K684" s="4">
        <f>AVERAGE(Table2[[#This Row],[rating]])</f>
        <v>4</v>
      </c>
      <c r="L684" s="4">
        <f>Table2[[#This Row],[4. average rating column]]+(Table2[[#This Row],[6 &amp; 12 rating_count]]/1000)</f>
        <v>9.379999999999999</v>
      </c>
      <c r="M684" t="s">
        <v>3437</v>
      </c>
      <c r="N684" t="s">
        <v>3438</v>
      </c>
      <c r="O684" s="8">
        <f t="shared" si="41"/>
        <v>5374620</v>
      </c>
      <c r="P684" t="str">
        <f t="shared" si="42"/>
        <v>61-70%</v>
      </c>
      <c r="Q684" s="9" t="str">
        <f t="shared" si="43"/>
        <v>₹200–₹500</v>
      </c>
    </row>
    <row r="685" spans="1:17" hidden="1">
      <c r="A685" t="s">
        <v>4071</v>
      </c>
      <c r="B685" t="s">
        <v>4072</v>
      </c>
      <c r="C685" t="s">
        <v>5079</v>
      </c>
      <c r="D685" s="2">
        <v>1182</v>
      </c>
      <c r="E685" s="2">
        <v>2995</v>
      </c>
      <c r="F685" s="1">
        <v>0.61</v>
      </c>
      <c r="G685" s="1" t="str">
        <f t="shared" si="40"/>
        <v>Yes</v>
      </c>
      <c r="I685">
        <v>4.2</v>
      </c>
      <c r="J685" s="4">
        <v>5178</v>
      </c>
      <c r="K685" s="4">
        <f>AVERAGE(Table2[[#This Row],[rating]])</f>
        <v>4.2</v>
      </c>
      <c r="L685" s="4">
        <f>Table2[[#This Row],[4. average rating column]]+(Table2[[#This Row],[6 &amp; 12 rating_count]]/1000)</f>
        <v>9.3780000000000001</v>
      </c>
      <c r="M685" t="s">
        <v>4073</v>
      </c>
      <c r="N685" t="s">
        <v>4074</v>
      </c>
      <c r="O685" s="8">
        <f t="shared" si="41"/>
        <v>15508110</v>
      </c>
      <c r="P685" t="str">
        <f t="shared" si="42"/>
        <v>61-70%</v>
      </c>
      <c r="Q685" s="9" t="str">
        <f t="shared" si="43"/>
        <v>₹500</v>
      </c>
    </row>
    <row r="686" spans="1:17" hidden="1">
      <c r="A686" t="s">
        <v>2251</v>
      </c>
      <c r="B686" t="s">
        <v>2252</v>
      </c>
      <c r="C686" t="s">
        <v>5076</v>
      </c>
      <c r="D686">
        <v>549</v>
      </c>
      <c r="E686">
        <v>549</v>
      </c>
      <c r="F686" s="1">
        <v>0</v>
      </c>
      <c r="G686" s="1" t="str">
        <f t="shared" si="40"/>
        <v>No</v>
      </c>
      <c r="H686" s="14">
        <f>COUNTIF(Table2[product disounted by 50%],"Yes")</f>
        <v>695</v>
      </c>
      <c r="I686">
        <v>4.5</v>
      </c>
      <c r="J686" s="4">
        <v>4875</v>
      </c>
      <c r="K686" s="12">
        <f>AVERAGE(Table2[[#This Row],[rating]])</f>
        <v>4.5</v>
      </c>
      <c r="L686" s="4">
        <f>Table2[[#This Row],[4. average rating column]]+(Table2[[#This Row],[6 &amp; 12 rating_count]]/1000)</f>
        <v>9.375</v>
      </c>
      <c r="M686" t="s">
        <v>2253</v>
      </c>
      <c r="N686" t="s">
        <v>2254</v>
      </c>
      <c r="O686" s="8">
        <f t="shared" si="41"/>
        <v>2676375</v>
      </c>
      <c r="P686" t="str">
        <f t="shared" si="42"/>
        <v>0-10%</v>
      </c>
      <c r="Q686" s="9" t="str">
        <f t="shared" si="43"/>
        <v>₹500</v>
      </c>
    </row>
    <row r="687" spans="1:17">
      <c r="A687" t="s">
        <v>2762</v>
      </c>
      <c r="B687" t="s">
        <v>2763</v>
      </c>
      <c r="C687" t="s">
        <v>5079</v>
      </c>
      <c r="D687">
        <v>99</v>
      </c>
      <c r="E687">
        <v>99</v>
      </c>
      <c r="F687" s="1">
        <v>0</v>
      </c>
      <c r="G687" s="1" t="str">
        <f t="shared" si="40"/>
        <v>No</v>
      </c>
      <c r="H687" s="14">
        <f>COUNTIF(Table2[product disounted by 50%],"Yes")</f>
        <v>695</v>
      </c>
      <c r="I687">
        <v>4.3</v>
      </c>
      <c r="J687" s="4">
        <v>5036</v>
      </c>
      <c r="K687" s="4">
        <f>AVERAGE(Table2[[#This Row],[rating]])</f>
        <v>4.3</v>
      </c>
      <c r="L687" s="4">
        <f>Table2[[#This Row],[4. average rating column]]+(Table2[[#This Row],[6 &amp; 12 rating_count]]/1000)</f>
        <v>9.3359999999999985</v>
      </c>
      <c r="M687" t="s">
        <v>2764</v>
      </c>
      <c r="N687" t="s">
        <v>2765</v>
      </c>
      <c r="O687" s="8">
        <f t="shared" si="41"/>
        <v>498564</v>
      </c>
      <c r="P687" t="str">
        <f t="shared" si="42"/>
        <v>0-10%</v>
      </c>
      <c r="Q687" s="9" t="str">
        <f t="shared" si="43"/>
        <v>₹200</v>
      </c>
    </row>
    <row r="688" spans="1:17" hidden="1">
      <c r="A688" t="s">
        <v>3040</v>
      </c>
      <c r="B688" t="s">
        <v>3041</v>
      </c>
      <c r="C688" t="s">
        <v>5075</v>
      </c>
      <c r="D688">
        <v>649</v>
      </c>
      <c r="E688" s="2">
        <v>1300</v>
      </c>
      <c r="F688" s="1">
        <v>0.5</v>
      </c>
      <c r="G688" s="1" t="str">
        <f t="shared" si="40"/>
        <v>Yes</v>
      </c>
      <c r="I688">
        <v>4.0999999999999996</v>
      </c>
      <c r="J688" s="4">
        <v>5195</v>
      </c>
      <c r="K688" s="4">
        <f>AVERAGE(Table2[[#This Row],[rating]])</f>
        <v>4.0999999999999996</v>
      </c>
      <c r="L688" s="4">
        <f>Table2[[#This Row],[4. average rating column]]+(Table2[[#This Row],[6 &amp; 12 rating_count]]/1000)</f>
        <v>9.2949999999999999</v>
      </c>
      <c r="M688" t="s">
        <v>3042</v>
      </c>
      <c r="N688" t="s">
        <v>3043</v>
      </c>
      <c r="O688" s="8">
        <f t="shared" si="41"/>
        <v>6753500</v>
      </c>
      <c r="P688" t="str">
        <f t="shared" si="42"/>
        <v>41-50%</v>
      </c>
      <c r="Q688" s="9" t="str">
        <f t="shared" si="43"/>
        <v>₹500</v>
      </c>
    </row>
    <row r="689" spans="1:17" hidden="1">
      <c r="A689" t="s">
        <v>3802</v>
      </c>
      <c r="B689" t="s">
        <v>3803</v>
      </c>
      <c r="C689" t="s">
        <v>5079</v>
      </c>
      <c r="D689" s="2">
        <v>2088</v>
      </c>
      <c r="E689" s="2">
        <v>5550</v>
      </c>
      <c r="F689" s="1">
        <v>0.62</v>
      </c>
      <c r="G689" s="1" t="str">
        <f t="shared" si="40"/>
        <v>Yes</v>
      </c>
      <c r="I689">
        <v>4</v>
      </c>
      <c r="J689" s="4">
        <v>5292</v>
      </c>
      <c r="K689" s="4">
        <f>AVERAGE(Table2[[#This Row],[rating]])</f>
        <v>4</v>
      </c>
      <c r="L689" s="4">
        <f>Table2[[#This Row],[4. average rating column]]+(Table2[[#This Row],[6 &amp; 12 rating_count]]/1000)</f>
        <v>9.2919999999999998</v>
      </c>
      <c r="M689" t="s">
        <v>3804</v>
      </c>
      <c r="N689" t="s">
        <v>3805</v>
      </c>
      <c r="O689" s="8">
        <f t="shared" si="41"/>
        <v>29370600</v>
      </c>
      <c r="P689" t="str">
        <f t="shared" si="42"/>
        <v>61-70%</v>
      </c>
      <c r="Q689" s="9" t="str">
        <f t="shared" si="43"/>
        <v>₹500</v>
      </c>
    </row>
    <row r="690" spans="1:17" hidden="1">
      <c r="A690" t="s">
        <v>1312</v>
      </c>
      <c r="B690" t="s">
        <v>1313</v>
      </c>
      <c r="C690" t="s">
        <v>5076</v>
      </c>
      <c r="D690" s="2">
        <v>2998</v>
      </c>
      <c r="E690" s="2">
        <v>5999</v>
      </c>
      <c r="F690" s="1">
        <v>0.5</v>
      </c>
      <c r="G690" s="1" t="str">
        <f t="shared" si="40"/>
        <v>Yes</v>
      </c>
      <c r="I690">
        <v>4.0999999999999996</v>
      </c>
      <c r="J690" s="4">
        <v>5179</v>
      </c>
      <c r="K690" s="4">
        <f>AVERAGE(Table2[[#This Row],[rating]])</f>
        <v>4.0999999999999996</v>
      </c>
      <c r="L690" s="4">
        <f>Table2[[#This Row],[4. average rating column]]+(Table2[[#This Row],[6 &amp; 12 rating_count]]/1000)</f>
        <v>9.2789999999999999</v>
      </c>
      <c r="M690" t="s">
        <v>1314</v>
      </c>
      <c r="N690" t="s">
        <v>1315</v>
      </c>
      <c r="O690" s="8">
        <f t="shared" si="41"/>
        <v>31068821</v>
      </c>
      <c r="P690" t="str">
        <f t="shared" si="42"/>
        <v>41-50%</v>
      </c>
      <c r="Q690" s="9" t="str">
        <f t="shared" si="43"/>
        <v>₹500</v>
      </c>
    </row>
    <row r="691" spans="1:17" hidden="1">
      <c r="A691" t="s">
        <v>1312</v>
      </c>
      <c r="B691" t="s">
        <v>1313</v>
      </c>
      <c r="C691" t="s">
        <v>5076</v>
      </c>
      <c r="D691" s="2">
        <v>2998</v>
      </c>
      <c r="E691" s="2">
        <v>5999</v>
      </c>
      <c r="F691" s="1">
        <v>0.5</v>
      </c>
      <c r="G691" s="1" t="str">
        <f t="shared" si="40"/>
        <v>Yes</v>
      </c>
      <c r="I691">
        <v>4.0999999999999996</v>
      </c>
      <c r="J691" s="4">
        <v>5179</v>
      </c>
      <c r="K691" s="4">
        <f>AVERAGE(Table2[[#This Row],[rating]])</f>
        <v>4.0999999999999996</v>
      </c>
      <c r="L691" s="4">
        <f>Table2[[#This Row],[4. average rating column]]+(Table2[[#This Row],[6 &amp; 12 rating_count]]/1000)</f>
        <v>9.2789999999999999</v>
      </c>
      <c r="M691" t="s">
        <v>2014</v>
      </c>
      <c r="N691" t="s">
        <v>2015</v>
      </c>
      <c r="O691" s="8">
        <f t="shared" si="41"/>
        <v>31068821</v>
      </c>
      <c r="P691" t="str">
        <f t="shared" si="42"/>
        <v>41-50%</v>
      </c>
      <c r="Q691" s="9" t="str">
        <f t="shared" si="43"/>
        <v>₹500</v>
      </c>
    </row>
    <row r="692" spans="1:17" hidden="1">
      <c r="A692" t="s">
        <v>4451</v>
      </c>
      <c r="B692" t="s">
        <v>4452</v>
      </c>
      <c r="C692" t="s">
        <v>5079</v>
      </c>
      <c r="D692" s="2">
        <v>2449</v>
      </c>
      <c r="E692" s="2">
        <v>3390</v>
      </c>
      <c r="F692" s="1">
        <v>0.28000000000000003</v>
      </c>
      <c r="G692" s="1" t="str">
        <f t="shared" si="40"/>
        <v>No</v>
      </c>
      <c r="H692" s="14">
        <f>COUNTIF(Table2[product disounted by 50%],"Yes")</f>
        <v>695</v>
      </c>
      <c r="I692">
        <v>4</v>
      </c>
      <c r="J692" s="4">
        <v>5206</v>
      </c>
      <c r="K692" s="4">
        <f>AVERAGE(Table2[[#This Row],[rating]])</f>
        <v>4</v>
      </c>
      <c r="L692" s="4">
        <f>Table2[[#This Row],[4. average rating column]]+(Table2[[#This Row],[6 &amp; 12 rating_count]]/1000)</f>
        <v>9.2059999999999995</v>
      </c>
      <c r="M692" t="s">
        <v>4453</v>
      </c>
      <c r="N692" t="s">
        <v>4454</v>
      </c>
      <c r="O692" s="8">
        <f t="shared" si="41"/>
        <v>17648340</v>
      </c>
      <c r="P692" t="str">
        <f t="shared" si="42"/>
        <v>21-30%</v>
      </c>
      <c r="Q692" s="9" t="str">
        <f t="shared" si="43"/>
        <v>₹500</v>
      </c>
    </row>
    <row r="693" spans="1:17">
      <c r="A693" t="s">
        <v>1900</v>
      </c>
      <c r="B693" t="s">
        <v>1901</v>
      </c>
      <c r="C693" t="s">
        <v>5076</v>
      </c>
      <c r="D693">
        <v>139</v>
      </c>
      <c r="E693">
        <v>499</v>
      </c>
      <c r="F693" s="1">
        <v>0.72</v>
      </c>
      <c r="G693" s="1" t="str">
        <f t="shared" si="40"/>
        <v>Yes</v>
      </c>
      <c r="I693">
        <v>4.2</v>
      </c>
      <c r="J693" s="4">
        <v>4971</v>
      </c>
      <c r="K693" s="4">
        <f>AVERAGE(Table2[[#This Row],[rating]])</f>
        <v>4.2</v>
      </c>
      <c r="L693" s="4">
        <f>Table2[[#This Row],[4. average rating column]]+(Table2[[#This Row],[6 &amp; 12 rating_count]]/1000)</f>
        <v>9.1709999999999994</v>
      </c>
      <c r="M693" t="s">
        <v>1902</v>
      </c>
      <c r="N693" t="s">
        <v>1903</v>
      </c>
      <c r="O693" s="8">
        <f t="shared" si="41"/>
        <v>2480529</v>
      </c>
      <c r="P693" t="str">
        <f t="shared" si="42"/>
        <v>71-80%</v>
      </c>
      <c r="Q693" s="9" t="str">
        <f t="shared" si="43"/>
        <v>₹200</v>
      </c>
    </row>
    <row r="694" spans="1:17">
      <c r="A694" t="s">
        <v>4887</v>
      </c>
      <c r="B694" t="s">
        <v>4888</v>
      </c>
      <c r="C694" t="s">
        <v>5079</v>
      </c>
      <c r="D694">
        <v>184</v>
      </c>
      <c r="E694">
        <v>450</v>
      </c>
      <c r="F694" s="1">
        <v>0.59</v>
      </c>
      <c r="G694" s="1" t="str">
        <f t="shared" si="40"/>
        <v>Yes</v>
      </c>
      <c r="I694">
        <v>4.2</v>
      </c>
      <c r="J694" s="4">
        <v>4971</v>
      </c>
      <c r="K694" s="4">
        <f>AVERAGE(Table2[[#This Row],[rating]])</f>
        <v>4.2</v>
      </c>
      <c r="L694" s="4">
        <f>Table2[[#This Row],[4. average rating column]]+(Table2[[#This Row],[6 &amp; 12 rating_count]]/1000)</f>
        <v>9.1709999999999994</v>
      </c>
      <c r="M694" t="s">
        <v>4889</v>
      </c>
      <c r="N694" t="s">
        <v>4890</v>
      </c>
      <c r="O694" s="8">
        <f t="shared" si="41"/>
        <v>2236950</v>
      </c>
      <c r="P694" t="str">
        <f t="shared" si="42"/>
        <v>51-60%</v>
      </c>
      <c r="Q694" s="9" t="str">
        <f t="shared" si="43"/>
        <v>₹200</v>
      </c>
    </row>
    <row r="695" spans="1:17" hidden="1">
      <c r="A695" t="s">
        <v>1542</v>
      </c>
      <c r="B695" t="s">
        <v>1543</v>
      </c>
      <c r="C695" t="s">
        <v>5076</v>
      </c>
      <c r="D695">
        <v>337</v>
      </c>
      <c r="E695">
        <v>699</v>
      </c>
      <c r="F695" s="1">
        <v>0.52</v>
      </c>
      <c r="G695" s="1" t="str">
        <f t="shared" si="40"/>
        <v>Yes</v>
      </c>
      <c r="I695">
        <v>4.2</v>
      </c>
      <c r="J695" s="4">
        <v>4969</v>
      </c>
      <c r="K695" s="4">
        <f>AVERAGE(Table2[[#This Row],[rating]])</f>
        <v>4.2</v>
      </c>
      <c r="L695" s="4">
        <f>Table2[[#This Row],[4. average rating column]]+(Table2[[#This Row],[6 &amp; 12 rating_count]]/1000)</f>
        <v>9.1690000000000005</v>
      </c>
      <c r="M695" t="s">
        <v>1544</v>
      </c>
      <c r="N695" t="s">
        <v>1545</v>
      </c>
      <c r="O695" s="8">
        <f t="shared" si="41"/>
        <v>3473331</v>
      </c>
      <c r="P695" t="str">
        <f t="shared" si="42"/>
        <v>51-60%</v>
      </c>
      <c r="Q695" s="9" t="str">
        <f t="shared" si="43"/>
        <v>₹200–₹500</v>
      </c>
    </row>
    <row r="696" spans="1:17" hidden="1">
      <c r="A696" t="s">
        <v>4601</v>
      </c>
      <c r="B696" t="s">
        <v>4602</v>
      </c>
      <c r="C696" t="s">
        <v>5079</v>
      </c>
      <c r="D696" s="2">
        <v>7799</v>
      </c>
      <c r="E696" s="2">
        <v>12500</v>
      </c>
      <c r="F696" s="1">
        <v>0.38</v>
      </c>
      <c r="G696" s="1" t="str">
        <f t="shared" si="40"/>
        <v>No</v>
      </c>
      <c r="H696" s="14">
        <f>COUNTIF(Table2[product disounted by 50%],"Yes")</f>
        <v>695</v>
      </c>
      <c r="I696">
        <v>4</v>
      </c>
      <c r="J696" s="4">
        <v>5160</v>
      </c>
      <c r="K696" s="4">
        <f>AVERAGE(Table2[[#This Row],[rating]])</f>
        <v>4</v>
      </c>
      <c r="L696" s="4">
        <f>Table2[[#This Row],[4. average rating column]]+(Table2[[#This Row],[6 &amp; 12 rating_count]]/1000)</f>
        <v>9.16</v>
      </c>
      <c r="M696" t="s">
        <v>4603</v>
      </c>
      <c r="N696" t="s">
        <v>4604</v>
      </c>
      <c r="O696" s="8">
        <f t="shared" si="41"/>
        <v>64500000</v>
      </c>
      <c r="P696" t="str">
        <f t="shared" si="42"/>
        <v>31-40%</v>
      </c>
      <c r="Q696" s="9" t="str">
        <f t="shared" si="43"/>
        <v>₹500</v>
      </c>
    </row>
    <row r="697" spans="1:17" hidden="1">
      <c r="A697" t="s">
        <v>4565</v>
      </c>
      <c r="B697" t="s">
        <v>4566</v>
      </c>
      <c r="C697" t="s">
        <v>5079</v>
      </c>
      <c r="D697">
        <v>640</v>
      </c>
      <c r="E697" s="2">
        <v>1020</v>
      </c>
      <c r="F697" s="1">
        <v>0.37</v>
      </c>
      <c r="G697" s="1" t="str">
        <f t="shared" si="40"/>
        <v>No</v>
      </c>
      <c r="H697" s="14">
        <f>COUNTIF(Table2[product disounted by 50%],"Yes")</f>
        <v>695</v>
      </c>
      <c r="I697">
        <v>4.0999999999999996</v>
      </c>
      <c r="J697" s="4">
        <v>5059</v>
      </c>
      <c r="K697" s="4">
        <f>AVERAGE(Table2[[#This Row],[rating]])</f>
        <v>4.0999999999999996</v>
      </c>
      <c r="L697" s="4">
        <f>Table2[[#This Row],[4. average rating column]]+(Table2[[#This Row],[6 &amp; 12 rating_count]]/1000)</f>
        <v>9.1589999999999989</v>
      </c>
      <c r="M697" t="s">
        <v>4567</v>
      </c>
      <c r="N697" t="s">
        <v>4568</v>
      </c>
      <c r="O697" s="8">
        <f t="shared" si="41"/>
        <v>5160180</v>
      </c>
      <c r="P697" t="str">
        <f t="shared" si="42"/>
        <v>31-40%</v>
      </c>
      <c r="Q697" s="9" t="str">
        <f t="shared" si="43"/>
        <v>₹500</v>
      </c>
    </row>
    <row r="698" spans="1:17" hidden="1">
      <c r="A698" t="s">
        <v>3271</v>
      </c>
      <c r="B698" t="s">
        <v>3272</v>
      </c>
      <c r="C698" t="s">
        <v>5075</v>
      </c>
      <c r="D698">
        <v>449</v>
      </c>
      <c r="E698" s="2">
        <v>1300</v>
      </c>
      <c r="F698" s="1">
        <v>0.65</v>
      </c>
      <c r="G698" s="1" t="str">
        <f t="shared" si="40"/>
        <v>Yes</v>
      </c>
      <c r="I698">
        <v>4.2</v>
      </c>
      <c r="J698" s="4">
        <v>4959</v>
      </c>
      <c r="K698" s="4">
        <f>AVERAGE(Table2[[#This Row],[rating]])</f>
        <v>4.2</v>
      </c>
      <c r="L698" s="4">
        <f>Table2[[#This Row],[4. average rating column]]+(Table2[[#This Row],[6 &amp; 12 rating_count]]/1000)</f>
        <v>9.1589999999999989</v>
      </c>
      <c r="M698" t="s">
        <v>3273</v>
      </c>
      <c r="N698" t="s">
        <v>3274</v>
      </c>
      <c r="O698" s="8">
        <f t="shared" si="41"/>
        <v>6446700</v>
      </c>
      <c r="P698" t="str">
        <f t="shared" si="42"/>
        <v>61-70%</v>
      </c>
      <c r="Q698" s="9" t="str">
        <f t="shared" si="43"/>
        <v>₹200–₹500</v>
      </c>
    </row>
    <row r="699" spans="1:17" hidden="1">
      <c r="A699" t="s">
        <v>2551</v>
      </c>
      <c r="B699" t="s">
        <v>2552</v>
      </c>
      <c r="C699" t="s">
        <v>5075</v>
      </c>
      <c r="D699">
        <v>599</v>
      </c>
      <c r="E699" s="2">
        <v>1999</v>
      </c>
      <c r="F699" s="1">
        <v>0.7</v>
      </c>
      <c r="G699" s="1" t="str">
        <f t="shared" si="40"/>
        <v>Yes</v>
      </c>
      <c r="I699">
        <v>4.4000000000000004</v>
      </c>
      <c r="J699" s="4">
        <v>4736</v>
      </c>
      <c r="K699" s="4">
        <f>AVERAGE(Table2[[#This Row],[rating]])</f>
        <v>4.4000000000000004</v>
      </c>
      <c r="L699" s="4">
        <f>Table2[[#This Row],[4. average rating column]]+(Table2[[#This Row],[6 &amp; 12 rating_count]]/1000)</f>
        <v>9.1359999999999992</v>
      </c>
      <c r="M699" t="s">
        <v>2553</v>
      </c>
      <c r="N699" t="s">
        <v>2554</v>
      </c>
      <c r="O699" s="8">
        <f t="shared" si="41"/>
        <v>9467264</v>
      </c>
      <c r="P699" t="str">
        <f t="shared" si="42"/>
        <v>61-70%</v>
      </c>
      <c r="Q699" s="9" t="str">
        <f t="shared" si="43"/>
        <v>₹500</v>
      </c>
    </row>
    <row r="700" spans="1:17" hidden="1">
      <c r="A700" t="s">
        <v>3179</v>
      </c>
      <c r="B700" t="s">
        <v>3180</v>
      </c>
      <c r="C700" t="s">
        <v>5076</v>
      </c>
      <c r="D700">
        <v>279</v>
      </c>
      <c r="E700" s="2">
        <v>1299</v>
      </c>
      <c r="F700" s="1">
        <v>0.79</v>
      </c>
      <c r="G700" s="1" t="str">
        <f t="shared" si="40"/>
        <v>Yes</v>
      </c>
      <c r="I700">
        <v>4</v>
      </c>
      <c r="J700" s="4">
        <v>5072</v>
      </c>
      <c r="K700" s="4">
        <f>AVERAGE(Table2[[#This Row],[rating]])</f>
        <v>4</v>
      </c>
      <c r="L700" s="4">
        <f>Table2[[#This Row],[4. average rating column]]+(Table2[[#This Row],[6 &amp; 12 rating_count]]/1000)</f>
        <v>9.0719999999999992</v>
      </c>
      <c r="M700" t="s">
        <v>3181</v>
      </c>
      <c r="N700" t="s">
        <v>3182</v>
      </c>
      <c r="O700" s="8">
        <f t="shared" si="41"/>
        <v>6588528</v>
      </c>
      <c r="P700" t="str">
        <f t="shared" si="42"/>
        <v>71-80%</v>
      </c>
      <c r="Q700" s="9" t="str">
        <f t="shared" si="43"/>
        <v>₹200–₹500</v>
      </c>
    </row>
    <row r="701" spans="1:17">
      <c r="A701" t="s">
        <v>2766</v>
      </c>
      <c r="B701" t="s">
        <v>2767</v>
      </c>
      <c r="C701" t="s">
        <v>5075</v>
      </c>
      <c r="D701">
        <v>149</v>
      </c>
      <c r="E701">
        <v>249</v>
      </c>
      <c r="F701" s="1">
        <v>0.4</v>
      </c>
      <c r="G701" s="1" t="str">
        <f t="shared" si="40"/>
        <v>No</v>
      </c>
      <c r="H701" s="14">
        <f>COUNTIF(Table2[product disounted by 50%],"Yes")</f>
        <v>695</v>
      </c>
      <c r="I701">
        <v>4</v>
      </c>
      <c r="J701" s="4">
        <v>5057</v>
      </c>
      <c r="K701" s="4">
        <f>AVERAGE(Table2[[#This Row],[rating]])</f>
        <v>4</v>
      </c>
      <c r="L701" s="4">
        <f>Table2[[#This Row],[4. average rating column]]+(Table2[[#This Row],[6 &amp; 12 rating_count]]/1000)</f>
        <v>9.0570000000000004</v>
      </c>
      <c r="M701" t="s">
        <v>2768</v>
      </c>
      <c r="N701" t="s">
        <v>2769</v>
      </c>
      <c r="O701" s="8">
        <f t="shared" si="41"/>
        <v>1259193</v>
      </c>
      <c r="P701" t="str">
        <f t="shared" si="42"/>
        <v>31-40%</v>
      </c>
      <c r="Q701" s="9" t="str">
        <f t="shared" si="43"/>
        <v>₹200</v>
      </c>
    </row>
    <row r="702" spans="1:17" hidden="1">
      <c r="A702" t="s">
        <v>2255</v>
      </c>
      <c r="B702" t="s">
        <v>2256</v>
      </c>
      <c r="C702" t="s">
        <v>5076</v>
      </c>
      <c r="D702" s="2">
        <v>12000</v>
      </c>
      <c r="E702" s="2">
        <v>29999</v>
      </c>
      <c r="F702" s="1">
        <v>0.6</v>
      </c>
      <c r="G702" s="1" t="str">
        <f t="shared" si="40"/>
        <v>Yes</v>
      </c>
      <c r="I702">
        <v>4.3</v>
      </c>
      <c r="J702" s="4">
        <v>4744</v>
      </c>
      <c r="K702" s="4">
        <f>AVERAGE(Table2[[#This Row],[rating]])</f>
        <v>4.3</v>
      </c>
      <c r="L702" s="4">
        <f>Table2[[#This Row],[4. average rating column]]+(Table2[[#This Row],[6 &amp; 12 rating_count]]/1000)</f>
        <v>9.0440000000000005</v>
      </c>
      <c r="M702" t="s">
        <v>2257</v>
      </c>
      <c r="N702" t="s">
        <v>2258</v>
      </c>
      <c r="O702" s="8">
        <f t="shared" si="41"/>
        <v>142315256</v>
      </c>
      <c r="P702" t="str">
        <f t="shared" si="42"/>
        <v>51-60%</v>
      </c>
      <c r="Q702" s="9" t="str">
        <f t="shared" si="43"/>
        <v>₹500</v>
      </c>
    </row>
    <row r="703" spans="1:17" hidden="1">
      <c r="A703" t="s">
        <v>3455</v>
      </c>
      <c r="B703" t="s">
        <v>3456</v>
      </c>
      <c r="C703" t="s">
        <v>5079</v>
      </c>
      <c r="D703" s="2">
        <v>1969</v>
      </c>
      <c r="E703" s="2">
        <v>5000</v>
      </c>
      <c r="F703" s="1">
        <v>0.61</v>
      </c>
      <c r="G703" s="1" t="str">
        <f t="shared" si="40"/>
        <v>Yes</v>
      </c>
      <c r="I703">
        <v>4.0999999999999996</v>
      </c>
      <c r="J703" s="4">
        <v>4927</v>
      </c>
      <c r="K703" s="4">
        <f>AVERAGE(Table2[[#This Row],[rating]])</f>
        <v>4.0999999999999996</v>
      </c>
      <c r="L703" s="4">
        <f>Table2[[#This Row],[4. average rating column]]+(Table2[[#This Row],[6 &amp; 12 rating_count]]/1000)</f>
        <v>9.0269999999999992</v>
      </c>
      <c r="M703" t="s">
        <v>3457</v>
      </c>
      <c r="N703" t="s">
        <v>3458</v>
      </c>
      <c r="O703" s="8">
        <f t="shared" si="41"/>
        <v>24635000</v>
      </c>
      <c r="P703" t="str">
        <f t="shared" si="42"/>
        <v>61-70%</v>
      </c>
      <c r="Q703" s="9" t="str">
        <f t="shared" si="43"/>
        <v>₹500</v>
      </c>
    </row>
    <row r="704" spans="1:17" hidden="1">
      <c r="A704" t="s">
        <v>3219</v>
      </c>
      <c r="B704" t="s">
        <v>3220</v>
      </c>
      <c r="C704" t="s">
        <v>5075</v>
      </c>
      <c r="D704" s="2">
        <v>1149</v>
      </c>
      <c r="E704" s="2">
        <v>1800</v>
      </c>
      <c r="F704" s="1">
        <v>0.36</v>
      </c>
      <c r="G704" s="1" t="str">
        <f t="shared" si="40"/>
        <v>No</v>
      </c>
      <c r="H704" s="14">
        <f>COUNTIF(Table2[product disounted by 50%],"Yes")</f>
        <v>695</v>
      </c>
      <c r="I704">
        <v>4.3</v>
      </c>
      <c r="J704" s="4">
        <v>4723</v>
      </c>
      <c r="K704" s="4">
        <f>AVERAGE(Table2[[#This Row],[rating]])</f>
        <v>4.3</v>
      </c>
      <c r="L704" s="4">
        <f>Table2[[#This Row],[4. average rating column]]+(Table2[[#This Row],[6 &amp; 12 rating_count]]/1000)</f>
        <v>9.0229999999999997</v>
      </c>
      <c r="M704" t="s">
        <v>3221</v>
      </c>
      <c r="N704" t="s">
        <v>3222</v>
      </c>
      <c r="O704" s="8">
        <f t="shared" si="41"/>
        <v>8501400</v>
      </c>
      <c r="P704" t="str">
        <f t="shared" si="42"/>
        <v>31-40%</v>
      </c>
      <c r="Q704" s="9" t="str">
        <f t="shared" si="43"/>
        <v>₹500</v>
      </c>
    </row>
    <row r="705" spans="1:17" hidden="1">
      <c r="A705" t="s">
        <v>98</v>
      </c>
      <c r="B705" t="s">
        <v>99</v>
      </c>
      <c r="C705" t="s">
        <v>5076</v>
      </c>
      <c r="D705" s="2">
        <v>11499</v>
      </c>
      <c r="E705" s="2">
        <v>19990</v>
      </c>
      <c r="F705" s="1">
        <v>0.42</v>
      </c>
      <c r="G705" s="1" t="str">
        <f t="shared" si="40"/>
        <v>No</v>
      </c>
      <c r="H705" s="14">
        <f>COUNTIF(Table2[product disounted by 50%],"Yes")</f>
        <v>695</v>
      </c>
      <c r="I705">
        <v>4.3</v>
      </c>
      <c r="J705" s="4">
        <v>4703</v>
      </c>
      <c r="K705" s="4">
        <f>AVERAGE(Table2[[#This Row],[rating]])</f>
        <v>4.3</v>
      </c>
      <c r="L705" s="4">
        <f>Table2[[#This Row],[4. average rating column]]+(Table2[[#This Row],[6 &amp; 12 rating_count]]/1000)</f>
        <v>9.0030000000000001</v>
      </c>
      <c r="M705" t="s">
        <v>100</v>
      </c>
      <c r="N705" t="s">
        <v>101</v>
      </c>
      <c r="O705" s="8">
        <f t="shared" si="41"/>
        <v>94012970</v>
      </c>
      <c r="P705" t="str">
        <f t="shared" si="42"/>
        <v>41-50%</v>
      </c>
      <c r="Q705" s="9" t="str">
        <f t="shared" si="43"/>
        <v>₹500</v>
      </c>
    </row>
    <row r="706" spans="1:17" hidden="1">
      <c r="A706" t="s">
        <v>321</v>
      </c>
      <c r="B706" t="s">
        <v>322</v>
      </c>
      <c r="C706" t="s">
        <v>5076</v>
      </c>
      <c r="D706" s="2">
        <v>27999</v>
      </c>
      <c r="E706" s="2">
        <v>40990</v>
      </c>
      <c r="F706" s="1">
        <v>0.32</v>
      </c>
      <c r="G706" s="1" t="str">
        <f t="shared" ref="G706:G769" si="44">IF(F706&gt;=50%,"Yes","No")</f>
        <v>No</v>
      </c>
      <c r="H706" s="14">
        <f>COUNTIF(Table2[product disounted by 50%],"Yes")</f>
        <v>695</v>
      </c>
      <c r="I706">
        <v>4.3</v>
      </c>
      <c r="J706" s="4">
        <v>4703</v>
      </c>
      <c r="K706" s="4">
        <f>AVERAGE(Table2[[#This Row],[rating]])</f>
        <v>4.3</v>
      </c>
      <c r="L706" s="4">
        <f>Table2[[#This Row],[4. average rating column]]+(Table2[[#This Row],[6 &amp; 12 rating_count]]/1000)</f>
        <v>9.0030000000000001</v>
      </c>
      <c r="M706" t="s">
        <v>100</v>
      </c>
      <c r="N706" t="s">
        <v>101</v>
      </c>
      <c r="O706" s="8">
        <f t="shared" ref="O706:O769" si="45">E706*J706</f>
        <v>192775970</v>
      </c>
      <c r="P706" t="str">
        <f t="shared" ref="P706:P769" si="46">IF(F706&lt;=10%,"0-10%",IF(F706&lt;=20%,"11-20%",IF(F706&lt;=30%,"21-30%",IF(F706&lt;=40%,"31-40%",IF(F706&lt;=50%,"41-50%",IF(F706&lt;=60%,"51-60%",IF(F706&lt;=70%,"61-70%",IF(F706&lt;=80%,"71-80%",IF(F706&lt;=90%,"81-90%","91-100%")))))))))</f>
        <v>31-40%</v>
      </c>
      <c r="Q706" s="9" t="str">
        <f t="shared" ref="Q706:Q769" si="47">IF(D706&lt;200,"₹200",IF(D706&lt;500,"₹200–₹500","₹500"))</f>
        <v>₹500</v>
      </c>
    </row>
    <row r="707" spans="1:17" hidden="1">
      <c r="A707" t="s">
        <v>472</v>
      </c>
      <c r="B707" t="s">
        <v>473</v>
      </c>
      <c r="C707" t="s">
        <v>5076</v>
      </c>
      <c r="D707" s="2">
        <v>23999</v>
      </c>
      <c r="E707" s="2">
        <v>34990</v>
      </c>
      <c r="F707" s="1">
        <v>0.31</v>
      </c>
      <c r="G707" s="1" t="str">
        <f t="shared" si="44"/>
        <v>No</v>
      </c>
      <c r="H707" s="14">
        <f>COUNTIF(Table2[product disounted by 50%],"Yes")</f>
        <v>695</v>
      </c>
      <c r="I707">
        <v>4.3</v>
      </c>
      <c r="J707" s="4">
        <v>4703</v>
      </c>
      <c r="K707" s="4">
        <f>AVERAGE(Table2[[#This Row],[rating]])</f>
        <v>4.3</v>
      </c>
      <c r="L707" s="4">
        <f>Table2[[#This Row],[4. average rating column]]+(Table2[[#This Row],[6 &amp; 12 rating_count]]/1000)</f>
        <v>9.0030000000000001</v>
      </c>
      <c r="M707" t="s">
        <v>100</v>
      </c>
      <c r="N707" t="s">
        <v>101</v>
      </c>
      <c r="O707" s="8">
        <f t="shared" si="45"/>
        <v>164557970</v>
      </c>
      <c r="P707" t="str">
        <f t="shared" si="46"/>
        <v>31-40%</v>
      </c>
      <c r="Q707" s="9" t="str">
        <f t="shared" si="47"/>
        <v>₹500</v>
      </c>
    </row>
    <row r="708" spans="1:17" hidden="1">
      <c r="A708" t="s">
        <v>611</v>
      </c>
      <c r="B708" t="s">
        <v>612</v>
      </c>
      <c r="C708" t="s">
        <v>5076</v>
      </c>
      <c r="D708" s="2">
        <v>32999</v>
      </c>
      <c r="E708" s="2">
        <v>47990</v>
      </c>
      <c r="F708" s="1">
        <v>0.31</v>
      </c>
      <c r="G708" s="1" t="str">
        <f t="shared" si="44"/>
        <v>No</v>
      </c>
      <c r="H708" s="14">
        <f>COUNTIF(Table2[product disounted by 50%],"Yes")</f>
        <v>695</v>
      </c>
      <c r="I708">
        <v>4.3</v>
      </c>
      <c r="J708" s="4">
        <v>4703</v>
      </c>
      <c r="K708" s="4">
        <f>AVERAGE(Table2[[#This Row],[rating]])</f>
        <v>4.3</v>
      </c>
      <c r="L708" s="4">
        <f>Table2[[#This Row],[4. average rating column]]+(Table2[[#This Row],[6 &amp; 12 rating_count]]/1000)</f>
        <v>9.0030000000000001</v>
      </c>
      <c r="M708" t="s">
        <v>100</v>
      </c>
      <c r="N708" t="s">
        <v>101</v>
      </c>
      <c r="O708" s="8">
        <f t="shared" si="45"/>
        <v>225696970</v>
      </c>
      <c r="P708" t="str">
        <f t="shared" si="46"/>
        <v>31-40%</v>
      </c>
      <c r="Q708" s="9" t="str">
        <f t="shared" si="47"/>
        <v>₹500</v>
      </c>
    </row>
    <row r="709" spans="1:17" hidden="1">
      <c r="A709" t="s">
        <v>933</v>
      </c>
      <c r="B709" t="s">
        <v>934</v>
      </c>
      <c r="C709" t="s">
        <v>5076</v>
      </c>
      <c r="D709" s="2">
        <v>18999</v>
      </c>
      <c r="E709" s="2">
        <v>24990</v>
      </c>
      <c r="F709" s="1">
        <v>0.24</v>
      </c>
      <c r="G709" s="1" t="str">
        <f t="shared" si="44"/>
        <v>No</v>
      </c>
      <c r="H709" s="14">
        <f>COUNTIF(Table2[product disounted by 50%],"Yes")</f>
        <v>695</v>
      </c>
      <c r="I709">
        <v>4.3</v>
      </c>
      <c r="J709" s="4">
        <v>4702</v>
      </c>
      <c r="K709" s="4">
        <f>AVERAGE(Table2[[#This Row],[rating]])</f>
        <v>4.3</v>
      </c>
      <c r="L709" s="4">
        <f>Table2[[#This Row],[4. average rating column]]+(Table2[[#This Row],[6 &amp; 12 rating_count]]/1000)</f>
        <v>9.0019999999999989</v>
      </c>
      <c r="M709" t="s">
        <v>100</v>
      </c>
      <c r="N709" t="s">
        <v>101</v>
      </c>
      <c r="O709" s="8">
        <f t="shared" si="45"/>
        <v>117502980</v>
      </c>
      <c r="P709" t="str">
        <f t="shared" si="46"/>
        <v>21-30%</v>
      </c>
      <c r="Q709" s="9" t="str">
        <f t="shared" si="47"/>
        <v>₹500</v>
      </c>
    </row>
    <row r="710" spans="1:17" hidden="1">
      <c r="A710" t="s">
        <v>2935</v>
      </c>
      <c r="B710" t="s">
        <v>2936</v>
      </c>
      <c r="C710" t="s">
        <v>5075</v>
      </c>
      <c r="D710" s="2">
        <v>1249</v>
      </c>
      <c r="E710" s="2">
        <v>2796</v>
      </c>
      <c r="F710" s="1">
        <v>0.55000000000000004</v>
      </c>
      <c r="G710" s="1" t="str">
        <f t="shared" si="44"/>
        <v>Yes</v>
      </c>
      <c r="I710">
        <v>4.4000000000000004</v>
      </c>
      <c r="J710" s="4">
        <v>4598</v>
      </c>
      <c r="K710" s="4">
        <f>AVERAGE(Table2[[#This Row],[rating]])</f>
        <v>4.4000000000000004</v>
      </c>
      <c r="L710" s="4">
        <f>Table2[[#This Row],[4. average rating column]]+(Table2[[#This Row],[6 &amp; 12 rating_count]]/1000)</f>
        <v>8.9980000000000011</v>
      </c>
      <c r="M710" t="s">
        <v>2937</v>
      </c>
      <c r="N710" t="s">
        <v>2938</v>
      </c>
      <c r="O710" s="8">
        <f t="shared" si="45"/>
        <v>12856008</v>
      </c>
      <c r="P710" t="str">
        <f t="shared" si="46"/>
        <v>51-60%</v>
      </c>
      <c r="Q710" s="9" t="str">
        <f t="shared" si="47"/>
        <v>₹500</v>
      </c>
    </row>
    <row r="711" spans="1:17">
      <c r="A711" t="s">
        <v>2817</v>
      </c>
      <c r="B711" t="s">
        <v>2818</v>
      </c>
      <c r="C711" t="s">
        <v>5075</v>
      </c>
      <c r="D711">
        <v>115</v>
      </c>
      <c r="E711">
        <v>999</v>
      </c>
      <c r="F711" s="1">
        <v>0.88</v>
      </c>
      <c r="G711" s="1" t="str">
        <f t="shared" si="44"/>
        <v>Yes</v>
      </c>
      <c r="I711">
        <v>3.3</v>
      </c>
      <c r="J711" s="4">
        <v>5692</v>
      </c>
      <c r="K711" s="4">
        <f>AVERAGE(Table2[[#This Row],[rating]])</f>
        <v>3.3</v>
      </c>
      <c r="L711" s="4">
        <f>Table2[[#This Row],[4. average rating column]]+(Table2[[#This Row],[6 &amp; 12 rating_count]]/1000)</f>
        <v>8.9920000000000009</v>
      </c>
      <c r="M711" t="s">
        <v>2819</v>
      </c>
      <c r="N711" t="s">
        <v>2820</v>
      </c>
      <c r="O711" s="8">
        <f t="shared" si="45"/>
        <v>5686308</v>
      </c>
      <c r="P711" t="str">
        <f t="shared" si="46"/>
        <v>81-90%</v>
      </c>
      <c r="Q711" s="9" t="str">
        <f t="shared" si="47"/>
        <v>₹200</v>
      </c>
    </row>
    <row r="712" spans="1:17" hidden="1">
      <c r="A712" t="s">
        <v>3951</v>
      </c>
      <c r="B712" t="s">
        <v>3952</v>
      </c>
      <c r="C712" t="s">
        <v>5079</v>
      </c>
      <c r="D712" s="2">
        <v>3249</v>
      </c>
      <c r="E712" s="2">
        <v>6375</v>
      </c>
      <c r="F712" s="1">
        <v>0.49</v>
      </c>
      <c r="G712" s="1" t="str">
        <f t="shared" si="44"/>
        <v>No</v>
      </c>
      <c r="H712" s="14">
        <f>COUNTIF(Table2[product disounted by 50%],"Yes")</f>
        <v>695</v>
      </c>
      <c r="I712">
        <v>4</v>
      </c>
      <c r="J712" s="4">
        <v>4978</v>
      </c>
      <c r="K712" s="4">
        <f>AVERAGE(Table2[[#This Row],[rating]])</f>
        <v>4</v>
      </c>
      <c r="L712" s="4">
        <f>Table2[[#This Row],[4. average rating column]]+(Table2[[#This Row],[6 &amp; 12 rating_count]]/1000)</f>
        <v>8.9779999999999998</v>
      </c>
      <c r="M712" t="s">
        <v>3953</v>
      </c>
      <c r="N712" t="s">
        <v>3954</v>
      </c>
      <c r="O712" s="8">
        <f t="shared" si="45"/>
        <v>31734750</v>
      </c>
      <c r="P712" t="str">
        <f t="shared" si="46"/>
        <v>41-50%</v>
      </c>
      <c r="Q712" s="9" t="str">
        <f t="shared" si="47"/>
        <v>₹500</v>
      </c>
    </row>
    <row r="713" spans="1:17" hidden="1">
      <c r="A713" t="s">
        <v>1798</v>
      </c>
      <c r="B713" t="s">
        <v>1799</v>
      </c>
      <c r="C713" t="s">
        <v>5076</v>
      </c>
      <c r="D713">
        <v>299</v>
      </c>
      <c r="E713">
        <v>599</v>
      </c>
      <c r="F713" s="1">
        <v>0.5</v>
      </c>
      <c r="G713" s="1" t="str">
        <f t="shared" si="44"/>
        <v>Yes</v>
      </c>
      <c r="I713">
        <v>4.3</v>
      </c>
      <c r="J713" s="4">
        <v>4674</v>
      </c>
      <c r="K713" s="4">
        <f>AVERAGE(Table2[[#This Row],[rating]])</f>
        <v>4.3</v>
      </c>
      <c r="L713" s="4">
        <f>Table2[[#This Row],[4. average rating column]]+(Table2[[#This Row],[6 &amp; 12 rating_count]]/1000)</f>
        <v>8.9740000000000002</v>
      </c>
      <c r="M713" t="s">
        <v>1800</v>
      </c>
      <c r="N713" t="s">
        <v>1801</v>
      </c>
      <c r="O713" s="8">
        <f t="shared" si="45"/>
        <v>2799726</v>
      </c>
      <c r="P713" t="str">
        <f t="shared" si="46"/>
        <v>41-50%</v>
      </c>
      <c r="Q713" s="9" t="str">
        <f t="shared" si="47"/>
        <v>₹200–₹500</v>
      </c>
    </row>
    <row r="714" spans="1:17" hidden="1">
      <c r="A714" t="s">
        <v>3351</v>
      </c>
      <c r="B714" t="s">
        <v>3352</v>
      </c>
      <c r="C714" t="s">
        <v>5079</v>
      </c>
      <c r="D714">
        <v>499</v>
      </c>
      <c r="E714">
        <v>999</v>
      </c>
      <c r="F714" s="1">
        <v>0.5</v>
      </c>
      <c r="G714" s="1" t="str">
        <f t="shared" si="44"/>
        <v>Yes</v>
      </c>
      <c r="I714">
        <v>4.0999999999999996</v>
      </c>
      <c r="J714" s="4">
        <v>4859</v>
      </c>
      <c r="K714" s="4">
        <f>AVERAGE(Table2[[#This Row],[rating]])</f>
        <v>4.0999999999999996</v>
      </c>
      <c r="L714" s="4">
        <f>Table2[[#This Row],[4. average rating column]]+(Table2[[#This Row],[6 &amp; 12 rating_count]]/1000)</f>
        <v>8.9589999999999996</v>
      </c>
      <c r="M714" t="s">
        <v>3353</v>
      </c>
      <c r="N714" t="s">
        <v>3354</v>
      </c>
      <c r="O714" s="8">
        <f t="shared" si="45"/>
        <v>4854141</v>
      </c>
      <c r="P714" t="str">
        <f t="shared" si="46"/>
        <v>41-50%</v>
      </c>
      <c r="Q714" s="9" t="str">
        <f t="shared" si="47"/>
        <v>₹200–₹500</v>
      </c>
    </row>
    <row r="715" spans="1:17" hidden="1">
      <c r="A715" t="s">
        <v>4283</v>
      </c>
      <c r="B715" t="s">
        <v>4284</v>
      </c>
      <c r="C715" t="s">
        <v>5079</v>
      </c>
      <c r="D715">
        <v>980</v>
      </c>
      <c r="E715">
        <v>980</v>
      </c>
      <c r="F715" s="1">
        <v>0</v>
      </c>
      <c r="G715" s="1" t="str">
        <f t="shared" si="44"/>
        <v>No</v>
      </c>
      <c r="H715" s="14">
        <f>COUNTIF(Table2[product disounted by 50%],"Yes")</f>
        <v>695</v>
      </c>
      <c r="I715">
        <v>4.2</v>
      </c>
      <c r="J715" s="4">
        <v>4740</v>
      </c>
      <c r="K715" s="4">
        <f>AVERAGE(Table2[[#This Row],[rating]])</f>
        <v>4.2</v>
      </c>
      <c r="L715" s="4">
        <f>Table2[[#This Row],[4. average rating column]]+(Table2[[#This Row],[6 &amp; 12 rating_count]]/1000)</f>
        <v>8.9400000000000013</v>
      </c>
      <c r="M715" t="s">
        <v>4285</v>
      </c>
      <c r="N715" t="s">
        <v>4286</v>
      </c>
      <c r="O715" s="8">
        <f t="shared" si="45"/>
        <v>4645200</v>
      </c>
      <c r="P715" t="str">
        <f t="shared" si="46"/>
        <v>0-10%</v>
      </c>
      <c r="Q715" s="9" t="str">
        <f t="shared" si="47"/>
        <v>₹500</v>
      </c>
    </row>
    <row r="716" spans="1:17">
      <c r="A716" t="s">
        <v>2813</v>
      </c>
      <c r="B716" t="s">
        <v>2814</v>
      </c>
      <c r="C716" t="s">
        <v>5078</v>
      </c>
      <c r="D716">
        <v>157</v>
      </c>
      <c r="E716">
        <v>160</v>
      </c>
      <c r="F716" s="1">
        <v>0.02</v>
      </c>
      <c r="G716" s="1" t="str">
        <f t="shared" si="44"/>
        <v>No</v>
      </c>
      <c r="H716" s="14">
        <f>COUNTIF(Table2[product disounted by 50%],"Yes")</f>
        <v>695</v>
      </c>
      <c r="I716">
        <v>4.5</v>
      </c>
      <c r="J716" s="4">
        <v>4428</v>
      </c>
      <c r="K716" s="12">
        <f>AVERAGE(Table2[[#This Row],[rating]])</f>
        <v>4.5</v>
      </c>
      <c r="L716" s="4">
        <f>Table2[[#This Row],[4. average rating column]]+(Table2[[#This Row],[6 &amp; 12 rating_count]]/1000)</f>
        <v>8.9280000000000008</v>
      </c>
      <c r="M716" t="s">
        <v>2815</v>
      </c>
      <c r="N716" t="s">
        <v>2816</v>
      </c>
      <c r="O716" s="8">
        <f t="shared" si="45"/>
        <v>708480</v>
      </c>
      <c r="P716" t="str">
        <f t="shared" si="46"/>
        <v>0-10%</v>
      </c>
      <c r="Q716" s="9" t="str">
        <f t="shared" si="47"/>
        <v>₹200</v>
      </c>
    </row>
    <row r="717" spans="1:17" hidden="1">
      <c r="A717" t="s">
        <v>3255</v>
      </c>
      <c r="B717" t="s">
        <v>3256</v>
      </c>
      <c r="C717" t="s">
        <v>5078</v>
      </c>
      <c r="D717">
        <v>225</v>
      </c>
      <c r="E717">
        <v>225</v>
      </c>
      <c r="F717" s="1">
        <v>0</v>
      </c>
      <c r="G717" s="1" t="str">
        <f t="shared" si="44"/>
        <v>No</v>
      </c>
      <c r="H717" s="14">
        <f>COUNTIF(Table2[product disounted by 50%],"Yes")</f>
        <v>695</v>
      </c>
      <c r="I717">
        <v>4.0999999999999996</v>
      </c>
      <c r="J717" s="4">
        <v>4798</v>
      </c>
      <c r="K717" s="4">
        <f>AVERAGE(Table2[[#This Row],[rating]])</f>
        <v>4.0999999999999996</v>
      </c>
      <c r="L717" s="4">
        <f>Table2[[#This Row],[4. average rating column]]+(Table2[[#This Row],[6 &amp; 12 rating_count]]/1000)</f>
        <v>8.8979999999999997</v>
      </c>
      <c r="M717" t="s">
        <v>3257</v>
      </c>
      <c r="N717" t="s">
        <v>3258</v>
      </c>
      <c r="O717" s="8">
        <f t="shared" si="45"/>
        <v>1079550</v>
      </c>
      <c r="P717" t="str">
        <f t="shared" si="46"/>
        <v>0-10%</v>
      </c>
      <c r="Q717" s="9" t="str">
        <f t="shared" si="47"/>
        <v>₹200–₹500</v>
      </c>
    </row>
    <row r="718" spans="1:17" hidden="1">
      <c r="A718" t="s">
        <v>4427</v>
      </c>
      <c r="B718" t="s">
        <v>4428</v>
      </c>
      <c r="C718" t="s">
        <v>5079</v>
      </c>
      <c r="D718">
        <v>635</v>
      </c>
      <c r="E718">
        <v>635</v>
      </c>
      <c r="F718" s="1">
        <v>0</v>
      </c>
      <c r="G718" s="1" t="str">
        <f t="shared" si="44"/>
        <v>No</v>
      </c>
      <c r="H718" s="14">
        <f>COUNTIF(Table2[product disounted by 50%],"Yes")</f>
        <v>695</v>
      </c>
      <c r="I718">
        <v>4.3</v>
      </c>
      <c r="J718" s="4">
        <v>4570</v>
      </c>
      <c r="K718" s="4">
        <f>AVERAGE(Table2[[#This Row],[rating]])</f>
        <v>4.3</v>
      </c>
      <c r="L718" s="4">
        <f>Table2[[#This Row],[4. average rating column]]+(Table2[[#This Row],[6 &amp; 12 rating_count]]/1000)</f>
        <v>8.870000000000001</v>
      </c>
      <c r="M718" t="s">
        <v>4429</v>
      </c>
      <c r="N718" t="s">
        <v>4430</v>
      </c>
      <c r="O718" s="8">
        <f t="shared" si="45"/>
        <v>2901950</v>
      </c>
      <c r="P718" t="str">
        <f t="shared" si="46"/>
        <v>0-10%</v>
      </c>
      <c r="Q718" s="9" t="str">
        <f t="shared" si="47"/>
        <v>₹500</v>
      </c>
    </row>
    <row r="719" spans="1:17">
      <c r="A719" t="s">
        <v>60</v>
      </c>
      <c r="B719" t="s">
        <v>61</v>
      </c>
      <c r="C719" t="s">
        <v>5075</v>
      </c>
      <c r="D719">
        <v>159</v>
      </c>
      <c r="E719">
        <v>399</v>
      </c>
      <c r="F719" s="1">
        <v>0.6</v>
      </c>
      <c r="G719" s="1" t="str">
        <f t="shared" si="44"/>
        <v>Yes</v>
      </c>
      <c r="I719">
        <v>4.0999999999999996</v>
      </c>
      <c r="J719" s="4">
        <v>4768</v>
      </c>
      <c r="K719" s="4">
        <f>AVERAGE(Table2[[#This Row],[rating]])</f>
        <v>4.0999999999999996</v>
      </c>
      <c r="L719" s="4">
        <f>Table2[[#This Row],[4. average rating column]]+(Table2[[#This Row],[6 &amp; 12 rating_count]]/1000)</f>
        <v>8.8679999999999986</v>
      </c>
      <c r="M719" t="s">
        <v>62</v>
      </c>
      <c r="N719" t="s">
        <v>63</v>
      </c>
      <c r="O719" s="8">
        <f t="shared" si="45"/>
        <v>1902432</v>
      </c>
      <c r="P719" t="str">
        <f t="shared" si="46"/>
        <v>51-60%</v>
      </c>
      <c r="Q719" s="9" t="str">
        <f t="shared" si="47"/>
        <v>₹200</v>
      </c>
    </row>
    <row r="720" spans="1:17" hidden="1">
      <c r="A720" t="s">
        <v>4431</v>
      </c>
      <c r="B720" t="s">
        <v>4432</v>
      </c>
      <c r="C720" t="s">
        <v>5079</v>
      </c>
      <c r="D720">
        <v>717</v>
      </c>
      <c r="E720" s="2">
        <v>1390</v>
      </c>
      <c r="F720" s="1">
        <v>0.48</v>
      </c>
      <c r="G720" s="1" t="str">
        <f t="shared" si="44"/>
        <v>No</v>
      </c>
      <c r="H720" s="14">
        <f>COUNTIF(Table2[product disounted by 50%],"Yes")</f>
        <v>695</v>
      </c>
      <c r="I720">
        <v>4</v>
      </c>
      <c r="J720" s="4">
        <v>4867</v>
      </c>
      <c r="K720" s="4">
        <f>AVERAGE(Table2[[#This Row],[rating]])</f>
        <v>4</v>
      </c>
      <c r="L720" s="4">
        <f>Table2[[#This Row],[4. average rating column]]+(Table2[[#This Row],[6 &amp; 12 rating_count]]/1000)</f>
        <v>8.8670000000000009</v>
      </c>
      <c r="M720" t="s">
        <v>4433</v>
      </c>
      <c r="N720" t="s">
        <v>4434</v>
      </c>
      <c r="O720" s="8">
        <f t="shared" si="45"/>
        <v>6765130</v>
      </c>
      <c r="P720" t="str">
        <f t="shared" si="46"/>
        <v>41-50%</v>
      </c>
      <c r="Q720" s="9" t="str">
        <f t="shared" si="47"/>
        <v>₹500</v>
      </c>
    </row>
    <row r="721" spans="1:17" hidden="1">
      <c r="A721" t="s">
        <v>3991</v>
      </c>
      <c r="B721" t="s">
        <v>3992</v>
      </c>
      <c r="C721" t="s">
        <v>5079</v>
      </c>
      <c r="D721" s="2">
        <v>3249</v>
      </c>
      <c r="E721" s="2">
        <v>7795</v>
      </c>
      <c r="F721" s="1">
        <v>0.57999999999999996</v>
      </c>
      <c r="G721" s="1" t="str">
        <f t="shared" si="44"/>
        <v>Yes</v>
      </c>
      <c r="I721">
        <v>4.2</v>
      </c>
      <c r="J721" s="4">
        <v>4664</v>
      </c>
      <c r="K721" s="4">
        <f>AVERAGE(Table2[[#This Row],[rating]])</f>
        <v>4.2</v>
      </c>
      <c r="L721" s="4">
        <f>Table2[[#This Row],[4. average rating column]]+(Table2[[#This Row],[6 &amp; 12 rating_count]]/1000)</f>
        <v>8.8640000000000008</v>
      </c>
      <c r="M721" t="s">
        <v>3993</v>
      </c>
      <c r="N721" t="s">
        <v>3994</v>
      </c>
      <c r="O721" s="8">
        <f t="shared" si="45"/>
        <v>36355880</v>
      </c>
      <c r="P721" t="str">
        <f t="shared" si="46"/>
        <v>51-60%</v>
      </c>
      <c r="Q721" s="9" t="str">
        <f t="shared" si="47"/>
        <v>₹500</v>
      </c>
    </row>
    <row r="722" spans="1:17" hidden="1">
      <c r="A722" t="s">
        <v>3092</v>
      </c>
      <c r="B722" t="s">
        <v>3093</v>
      </c>
      <c r="C722" t="s">
        <v>5078</v>
      </c>
      <c r="D722">
        <v>535</v>
      </c>
      <c r="E722">
        <v>535</v>
      </c>
      <c r="F722" s="1">
        <v>0</v>
      </c>
      <c r="G722" s="1" t="str">
        <f t="shared" si="44"/>
        <v>No</v>
      </c>
      <c r="H722" s="14">
        <f>COUNTIF(Table2[product disounted by 50%],"Yes")</f>
        <v>695</v>
      </c>
      <c r="I722">
        <v>4.4000000000000004</v>
      </c>
      <c r="J722" s="4">
        <v>4426</v>
      </c>
      <c r="K722" s="4">
        <f>AVERAGE(Table2[[#This Row],[rating]])</f>
        <v>4.4000000000000004</v>
      </c>
      <c r="L722" s="4">
        <f>Table2[[#This Row],[4. average rating column]]+(Table2[[#This Row],[6 &amp; 12 rating_count]]/1000)</f>
        <v>8.8260000000000005</v>
      </c>
      <c r="M722" t="s">
        <v>3094</v>
      </c>
      <c r="N722" t="s">
        <v>3095</v>
      </c>
      <c r="O722" s="8">
        <f t="shared" si="45"/>
        <v>2367910</v>
      </c>
      <c r="P722" t="str">
        <f t="shared" si="46"/>
        <v>0-10%</v>
      </c>
      <c r="Q722" s="9" t="str">
        <f t="shared" si="47"/>
        <v>₹500</v>
      </c>
    </row>
    <row r="723" spans="1:17" hidden="1">
      <c r="A723" t="s">
        <v>4331</v>
      </c>
      <c r="B723" t="s">
        <v>4332</v>
      </c>
      <c r="C723" t="s">
        <v>5079</v>
      </c>
      <c r="D723" s="2">
        <v>1699</v>
      </c>
      <c r="E723" s="2">
        <v>1975</v>
      </c>
      <c r="F723" s="1">
        <v>0.14000000000000001</v>
      </c>
      <c r="G723" s="1" t="str">
        <f t="shared" si="44"/>
        <v>No</v>
      </c>
      <c r="H723" s="14">
        <f>COUNTIF(Table2[product disounted by 50%],"Yes")</f>
        <v>695</v>
      </c>
      <c r="I723">
        <v>4.0999999999999996</v>
      </c>
      <c r="J723" s="4">
        <v>4716</v>
      </c>
      <c r="K723" s="4">
        <f>AVERAGE(Table2[[#This Row],[rating]])</f>
        <v>4.0999999999999996</v>
      </c>
      <c r="L723" s="4">
        <f>Table2[[#This Row],[4. average rating column]]+(Table2[[#This Row],[6 &amp; 12 rating_count]]/1000)</f>
        <v>8.8159999999999989</v>
      </c>
      <c r="M723" t="s">
        <v>4333</v>
      </c>
      <c r="N723" t="s">
        <v>4334</v>
      </c>
      <c r="O723" s="8">
        <f t="shared" si="45"/>
        <v>9314100</v>
      </c>
      <c r="P723" t="str">
        <f t="shared" si="46"/>
        <v>11-20%</v>
      </c>
      <c r="Q723" s="9" t="str">
        <f t="shared" si="47"/>
        <v>₹500</v>
      </c>
    </row>
    <row r="724" spans="1:17" hidden="1">
      <c r="A724" t="s">
        <v>4087</v>
      </c>
      <c r="B724" t="s">
        <v>4088</v>
      </c>
      <c r="C724" t="s">
        <v>5079</v>
      </c>
      <c r="D724" s="2">
        <v>1199</v>
      </c>
      <c r="E724" s="2">
        <v>1690</v>
      </c>
      <c r="F724" s="1">
        <v>0.28999999999999998</v>
      </c>
      <c r="G724" s="1" t="str">
        <f t="shared" si="44"/>
        <v>No</v>
      </c>
      <c r="H724" s="14">
        <f>COUNTIF(Table2[product disounted by 50%],"Yes")</f>
        <v>695</v>
      </c>
      <c r="I724">
        <v>4.2</v>
      </c>
      <c r="J724" s="4">
        <v>4580</v>
      </c>
      <c r="K724" s="4">
        <f>AVERAGE(Table2[[#This Row],[rating]])</f>
        <v>4.2</v>
      </c>
      <c r="L724" s="4">
        <f>Table2[[#This Row],[4. average rating column]]+(Table2[[#This Row],[6 &amp; 12 rating_count]]/1000)</f>
        <v>8.7800000000000011</v>
      </c>
      <c r="M724" t="s">
        <v>4089</v>
      </c>
      <c r="N724" t="s">
        <v>4090</v>
      </c>
      <c r="O724" s="8">
        <f t="shared" si="45"/>
        <v>7740200</v>
      </c>
      <c r="P724" t="str">
        <f t="shared" si="46"/>
        <v>21-30%</v>
      </c>
      <c r="Q724" s="9" t="str">
        <f t="shared" si="47"/>
        <v>₹500</v>
      </c>
    </row>
    <row r="725" spans="1:17" hidden="1">
      <c r="A725" t="s">
        <v>2231</v>
      </c>
      <c r="B725" t="s">
        <v>2232</v>
      </c>
      <c r="C725" t="s">
        <v>5075</v>
      </c>
      <c r="D725">
        <v>828</v>
      </c>
      <c r="E725">
        <v>861</v>
      </c>
      <c r="F725" s="1">
        <v>0.04</v>
      </c>
      <c r="G725" s="1" t="str">
        <f t="shared" si="44"/>
        <v>No</v>
      </c>
      <c r="H725" s="14">
        <f>COUNTIF(Table2[product disounted by 50%],"Yes")</f>
        <v>695</v>
      </c>
      <c r="I725">
        <v>4.2</v>
      </c>
      <c r="J725" s="4">
        <v>4567</v>
      </c>
      <c r="K725" s="4">
        <f>AVERAGE(Table2[[#This Row],[rating]])</f>
        <v>4.2</v>
      </c>
      <c r="L725" s="4">
        <f>Table2[[#This Row],[4. average rating column]]+(Table2[[#This Row],[6 &amp; 12 rating_count]]/1000)</f>
        <v>8.7669999999999995</v>
      </c>
      <c r="M725" t="s">
        <v>2233</v>
      </c>
      <c r="N725" t="s">
        <v>2234</v>
      </c>
      <c r="O725" s="8">
        <f t="shared" si="45"/>
        <v>3932187</v>
      </c>
      <c r="P725" t="str">
        <f t="shared" si="46"/>
        <v>0-10%</v>
      </c>
      <c r="Q725" s="9" t="str">
        <f t="shared" si="47"/>
        <v>₹500</v>
      </c>
    </row>
    <row r="726" spans="1:17" hidden="1">
      <c r="A726" t="s">
        <v>4407</v>
      </c>
      <c r="B726" t="s">
        <v>4408</v>
      </c>
      <c r="C726" t="s">
        <v>5079</v>
      </c>
      <c r="D726" s="2">
        <v>4995</v>
      </c>
      <c r="E726" s="2">
        <v>20049</v>
      </c>
      <c r="F726" s="1">
        <v>0.75</v>
      </c>
      <c r="G726" s="1" t="str">
        <f t="shared" si="44"/>
        <v>Yes</v>
      </c>
      <c r="I726">
        <v>4.8</v>
      </c>
      <c r="J726" s="4">
        <v>3964</v>
      </c>
      <c r="K726" s="12">
        <f>AVERAGE(Table2[[#This Row],[rating]])</f>
        <v>4.8</v>
      </c>
      <c r="L726" s="4">
        <f>Table2[[#This Row],[4. average rating column]]+(Table2[[#This Row],[6 &amp; 12 rating_count]]/1000)</f>
        <v>8.7639999999999993</v>
      </c>
      <c r="M726" t="s">
        <v>4409</v>
      </c>
      <c r="N726" t="s">
        <v>4410</v>
      </c>
      <c r="O726" s="8">
        <f t="shared" si="45"/>
        <v>79474236</v>
      </c>
      <c r="P726" t="str">
        <f t="shared" si="46"/>
        <v>71-80%</v>
      </c>
      <c r="Q726" s="9" t="str">
        <f t="shared" si="47"/>
        <v>₹500</v>
      </c>
    </row>
    <row r="727" spans="1:17" hidden="1">
      <c r="A727" t="s">
        <v>2953</v>
      </c>
      <c r="B727" t="s">
        <v>2954</v>
      </c>
      <c r="C727" t="s">
        <v>5076</v>
      </c>
      <c r="D727" s="2">
        <v>4999</v>
      </c>
      <c r="E727" s="2">
        <v>12499</v>
      </c>
      <c r="F727" s="1">
        <v>0.6</v>
      </c>
      <c r="G727" s="1" t="str">
        <f t="shared" si="44"/>
        <v>Yes</v>
      </c>
      <c r="I727">
        <v>4.2</v>
      </c>
      <c r="J727" s="4">
        <v>4541</v>
      </c>
      <c r="K727" s="4">
        <f>AVERAGE(Table2[[#This Row],[rating]])</f>
        <v>4.2</v>
      </c>
      <c r="L727" s="4">
        <f>Table2[[#This Row],[4. average rating column]]+(Table2[[#This Row],[6 &amp; 12 rating_count]]/1000)</f>
        <v>8.7409999999999997</v>
      </c>
      <c r="M727" t="s">
        <v>2955</v>
      </c>
      <c r="N727" t="s">
        <v>2956</v>
      </c>
      <c r="O727" s="8">
        <f t="shared" si="45"/>
        <v>56757959</v>
      </c>
      <c r="P727" t="str">
        <f t="shared" si="46"/>
        <v>51-60%</v>
      </c>
      <c r="Q727" s="9" t="str">
        <f t="shared" si="47"/>
        <v>₹500</v>
      </c>
    </row>
    <row r="728" spans="1:17">
      <c r="A728" t="s">
        <v>1774</v>
      </c>
      <c r="B728" t="s">
        <v>1775</v>
      </c>
      <c r="C728" t="s">
        <v>5076</v>
      </c>
      <c r="D728">
        <v>199</v>
      </c>
      <c r="E728" s="2">
        <v>1899</v>
      </c>
      <c r="F728" s="1">
        <v>0.9</v>
      </c>
      <c r="G728" s="1" t="str">
        <f t="shared" si="44"/>
        <v>Yes</v>
      </c>
      <c r="I728">
        <v>4</v>
      </c>
      <c r="J728" s="4">
        <v>4740</v>
      </c>
      <c r="K728" s="4">
        <f>AVERAGE(Table2[[#This Row],[rating]])</f>
        <v>4</v>
      </c>
      <c r="L728" s="4">
        <f>Table2[[#This Row],[4. average rating column]]+(Table2[[#This Row],[6 &amp; 12 rating_count]]/1000)</f>
        <v>8.74</v>
      </c>
      <c r="M728" t="s">
        <v>1776</v>
      </c>
      <c r="N728" t="s">
        <v>1777</v>
      </c>
      <c r="O728" s="8">
        <f t="shared" si="45"/>
        <v>9001260</v>
      </c>
      <c r="P728" t="str">
        <f t="shared" si="46"/>
        <v>81-90%</v>
      </c>
      <c r="Q728" s="9" t="str">
        <f t="shared" si="47"/>
        <v>₹200</v>
      </c>
    </row>
    <row r="729" spans="1:17" hidden="1">
      <c r="A729" t="s">
        <v>2227</v>
      </c>
      <c r="B729" t="s">
        <v>2228</v>
      </c>
      <c r="C729" t="s">
        <v>5075</v>
      </c>
      <c r="D729">
        <v>294</v>
      </c>
      <c r="E729" s="2">
        <v>4999</v>
      </c>
      <c r="F729" s="1">
        <v>0.94</v>
      </c>
      <c r="G729" s="1" t="str">
        <f t="shared" si="44"/>
        <v>Yes</v>
      </c>
      <c r="I729">
        <v>4.3</v>
      </c>
      <c r="J729" s="4">
        <v>4426</v>
      </c>
      <c r="K729" s="4">
        <f>AVERAGE(Table2[[#This Row],[rating]])</f>
        <v>4.3</v>
      </c>
      <c r="L729" s="4">
        <f>Table2[[#This Row],[4. average rating column]]+(Table2[[#This Row],[6 &amp; 12 rating_count]]/1000)</f>
        <v>8.7259999999999991</v>
      </c>
      <c r="M729" t="s">
        <v>2229</v>
      </c>
      <c r="N729" t="s">
        <v>2230</v>
      </c>
      <c r="O729" s="8">
        <f t="shared" si="45"/>
        <v>22125574</v>
      </c>
      <c r="P729" t="str">
        <f t="shared" si="46"/>
        <v>91-100%</v>
      </c>
      <c r="Q729" s="9" t="str">
        <f t="shared" si="47"/>
        <v>₹200–₹500</v>
      </c>
    </row>
    <row r="730" spans="1:17" hidden="1">
      <c r="A730" t="s">
        <v>2861</v>
      </c>
      <c r="B730" t="s">
        <v>2862</v>
      </c>
      <c r="C730" t="s">
        <v>5075</v>
      </c>
      <c r="D730">
        <v>425</v>
      </c>
      <c r="E730">
        <v>899</v>
      </c>
      <c r="F730" s="1">
        <v>0.53</v>
      </c>
      <c r="G730" s="1" t="str">
        <f t="shared" si="44"/>
        <v>Yes</v>
      </c>
      <c r="I730">
        <v>4.5</v>
      </c>
      <c r="J730" s="4">
        <v>4219</v>
      </c>
      <c r="K730" s="12">
        <f>AVERAGE(Table2[[#This Row],[rating]])</f>
        <v>4.5</v>
      </c>
      <c r="L730" s="4">
        <f>Table2[[#This Row],[4. average rating column]]+(Table2[[#This Row],[6 &amp; 12 rating_count]]/1000)</f>
        <v>8.7190000000000012</v>
      </c>
      <c r="M730" t="s">
        <v>2863</v>
      </c>
      <c r="N730" t="s">
        <v>2864</v>
      </c>
      <c r="O730" s="8">
        <f t="shared" si="45"/>
        <v>3792881</v>
      </c>
      <c r="P730" t="str">
        <f t="shared" si="46"/>
        <v>51-60%</v>
      </c>
      <c r="Q730" s="9" t="str">
        <f t="shared" si="47"/>
        <v>₹200–₹500</v>
      </c>
    </row>
    <row r="731" spans="1:17" hidden="1">
      <c r="A731" t="s">
        <v>2805</v>
      </c>
      <c r="B731" t="s">
        <v>2806</v>
      </c>
      <c r="C731" t="s">
        <v>5075</v>
      </c>
      <c r="D731" s="2">
        <v>1439</v>
      </c>
      <c r="E731" s="2">
        <v>2890</v>
      </c>
      <c r="F731" s="1">
        <v>0.5</v>
      </c>
      <c r="G731" s="1" t="str">
        <f t="shared" si="44"/>
        <v>Yes</v>
      </c>
      <c r="I731">
        <v>4.5</v>
      </c>
      <c r="J731" s="4">
        <v>4099</v>
      </c>
      <c r="K731" s="12">
        <f>AVERAGE(Table2[[#This Row],[rating]])</f>
        <v>4.5</v>
      </c>
      <c r="L731" s="4">
        <f>Table2[[#This Row],[4. average rating column]]+(Table2[[#This Row],[6 &amp; 12 rating_count]]/1000)</f>
        <v>8.5990000000000002</v>
      </c>
      <c r="M731" t="s">
        <v>2807</v>
      </c>
      <c r="N731" t="s">
        <v>2808</v>
      </c>
      <c r="O731" s="8">
        <f t="shared" si="45"/>
        <v>11846110</v>
      </c>
      <c r="P731" t="str">
        <f t="shared" si="46"/>
        <v>41-50%</v>
      </c>
      <c r="Q731" s="9" t="str">
        <f t="shared" si="47"/>
        <v>₹500</v>
      </c>
    </row>
    <row r="732" spans="1:17" hidden="1">
      <c r="A732" t="s">
        <v>4527</v>
      </c>
      <c r="B732" t="s">
        <v>4528</v>
      </c>
      <c r="C732" t="s">
        <v>5079</v>
      </c>
      <c r="D732" s="2">
        <v>1099</v>
      </c>
      <c r="E732" s="2">
        <v>1499</v>
      </c>
      <c r="F732" s="1">
        <v>0.27</v>
      </c>
      <c r="G732" s="1" t="str">
        <f t="shared" si="44"/>
        <v>No</v>
      </c>
      <c r="H732" s="14">
        <f>COUNTIF(Table2[product disounted by 50%],"Yes")</f>
        <v>695</v>
      </c>
      <c r="I732">
        <v>4.0999999999999996</v>
      </c>
      <c r="J732" s="4">
        <v>4401</v>
      </c>
      <c r="K732" s="4">
        <f>AVERAGE(Table2[[#This Row],[rating]])</f>
        <v>4.0999999999999996</v>
      </c>
      <c r="L732" s="4">
        <f>Table2[[#This Row],[4. average rating column]]+(Table2[[#This Row],[6 &amp; 12 rating_count]]/1000)</f>
        <v>8.5009999999999994</v>
      </c>
      <c r="M732" t="s">
        <v>4529</v>
      </c>
      <c r="N732" t="s">
        <v>4530</v>
      </c>
      <c r="O732" s="8">
        <f t="shared" si="45"/>
        <v>6597099</v>
      </c>
      <c r="P732" t="str">
        <f t="shared" si="46"/>
        <v>21-30%</v>
      </c>
      <c r="Q732" s="9" t="str">
        <f t="shared" si="47"/>
        <v>₹500</v>
      </c>
    </row>
    <row r="733" spans="1:17" hidden="1">
      <c r="A733" t="s">
        <v>905</v>
      </c>
      <c r="B733" t="s">
        <v>906</v>
      </c>
      <c r="C733" t="s">
        <v>5076</v>
      </c>
      <c r="D733">
        <v>439</v>
      </c>
      <c r="E733">
        <v>758</v>
      </c>
      <c r="F733" s="1">
        <v>0.42</v>
      </c>
      <c r="G733" s="1" t="str">
        <f t="shared" si="44"/>
        <v>No</v>
      </c>
      <c r="H733" s="14">
        <f>COUNTIF(Table2[product disounted by 50%],"Yes")</f>
        <v>695</v>
      </c>
      <c r="I733">
        <v>4.2</v>
      </c>
      <c r="J733" s="4">
        <v>4296</v>
      </c>
      <c r="K733" s="4">
        <f>AVERAGE(Table2[[#This Row],[rating]])</f>
        <v>4.2</v>
      </c>
      <c r="L733" s="4">
        <f>Table2[[#This Row],[4. average rating column]]+(Table2[[#This Row],[6 &amp; 12 rating_count]]/1000)</f>
        <v>8.4960000000000004</v>
      </c>
      <c r="M733" t="s">
        <v>907</v>
      </c>
      <c r="N733" t="s">
        <v>908</v>
      </c>
      <c r="O733" s="8">
        <f t="shared" si="45"/>
        <v>3256368</v>
      </c>
      <c r="P733" t="str">
        <f t="shared" si="46"/>
        <v>41-50%</v>
      </c>
      <c r="Q733" s="9" t="str">
        <f t="shared" si="47"/>
        <v>₹200–₹500</v>
      </c>
    </row>
    <row r="734" spans="1:17" hidden="1">
      <c r="A734" t="s">
        <v>3810</v>
      </c>
      <c r="B734" t="s">
        <v>3811</v>
      </c>
      <c r="C734" t="s">
        <v>5079</v>
      </c>
      <c r="D734">
        <v>308</v>
      </c>
      <c r="E734">
        <v>499</v>
      </c>
      <c r="F734" s="1">
        <v>0.38</v>
      </c>
      <c r="G734" s="1" t="str">
        <f t="shared" si="44"/>
        <v>No</v>
      </c>
      <c r="H734" s="14">
        <f>COUNTIF(Table2[product disounted by 50%],"Yes")</f>
        <v>695</v>
      </c>
      <c r="I734">
        <v>3.9</v>
      </c>
      <c r="J734" s="4">
        <v>4584</v>
      </c>
      <c r="K734" s="4">
        <f>AVERAGE(Table2[[#This Row],[rating]])</f>
        <v>3.9</v>
      </c>
      <c r="L734" s="4">
        <f>Table2[[#This Row],[4. average rating column]]+(Table2[[#This Row],[6 &amp; 12 rating_count]]/1000)</f>
        <v>8.484</v>
      </c>
      <c r="M734" t="s">
        <v>3812</v>
      </c>
      <c r="N734" t="s">
        <v>3813</v>
      </c>
      <c r="O734" s="8">
        <f t="shared" si="45"/>
        <v>2287416</v>
      </c>
      <c r="P734" t="str">
        <f t="shared" si="46"/>
        <v>31-40%</v>
      </c>
      <c r="Q734" s="9" t="str">
        <f t="shared" si="47"/>
        <v>₹200–₹500</v>
      </c>
    </row>
    <row r="735" spans="1:17" hidden="1">
      <c r="A735" t="s">
        <v>3979</v>
      </c>
      <c r="B735" t="s">
        <v>3980</v>
      </c>
      <c r="C735" t="s">
        <v>5079</v>
      </c>
      <c r="D735">
        <v>999</v>
      </c>
      <c r="E735" s="2">
        <v>1560</v>
      </c>
      <c r="F735" s="1">
        <v>0.36</v>
      </c>
      <c r="G735" s="1" t="str">
        <f t="shared" si="44"/>
        <v>No</v>
      </c>
      <c r="H735" s="14">
        <f>COUNTIF(Table2[product disounted by 50%],"Yes")</f>
        <v>695</v>
      </c>
      <c r="I735">
        <v>3.6</v>
      </c>
      <c r="J735" s="4">
        <v>4881</v>
      </c>
      <c r="K735" s="4">
        <f>AVERAGE(Table2[[#This Row],[rating]])</f>
        <v>3.6</v>
      </c>
      <c r="L735" s="4">
        <f>Table2[[#This Row],[4. average rating column]]+(Table2[[#This Row],[6 &amp; 12 rating_count]]/1000)</f>
        <v>8.4809999999999999</v>
      </c>
      <c r="M735" t="s">
        <v>3981</v>
      </c>
      <c r="N735" t="s">
        <v>3982</v>
      </c>
      <c r="O735" s="8">
        <f t="shared" si="45"/>
        <v>7614360</v>
      </c>
      <c r="P735" t="str">
        <f t="shared" si="46"/>
        <v>31-40%</v>
      </c>
      <c r="Q735" s="9" t="str">
        <f t="shared" si="47"/>
        <v>₹500</v>
      </c>
    </row>
    <row r="736" spans="1:17" hidden="1">
      <c r="A736" t="s">
        <v>4263</v>
      </c>
      <c r="B736" t="s">
        <v>4264</v>
      </c>
      <c r="C736" t="s">
        <v>5079</v>
      </c>
      <c r="D736">
        <v>948</v>
      </c>
      <c r="E736" s="2">
        <v>1620</v>
      </c>
      <c r="F736" s="1">
        <v>0.41</v>
      </c>
      <c r="G736" s="1" t="str">
        <f t="shared" si="44"/>
        <v>No</v>
      </c>
      <c r="H736" s="14">
        <f>COUNTIF(Table2[product disounted by 50%],"Yes")</f>
        <v>695</v>
      </c>
      <c r="I736">
        <v>4.0999999999999996</v>
      </c>
      <c r="J736" s="4">
        <v>4370</v>
      </c>
      <c r="K736" s="4">
        <f>AVERAGE(Table2[[#This Row],[rating]])</f>
        <v>4.0999999999999996</v>
      </c>
      <c r="L736" s="4">
        <f>Table2[[#This Row],[4. average rating column]]+(Table2[[#This Row],[6 &amp; 12 rating_count]]/1000)</f>
        <v>8.4699999999999989</v>
      </c>
      <c r="M736" t="s">
        <v>4265</v>
      </c>
      <c r="N736" t="s">
        <v>4266</v>
      </c>
      <c r="O736" s="8">
        <f t="shared" si="45"/>
        <v>7079400</v>
      </c>
      <c r="P736" t="str">
        <f t="shared" si="46"/>
        <v>41-50%</v>
      </c>
      <c r="Q736" s="9" t="str">
        <f t="shared" si="47"/>
        <v>₹500</v>
      </c>
    </row>
    <row r="737" spans="1:17" hidden="1">
      <c r="A737" t="s">
        <v>367</v>
      </c>
      <c r="B737" t="s">
        <v>368</v>
      </c>
      <c r="C737" t="s">
        <v>5076</v>
      </c>
      <c r="D737">
        <v>349</v>
      </c>
      <c r="E737" s="2">
        <v>1499</v>
      </c>
      <c r="F737" s="1">
        <v>0.77</v>
      </c>
      <c r="G737" s="1" t="str">
        <f t="shared" si="44"/>
        <v>Yes</v>
      </c>
      <c r="I737">
        <v>4.3</v>
      </c>
      <c r="J737" s="4">
        <v>4145</v>
      </c>
      <c r="K737" s="4">
        <f>AVERAGE(Table2[[#This Row],[rating]])</f>
        <v>4.3</v>
      </c>
      <c r="L737" s="4">
        <f>Table2[[#This Row],[4. average rating column]]+(Table2[[#This Row],[6 &amp; 12 rating_count]]/1000)</f>
        <v>8.4450000000000003</v>
      </c>
      <c r="M737" t="s">
        <v>369</v>
      </c>
      <c r="N737" t="s">
        <v>370</v>
      </c>
      <c r="O737" s="8">
        <f t="shared" si="45"/>
        <v>6213355</v>
      </c>
      <c r="P737" t="str">
        <f t="shared" si="46"/>
        <v>71-80%</v>
      </c>
      <c r="Q737" s="9" t="str">
        <f t="shared" si="47"/>
        <v>₹200–₹500</v>
      </c>
    </row>
    <row r="738" spans="1:17" hidden="1">
      <c r="A738" t="s">
        <v>3702</v>
      </c>
      <c r="B738" t="s">
        <v>3703</v>
      </c>
      <c r="C738" t="s">
        <v>5079</v>
      </c>
      <c r="D738" s="2">
        <v>1099</v>
      </c>
      <c r="E738" s="2">
        <v>1795</v>
      </c>
      <c r="F738" s="1">
        <v>0.39</v>
      </c>
      <c r="G738" s="1" t="str">
        <f t="shared" si="44"/>
        <v>No</v>
      </c>
      <c r="H738" s="14">
        <f>COUNTIF(Table2[product disounted by 50%],"Yes")</f>
        <v>695</v>
      </c>
      <c r="I738">
        <v>4.2</v>
      </c>
      <c r="J738" s="4">
        <v>4244</v>
      </c>
      <c r="K738" s="4">
        <f>AVERAGE(Table2[[#This Row],[rating]])</f>
        <v>4.2</v>
      </c>
      <c r="L738" s="4">
        <f>Table2[[#This Row],[4. average rating column]]+(Table2[[#This Row],[6 &amp; 12 rating_count]]/1000)</f>
        <v>8.4439999999999991</v>
      </c>
      <c r="M738" t="s">
        <v>3704</v>
      </c>
      <c r="N738" t="s">
        <v>3705</v>
      </c>
      <c r="O738" s="8">
        <f t="shared" si="45"/>
        <v>7617980</v>
      </c>
      <c r="P738" t="str">
        <f t="shared" si="46"/>
        <v>31-40%</v>
      </c>
      <c r="Q738" s="9" t="str">
        <f t="shared" si="47"/>
        <v>₹500</v>
      </c>
    </row>
    <row r="739" spans="1:17">
      <c r="A739" t="s">
        <v>2754</v>
      </c>
      <c r="B739" t="s">
        <v>2755</v>
      </c>
      <c r="C739" t="s">
        <v>5078</v>
      </c>
      <c r="D739">
        <v>120</v>
      </c>
      <c r="E739">
        <v>120</v>
      </c>
      <c r="F739" s="1">
        <v>0</v>
      </c>
      <c r="G739" s="1" t="str">
        <f t="shared" si="44"/>
        <v>No</v>
      </c>
      <c r="H739" s="14">
        <f>COUNTIF(Table2[product disounted by 50%],"Yes")</f>
        <v>695</v>
      </c>
      <c r="I739">
        <v>4.0999999999999996</v>
      </c>
      <c r="J739" s="4">
        <v>4308</v>
      </c>
      <c r="K739" s="4">
        <f>AVERAGE(Table2[[#This Row],[rating]])</f>
        <v>4.0999999999999996</v>
      </c>
      <c r="L739" s="4">
        <f>Table2[[#This Row],[4. average rating column]]+(Table2[[#This Row],[6 &amp; 12 rating_count]]/1000)</f>
        <v>8.4079999999999995</v>
      </c>
      <c r="M739" t="s">
        <v>2756</v>
      </c>
      <c r="N739" t="s">
        <v>2757</v>
      </c>
      <c r="O739" s="8">
        <f t="shared" si="45"/>
        <v>516960</v>
      </c>
      <c r="P739" t="str">
        <f t="shared" si="46"/>
        <v>0-10%</v>
      </c>
      <c r="Q739" s="9" t="str">
        <f t="shared" si="47"/>
        <v>₹200</v>
      </c>
    </row>
    <row r="740" spans="1:17" hidden="1">
      <c r="A740" t="s">
        <v>1392</v>
      </c>
      <c r="B740" t="s">
        <v>1393</v>
      </c>
      <c r="C740" t="s">
        <v>5076</v>
      </c>
      <c r="D740" s="2">
        <v>4790</v>
      </c>
      <c r="E740" s="2">
        <v>15990</v>
      </c>
      <c r="F740" s="1">
        <v>0.7</v>
      </c>
      <c r="G740" s="1" t="str">
        <f t="shared" si="44"/>
        <v>Yes</v>
      </c>
      <c r="I740">
        <v>4</v>
      </c>
      <c r="J740" s="4">
        <v>4390</v>
      </c>
      <c r="K740" s="4">
        <f>AVERAGE(Table2[[#This Row],[rating]])</f>
        <v>4</v>
      </c>
      <c r="L740" s="4">
        <f>Table2[[#This Row],[4. average rating column]]+(Table2[[#This Row],[6 &amp; 12 rating_count]]/1000)</f>
        <v>8.39</v>
      </c>
      <c r="M740" t="s">
        <v>1394</v>
      </c>
      <c r="N740" t="s">
        <v>1395</v>
      </c>
      <c r="O740" s="8">
        <f t="shared" si="45"/>
        <v>70196100</v>
      </c>
      <c r="P740" t="str">
        <f t="shared" si="46"/>
        <v>61-70%</v>
      </c>
      <c r="Q740" s="9" t="str">
        <f t="shared" si="47"/>
        <v>₹500</v>
      </c>
    </row>
    <row r="741" spans="1:17" hidden="1">
      <c r="A741" t="s">
        <v>4692</v>
      </c>
      <c r="B741" t="s">
        <v>4693</v>
      </c>
      <c r="C741" t="s">
        <v>5079</v>
      </c>
      <c r="D741">
        <v>849</v>
      </c>
      <c r="E741" s="2">
        <v>1190</v>
      </c>
      <c r="F741" s="1">
        <v>0.28999999999999998</v>
      </c>
      <c r="G741" s="1" t="str">
        <f t="shared" si="44"/>
        <v>No</v>
      </c>
      <c r="H741" s="14">
        <f>COUNTIF(Table2[product disounted by 50%],"Yes")</f>
        <v>695</v>
      </c>
      <c r="I741">
        <v>4.2</v>
      </c>
      <c r="J741" s="4">
        <v>4184</v>
      </c>
      <c r="K741" s="4">
        <f>AVERAGE(Table2[[#This Row],[rating]])</f>
        <v>4.2</v>
      </c>
      <c r="L741" s="4">
        <f>Table2[[#This Row],[4. average rating column]]+(Table2[[#This Row],[6 &amp; 12 rating_count]]/1000)</f>
        <v>8.3840000000000003</v>
      </c>
      <c r="M741" t="s">
        <v>4694</v>
      </c>
      <c r="N741" t="s">
        <v>4695</v>
      </c>
      <c r="O741" s="8">
        <f t="shared" si="45"/>
        <v>4978960</v>
      </c>
      <c r="P741" t="str">
        <f t="shared" si="46"/>
        <v>21-30%</v>
      </c>
      <c r="Q741" s="9" t="str">
        <f t="shared" si="47"/>
        <v>₹500</v>
      </c>
    </row>
    <row r="742" spans="1:17" hidden="1">
      <c r="A742" t="s">
        <v>3028</v>
      </c>
      <c r="B742" t="s">
        <v>3029</v>
      </c>
      <c r="C742" t="s">
        <v>5075</v>
      </c>
      <c r="D742">
        <v>379</v>
      </c>
      <c r="E742" s="2">
        <v>1499</v>
      </c>
      <c r="F742" s="1">
        <v>0.75</v>
      </c>
      <c r="G742" s="1" t="str">
        <f t="shared" si="44"/>
        <v>Yes</v>
      </c>
      <c r="I742">
        <v>4.2</v>
      </c>
      <c r="J742" s="4">
        <v>4149</v>
      </c>
      <c r="K742" s="4">
        <f>AVERAGE(Table2[[#This Row],[rating]])</f>
        <v>4.2</v>
      </c>
      <c r="L742" s="4">
        <f>Table2[[#This Row],[4. average rating column]]+(Table2[[#This Row],[6 &amp; 12 rating_count]]/1000)</f>
        <v>8.3490000000000002</v>
      </c>
      <c r="M742" t="s">
        <v>3030</v>
      </c>
      <c r="N742" t="s">
        <v>3031</v>
      </c>
      <c r="O742" s="8">
        <f t="shared" si="45"/>
        <v>6219351</v>
      </c>
      <c r="P742" t="str">
        <f t="shared" si="46"/>
        <v>71-80%</v>
      </c>
      <c r="Q742" s="9" t="str">
        <f t="shared" si="47"/>
        <v>₹200–₹500</v>
      </c>
    </row>
    <row r="743" spans="1:17" hidden="1">
      <c r="A743" t="s">
        <v>3904</v>
      </c>
      <c r="B743" t="s">
        <v>3905</v>
      </c>
      <c r="C743" t="s">
        <v>5079</v>
      </c>
      <c r="D743" s="2">
        <v>9970</v>
      </c>
      <c r="E743" s="2">
        <v>12999</v>
      </c>
      <c r="F743" s="1">
        <v>0.23</v>
      </c>
      <c r="G743" s="1" t="str">
        <f t="shared" si="44"/>
        <v>No</v>
      </c>
      <c r="H743" s="14">
        <f>COUNTIF(Table2[product disounted by 50%],"Yes")</f>
        <v>695</v>
      </c>
      <c r="I743">
        <v>4.3</v>
      </c>
      <c r="J743" s="4">
        <v>4049</v>
      </c>
      <c r="K743" s="4">
        <f>AVERAGE(Table2[[#This Row],[rating]])</f>
        <v>4.3</v>
      </c>
      <c r="L743" s="4">
        <f>Table2[[#This Row],[4. average rating column]]+(Table2[[#This Row],[6 &amp; 12 rating_count]]/1000)</f>
        <v>8.3490000000000002</v>
      </c>
      <c r="M743" t="s">
        <v>3906</v>
      </c>
      <c r="N743" t="s">
        <v>3907</v>
      </c>
      <c r="O743" s="8">
        <f t="shared" si="45"/>
        <v>52632951</v>
      </c>
      <c r="P743" t="str">
        <f t="shared" si="46"/>
        <v>21-30%</v>
      </c>
      <c r="Q743" s="9" t="str">
        <f t="shared" si="47"/>
        <v>₹500</v>
      </c>
    </row>
    <row r="744" spans="1:17" hidden="1">
      <c r="A744" t="s">
        <v>3718</v>
      </c>
      <c r="B744" t="s">
        <v>3719</v>
      </c>
      <c r="C744" t="s">
        <v>5079</v>
      </c>
      <c r="D744">
        <v>292</v>
      </c>
      <c r="E744">
        <v>499</v>
      </c>
      <c r="F744" s="1">
        <v>0.41</v>
      </c>
      <c r="G744" s="1" t="str">
        <f t="shared" si="44"/>
        <v>No</v>
      </c>
      <c r="H744" s="14">
        <f>COUNTIF(Table2[product disounted by 50%],"Yes")</f>
        <v>695</v>
      </c>
      <c r="I744">
        <v>4.0999999999999996</v>
      </c>
      <c r="J744" s="4">
        <v>4238</v>
      </c>
      <c r="K744" s="4">
        <f>AVERAGE(Table2[[#This Row],[rating]])</f>
        <v>4.0999999999999996</v>
      </c>
      <c r="L744" s="4">
        <f>Table2[[#This Row],[4. average rating column]]+(Table2[[#This Row],[6 &amp; 12 rating_count]]/1000)</f>
        <v>8.338000000000001</v>
      </c>
      <c r="M744" t="s">
        <v>3720</v>
      </c>
      <c r="N744" t="s">
        <v>3721</v>
      </c>
      <c r="O744" s="8">
        <f t="shared" si="45"/>
        <v>2114762</v>
      </c>
      <c r="P744" t="str">
        <f t="shared" si="46"/>
        <v>41-50%</v>
      </c>
      <c r="Q744" s="9" t="str">
        <f t="shared" si="47"/>
        <v>₹200–₹500</v>
      </c>
    </row>
    <row r="745" spans="1:17" hidden="1">
      <c r="A745" t="s">
        <v>4756</v>
      </c>
      <c r="B745" t="s">
        <v>4757</v>
      </c>
      <c r="C745" t="s">
        <v>5079</v>
      </c>
      <c r="D745" s="2">
        <v>1110</v>
      </c>
      <c r="E745" s="2">
        <v>1599</v>
      </c>
      <c r="F745" s="1">
        <v>0.31</v>
      </c>
      <c r="G745" s="1" t="str">
        <f t="shared" si="44"/>
        <v>No</v>
      </c>
      <c r="H745" s="14">
        <f>COUNTIF(Table2[product disounted by 50%],"Yes")</f>
        <v>695</v>
      </c>
      <c r="I745">
        <v>4.3</v>
      </c>
      <c r="J745" s="4">
        <v>4022</v>
      </c>
      <c r="K745" s="4">
        <f>AVERAGE(Table2[[#This Row],[rating]])</f>
        <v>4.3</v>
      </c>
      <c r="L745" s="4">
        <f>Table2[[#This Row],[4. average rating column]]+(Table2[[#This Row],[6 &amp; 12 rating_count]]/1000)</f>
        <v>8.3219999999999992</v>
      </c>
      <c r="M745" t="s">
        <v>4758</v>
      </c>
      <c r="N745" t="s">
        <v>4759</v>
      </c>
      <c r="O745" s="8">
        <f t="shared" si="45"/>
        <v>6431178</v>
      </c>
      <c r="P745" t="str">
        <f t="shared" si="46"/>
        <v>31-40%</v>
      </c>
      <c r="Q745" s="9" t="str">
        <f t="shared" si="47"/>
        <v>₹500</v>
      </c>
    </row>
    <row r="746" spans="1:17" hidden="1">
      <c r="A746" t="s">
        <v>2443</v>
      </c>
      <c r="B746" t="s">
        <v>2444</v>
      </c>
      <c r="C746" t="s">
        <v>5078</v>
      </c>
      <c r="D746">
        <v>252</v>
      </c>
      <c r="E746">
        <v>315</v>
      </c>
      <c r="F746" s="1">
        <v>0.2</v>
      </c>
      <c r="G746" s="1" t="str">
        <f t="shared" si="44"/>
        <v>No</v>
      </c>
      <c r="H746" s="14">
        <f>COUNTIF(Table2[product disounted by 50%],"Yes")</f>
        <v>695</v>
      </c>
      <c r="I746">
        <v>4.5</v>
      </c>
      <c r="J746" s="4">
        <v>3785</v>
      </c>
      <c r="K746" s="12">
        <f>AVERAGE(Table2[[#This Row],[rating]])</f>
        <v>4.5</v>
      </c>
      <c r="L746" s="4">
        <f>Table2[[#This Row],[4. average rating column]]+(Table2[[#This Row],[6 &amp; 12 rating_count]]/1000)</f>
        <v>8.2850000000000001</v>
      </c>
      <c r="M746" t="s">
        <v>2445</v>
      </c>
      <c r="N746" t="s">
        <v>2446</v>
      </c>
      <c r="O746" s="8">
        <f t="shared" si="45"/>
        <v>1192275</v>
      </c>
      <c r="P746" t="str">
        <f t="shared" si="46"/>
        <v>11-20%</v>
      </c>
      <c r="Q746" s="9" t="str">
        <f t="shared" si="47"/>
        <v>₹200–₹500</v>
      </c>
    </row>
    <row r="747" spans="1:17" hidden="1">
      <c r="A747" t="s">
        <v>494</v>
      </c>
      <c r="B747" t="s">
        <v>495</v>
      </c>
      <c r="C747" t="s">
        <v>5076</v>
      </c>
      <c r="D747">
        <v>999</v>
      </c>
      <c r="E747" s="2">
        <v>2399</v>
      </c>
      <c r="F747" s="1">
        <v>0.57999999999999996</v>
      </c>
      <c r="G747" s="1" t="str">
        <f t="shared" si="44"/>
        <v>Yes</v>
      </c>
      <c r="I747">
        <v>4.5999999999999996</v>
      </c>
      <c r="J747" s="4">
        <v>3664</v>
      </c>
      <c r="K747" s="12">
        <f>AVERAGE(Table2[[#This Row],[rating]])</f>
        <v>4.5999999999999996</v>
      </c>
      <c r="L747" s="4">
        <f>Table2[[#This Row],[4. average rating column]]+(Table2[[#This Row],[6 &amp; 12 rating_count]]/1000)</f>
        <v>8.2639999999999993</v>
      </c>
      <c r="M747" t="s">
        <v>496</v>
      </c>
      <c r="N747" t="s">
        <v>497</v>
      </c>
      <c r="O747" s="8">
        <f t="shared" si="45"/>
        <v>8789936</v>
      </c>
      <c r="P747" t="str">
        <f t="shared" si="46"/>
        <v>51-60%</v>
      </c>
      <c r="Q747" s="9" t="str">
        <f t="shared" si="47"/>
        <v>₹500</v>
      </c>
    </row>
    <row r="748" spans="1:17" hidden="1">
      <c r="A748" t="s">
        <v>4079</v>
      </c>
      <c r="B748" t="s">
        <v>4080</v>
      </c>
      <c r="C748" t="s">
        <v>5079</v>
      </c>
      <c r="D748" s="2">
        <v>8799</v>
      </c>
      <c r="E748" s="2">
        <v>11995</v>
      </c>
      <c r="F748" s="1">
        <v>0.27</v>
      </c>
      <c r="G748" s="1" t="str">
        <f t="shared" si="44"/>
        <v>No</v>
      </c>
      <c r="H748" s="14">
        <f>COUNTIF(Table2[product disounted by 50%],"Yes")</f>
        <v>695</v>
      </c>
      <c r="I748">
        <v>4.0999999999999996</v>
      </c>
      <c r="J748" s="4">
        <v>4157</v>
      </c>
      <c r="K748" s="4">
        <f>AVERAGE(Table2[[#This Row],[rating]])</f>
        <v>4.0999999999999996</v>
      </c>
      <c r="L748" s="4">
        <f>Table2[[#This Row],[4. average rating column]]+(Table2[[#This Row],[6 &amp; 12 rating_count]]/1000)</f>
        <v>8.2569999999999997</v>
      </c>
      <c r="M748" t="s">
        <v>4081</v>
      </c>
      <c r="N748" t="s">
        <v>4082</v>
      </c>
      <c r="O748" s="8">
        <f t="shared" si="45"/>
        <v>49863215</v>
      </c>
      <c r="P748" t="str">
        <f t="shared" si="46"/>
        <v>21-30%</v>
      </c>
      <c r="Q748" s="9" t="str">
        <f t="shared" si="47"/>
        <v>₹500</v>
      </c>
    </row>
    <row r="749" spans="1:17" hidden="1">
      <c r="A749" t="s">
        <v>3939</v>
      </c>
      <c r="B749" t="s">
        <v>3940</v>
      </c>
      <c r="C749" t="s">
        <v>5079</v>
      </c>
      <c r="D749" s="2">
        <v>14400</v>
      </c>
      <c r="E749" s="2">
        <v>59900</v>
      </c>
      <c r="F749" s="1">
        <v>0.76</v>
      </c>
      <c r="G749" s="1" t="str">
        <f t="shared" si="44"/>
        <v>Yes</v>
      </c>
      <c r="I749">
        <v>4.4000000000000004</v>
      </c>
      <c r="J749" s="4">
        <v>3837</v>
      </c>
      <c r="K749" s="4">
        <f>AVERAGE(Table2[[#This Row],[rating]])</f>
        <v>4.4000000000000004</v>
      </c>
      <c r="L749" s="4">
        <f>Table2[[#This Row],[4. average rating column]]+(Table2[[#This Row],[6 &amp; 12 rating_count]]/1000)</f>
        <v>8.2370000000000001</v>
      </c>
      <c r="M749" t="s">
        <v>3941</v>
      </c>
      <c r="N749" t="s">
        <v>3942</v>
      </c>
      <c r="O749" s="8">
        <f t="shared" si="45"/>
        <v>229836300</v>
      </c>
      <c r="P749" t="str">
        <f t="shared" si="46"/>
        <v>71-80%</v>
      </c>
      <c r="Q749" s="9" t="str">
        <f t="shared" si="47"/>
        <v>₹500</v>
      </c>
    </row>
    <row r="750" spans="1:17" hidden="1">
      <c r="A750" t="s">
        <v>5051</v>
      </c>
      <c r="B750" t="s">
        <v>5052</v>
      </c>
      <c r="C750" t="s">
        <v>5079</v>
      </c>
      <c r="D750" s="2">
        <v>2280</v>
      </c>
      <c r="E750" s="2">
        <v>3045</v>
      </c>
      <c r="F750" s="1">
        <v>0.25</v>
      </c>
      <c r="G750" s="1" t="str">
        <f t="shared" si="44"/>
        <v>No</v>
      </c>
      <c r="H750" s="14">
        <f>COUNTIF(Table2[product disounted by 50%],"Yes")</f>
        <v>695</v>
      </c>
      <c r="I750">
        <v>4.0999999999999996</v>
      </c>
      <c r="J750" s="4">
        <v>4118</v>
      </c>
      <c r="K750" s="4">
        <f>AVERAGE(Table2[[#This Row],[rating]])</f>
        <v>4.0999999999999996</v>
      </c>
      <c r="L750" s="4">
        <f>Table2[[#This Row],[4. average rating column]]+(Table2[[#This Row],[6 &amp; 12 rating_count]]/1000)</f>
        <v>8.218</v>
      </c>
      <c r="M750" t="s">
        <v>5053</v>
      </c>
      <c r="N750" t="s">
        <v>5054</v>
      </c>
      <c r="O750" s="8">
        <f t="shared" si="45"/>
        <v>12539310</v>
      </c>
      <c r="P750" t="str">
        <f t="shared" si="46"/>
        <v>21-30%</v>
      </c>
      <c r="Q750" s="9" t="str">
        <f t="shared" si="47"/>
        <v>₹500</v>
      </c>
    </row>
    <row r="751" spans="1:17" hidden="1">
      <c r="A751" t="s">
        <v>203</v>
      </c>
      <c r="B751" t="s">
        <v>204</v>
      </c>
      <c r="C751" t="s">
        <v>5076</v>
      </c>
      <c r="D751" s="2">
        <v>6999</v>
      </c>
      <c r="E751" s="2">
        <v>12999</v>
      </c>
      <c r="F751" s="1">
        <v>0.46</v>
      </c>
      <c r="G751" s="1" t="str">
        <f t="shared" si="44"/>
        <v>No</v>
      </c>
      <c r="H751" s="14">
        <f>COUNTIF(Table2[product disounted by 50%],"Yes")</f>
        <v>695</v>
      </c>
      <c r="I751">
        <v>4.2</v>
      </c>
      <c r="J751" s="4">
        <v>4003</v>
      </c>
      <c r="K751" s="4">
        <f>AVERAGE(Table2[[#This Row],[rating]])</f>
        <v>4.2</v>
      </c>
      <c r="L751" s="4">
        <f>Table2[[#This Row],[4. average rating column]]+(Table2[[#This Row],[6 &amp; 12 rating_count]]/1000)</f>
        <v>8.2029999999999994</v>
      </c>
      <c r="M751" t="s">
        <v>205</v>
      </c>
      <c r="N751" t="s">
        <v>206</v>
      </c>
      <c r="O751" s="8">
        <f t="shared" si="45"/>
        <v>52034997</v>
      </c>
      <c r="P751" t="str">
        <f t="shared" si="46"/>
        <v>41-50%</v>
      </c>
      <c r="Q751" s="9" t="str">
        <f t="shared" si="47"/>
        <v>₹500</v>
      </c>
    </row>
    <row r="752" spans="1:17" hidden="1">
      <c r="A752" t="s">
        <v>669</v>
      </c>
      <c r="B752" t="s">
        <v>670</v>
      </c>
      <c r="C752" t="s">
        <v>5076</v>
      </c>
      <c r="D752" s="2">
        <v>5699</v>
      </c>
      <c r="E752" s="2">
        <v>11000</v>
      </c>
      <c r="F752" s="1">
        <v>0.48</v>
      </c>
      <c r="G752" s="1" t="str">
        <f t="shared" si="44"/>
        <v>No</v>
      </c>
      <c r="H752" s="14">
        <f>COUNTIF(Table2[product disounted by 50%],"Yes")</f>
        <v>695</v>
      </c>
      <c r="I752">
        <v>4.2</v>
      </c>
      <c r="J752" s="4">
        <v>4003</v>
      </c>
      <c r="K752" s="4">
        <f>AVERAGE(Table2[[#This Row],[rating]])</f>
        <v>4.2</v>
      </c>
      <c r="L752" s="4">
        <f>Table2[[#This Row],[4. average rating column]]+(Table2[[#This Row],[6 &amp; 12 rating_count]]/1000)</f>
        <v>8.2029999999999994</v>
      </c>
      <c r="M752" t="s">
        <v>205</v>
      </c>
      <c r="N752" t="s">
        <v>206</v>
      </c>
      <c r="O752" s="8">
        <f t="shared" si="45"/>
        <v>44033000</v>
      </c>
      <c r="P752" t="str">
        <f t="shared" si="46"/>
        <v>41-50%</v>
      </c>
      <c r="Q752" s="9" t="str">
        <f t="shared" si="47"/>
        <v>₹500</v>
      </c>
    </row>
    <row r="753" spans="1:17" hidden="1">
      <c r="A753" t="s">
        <v>3678</v>
      </c>
      <c r="B753" t="s">
        <v>3679</v>
      </c>
      <c r="C753" t="s">
        <v>5079</v>
      </c>
      <c r="D753" s="2">
        <v>1149</v>
      </c>
      <c r="E753" s="2">
        <v>2499</v>
      </c>
      <c r="F753" s="1">
        <v>0.54</v>
      </c>
      <c r="G753" s="1" t="str">
        <f t="shared" si="44"/>
        <v>Yes</v>
      </c>
      <c r="I753">
        <v>3.8</v>
      </c>
      <c r="J753" s="4">
        <v>4383</v>
      </c>
      <c r="K753" s="4">
        <f>AVERAGE(Table2[[#This Row],[rating]])</f>
        <v>3.8</v>
      </c>
      <c r="L753" s="4">
        <f>Table2[[#This Row],[4. average rating column]]+(Table2[[#This Row],[6 &amp; 12 rating_count]]/1000)</f>
        <v>8.1829999999999998</v>
      </c>
      <c r="M753" t="s">
        <v>3680</v>
      </c>
      <c r="N753" t="s">
        <v>3681</v>
      </c>
      <c r="O753" s="8">
        <f t="shared" si="45"/>
        <v>10953117</v>
      </c>
      <c r="P753" t="str">
        <f t="shared" si="46"/>
        <v>51-60%</v>
      </c>
      <c r="Q753" s="9" t="str">
        <f t="shared" si="47"/>
        <v>₹500</v>
      </c>
    </row>
    <row r="754" spans="1:17">
      <c r="A754" t="s">
        <v>4843</v>
      </c>
      <c r="B754" t="s">
        <v>4844</v>
      </c>
      <c r="C754" t="s">
        <v>5079</v>
      </c>
      <c r="D754">
        <v>149</v>
      </c>
      <c r="E754">
        <v>300</v>
      </c>
      <c r="F754" s="1">
        <v>0.5</v>
      </c>
      <c r="G754" s="1" t="str">
        <f t="shared" si="44"/>
        <v>Yes</v>
      </c>
      <c r="I754">
        <v>4.0999999999999996</v>
      </c>
      <c r="J754" s="4">
        <v>4074</v>
      </c>
      <c r="K754" s="4">
        <f>AVERAGE(Table2[[#This Row],[rating]])</f>
        <v>4.0999999999999996</v>
      </c>
      <c r="L754" s="4">
        <f>Table2[[#This Row],[4. average rating column]]+(Table2[[#This Row],[6 &amp; 12 rating_count]]/1000)</f>
        <v>8.1739999999999995</v>
      </c>
      <c r="M754" t="s">
        <v>4845</v>
      </c>
      <c r="N754" t="s">
        <v>4846</v>
      </c>
      <c r="O754" s="8">
        <f t="shared" si="45"/>
        <v>1222200</v>
      </c>
      <c r="P754" t="str">
        <f t="shared" si="46"/>
        <v>41-50%</v>
      </c>
      <c r="Q754" s="9" t="str">
        <f t="shared" si="47"/>
        <v>₹200</v>
      </c>
    </row>
    <row r="755" spans="1:17" hidden="1">
      <c r="A755" t="s">
        <v>3848</v>
      </c>
      <c r="B755" t="s">
        <v>3849</v>
      </c>
      <c r="C755" t="s">
        <v>5079</v>
      </c>
      <c r="D755" s="2">
        <v>5499</v>
      </c>
      <c r="E755" s="2">
        <v>9999</v>
      </c>
      <c r="F755" s="1">
        <v>0.45</v>
      </c>
      <c r="G755" s="1" t="str">
        <f t="shared" si="44"/>
        <v>No</v>
      </c>
      <c r="H755" s="14">
        <f>COUNTIF(Table2[product disounted by 50%],"Yes")</f>
        <v>695</v>
      </c>
      <c r="I755">
        <v>3.8</v>
      </c>
      <c r="J755" s="4">
        <v>4353</v>
      </c>
      <c r="K755" s="4">
        <f>AVERAGE(Table2[[#This Row],[rating]])</f>
        <v>3.8</v>
      </c>
      <c r="L755" s="4">
        <f>Table2[[#This Row],[4. average rating column]]+(Table2[[#This Row],[6 &amp; 12 rating_count]]/1000)</f>
        <v>8.1529999999999987</v>
      </c>
      <c r="M755" t="s">
        <v>3850</v>
      </c>
      <c r="N755" t="s">
        <v>3851</v>
      </c>
      <c r="O755" s="8">
        <f t="shared" si="45"/>
        <v>43525647</v>
      </c>
      <c r="P755" t="str">
        <f t="shared" si="46"/>
        <v>41-50%</v>
      </c>
      <c r="Q755" s="9" t="str">
        <f t="shared" si="47"/>
        <v>₹500</v>
      </c>
    </row>
    <row r="756" spans="1:17" hidden="1">
      <c r="A756" t="s">
        <v>4831</v>
      </c>
      <c r="B756" t="s">
        <v>4832</v>
      </c>
      <c r="C756" t="s">
        <v>5079</v>
      </c>
      <c r="D756" s="2">
        <v>1199</v>
      </c>
      <c r="E756" s="2">
        <v>1899</v>
      </c>
      <c r="F756" s="1">
        <v>0.37</v>
      </c>
      <c r="G756" s="1" t="str">
        <f t="shared" si="44"/>
        <v>No</v>
      </c>
      <c r="H756" s="14">
        <f>COUNTIF(Table2[product disounted by 50%],"Yes")</f>
        <v>695</v>
      </c>
      <c r="I756">
        <v>4.2</v>
      </c>
      <c r="J756" s="4">
        <v>3858</v>
      </c>
      <c r="K756" s="4">
        <f>AVERAGE(Table2[[#This Row],[rating]])</f>
        <v>4.2</v>
      </c>
      <c r="L756" s="4">
        <f>Table2[[#This Row],[4. average rating column]]+(Table2[[#This Row],[6 &amp; 12 rating_count]]/1000)</f>
        <v>8.0579999999999998</v>
      </c>
      <c r="M756" t="s">
        <v>4833</v>
      </c>
      <c r="N756" t="s">
        <v>4834</v>
      </c>
      <c r="O756" s="8">
        <f t="shared" si="45"/>
        <v>7326342</v>
      </c>
      <c r="P756" t="str">
        <f t="shared" si="46"/>
        <v>31-40%</v>
      </c>
      <c r="Q756" s="9" t="str">
        <f t="shared" si="47"/>
        <v>₹500</v>
      </c>
    </row>
    <row r="757" spans="1:17" hidden="1">
      <c r="A757" t="s">
        <v>3916</v>
      </c>
      <c r="B757" t="s">
        <v>3917</v>
      </c>
      <c r="C757" t="s">
        <v>5079</v>
      </c>
      <c r="D757">
        <v>320</v>
      </c>
      <c r="E757">
        <v>799</v>
      </c>
      <c r="F757" s="1">
        <v>0.6</v>
      </c>
      <c r="G757" s="1" t="str">
        <f t="shared" si="44"/>
        <v>Yes</v>
      </c>
      <c r="I757">
        <v>4.2</v>
      </c>
      <c r="J757" s="4">
        <v>3846</v>
      </c>
      <c r="K757" s="4">
        <f>AVERAGE(Table2[[#This Row],[rating]])</f>
        <v>4.2</v>
      </c>
      <c r="L757" s="4">
        <f>Table2[[#This Row],[4. average rating column]]+(Table2[[#This Row],[6 &amp; 12 rating_count]]/1000)</f>
        <v>8.0459999999999994</v>
      </c>
      <c r="M757" t="s">
        <v>3918</v>
      </c>
      <c r="N757" t="s">
        <v>3919</v>
      </c>
      <c r="O757" s="8">
        <f t="shared" si="45"/>
        <v>3072954</v>
      </c>
      <c r="P757" t="str">
        <f t="shared" si="46"/>
        <v>51-60%</v>
      </c>
      <c r="Q757" s="9" t="str">
        <f t="shared" si="47"/>
        <v>₹200–₹500</v>
      </c>
    </row>
    <row r="758" spans="1:17" hidden="1">
      <c r="A758" t="s">
        <v>550</v>
      </c>
      <c r="B758" t="s">
        <v>551</v>
      </c>
      <c r="C758" t="s">
        <v>5075</v>
      </c>
      <c r="D758">
        <v>249</v>
      </c>
      <c r="E758">
        <v>399</v>
      </c>
      <c r="F758" s="1">
        <v>0.38</v>
      </c>
      <c r="G758" s="1" t="str">
        <f t="shared" si="44"/>
        <v>No</v>
      </c>
      <c r="H758" s="14">
        <f>COUNTIF(Table2[product disounted by 50%],"Yes")</f>
        <v>695</v>
      </c>
      <c r="I758">
        <v>3.4</v>
      </c>
      <c r="J758" s="4">
        <v>4642</v>
      </c>
      <c r="K758" s="4">
        <f>AVERAGE(Table2[[#This Row],[rating]])</f>
        <v>3.4</v>
      </c>
      <c r="L758" s="4">
        <f>Table2[[#This Row],[4. average rating column]]+(Table2[[#This Row],[6 &amp; 12 rating_count]]/1000)</f>
        <v>8.0419999999999998</v>
      </c>
      <c r="M758" t="s">
        <v>552</v>
      </c>
      <c r="N758" t="s">
        <v>553</v>
      </c>
      <c r="O758" s="8">
        <f t="shared" si="45"/>
        <v>1852158</v>
      </c>
      <c r="P758" t="str">
        <f t="shared" si="46"/>
        <v>31-40%</v>
      </c>
      <c r="Q758" s="9" t="str">
        <f t="shared" si="47"/>
        <v>₹200–₹500</v>
      </c>
    </row>
    <row r="759" spans="1:17" hidden="1">
      <c r="A759" t="s">
        <v>2205</v>
      </c>
      <c r="B759" t="s">
        <v>2206</v>
      </c>
      <c r="C759" t="s">
        <v>5075</v>
      </c>
      <c r="D759">
        <v>599</v>
      </c>
      <c r="E759">
        <v>899</v>
      </c>
      <c r="F759" s="1">
        <v>0.33</v>
      </c>
      <c r="G759" s="1" t="str">
        <f t="shared" si="44"/>
        <v>No</v>
      </c>
      <c r="H759" s="14">
        <f>COUNTIF(Table2[product disounted by 50%],"Yes")</f>
        <v>695</v>
      </c>
      <c r="I759">
        <v>4</v>
      </c>
      <c r="J759" s="4">
        <v>4018</v>
      </c>
      <c r="K759" s="4">
        <f>AVERAGE(Table2[[#This Row],[rating]])</f>
        <v>4</v>
      </c>
      <c r="L759" s="4">
        <f>Table2[[#This Row],[4. average rating column]]+(Table2[[#This Row],[6 &amp; 12 rating_count]]/1000)</f>
        <v>8.0180000000000007</v>
      </c>
      <c r="M759" t="s">
        <v>2207</v>
      </c>
      <c r="N759" t="s">
        <v>2208</v>
      </c>
      <c r="O759" s="8">
        <f t="shared" si="45"/>
        <v>3612182</v>
      </c>
      <c r="P759" t="str">
        <f t="shared" si="46"/>
        <v>31-40%</v>
      </c>
      <c r="Q759" s="9" t="str">
        <f t="shared" si="47"/>
        <v>₹500</v>
      </c>
    </row>
    <row r="760" spans="1:17" hidden="1">
      <c r="A760" t="s">
        <v>4307</v>
      </c>
      <c r="B760" t="s">
        <v>4308</v>
      </c>
      <c r="C760" t="s">
        <v>5079</v>
      </c>
      <c r="D760" s="2">
        <v>2249</v>
      </c>
      <c r="E760" s="2">
        <v>3550</v>
      </c>
      <c r="F760" s="1">
        <v>0.37</v>
      </c>
      <c r="G760" s="1" t="str">
        <f t="shared" si="44"/>
        <v>No</v>
      </c>
      <c r="H760" s="14">
        <f>COUNTIF(Table2[product disounted by 50%],"Yes")</f>
        <v>695</v>
      </c>
      <c r="I760">
        <v>4</v>
      </c>
      <c r="J760" s="4">
        <v>3973</v>
      </c>
      <c r="K760" s="4">
        <f>AVERAGE(Table2[[#This Row],[rating]])</f>
        <v>4</v>
      </c>
      <c r="L760" s="4">
        <f>Table2[[#This Row],[4. average rating column]]+(Table2[[#This Row],[6 &amp; 12 rating_count]]/1000)</f>
        <v>7.9729999999999999</v>
      </c>
      <c r="M760" t="s">
        <v>4309</v>
      </c>
      <c r="N760" t="s">
        <v>4310</v>
      </c>
      <c r="O760" s="8">
        <f t="shared" si="45"/>
        <v>14104150</v>
      </c>
      <c r="P760" t="str">
        <f t="shared" si="46"/>
        <v>31-40%</v>
      </c>
      <c r="Q760" s="9" t="str">
        <f t="shared" si="47"/>
        <v>₹500</v>
      </c>
    </row>
    <row r="761" spans="1:17" hidden="1">
      <c r="A761" t="s">
        <v>3459</v>
      </c>
      <c r="B761" t="s">
        <v>3460</v>
      </c>
      <c r="C761" t="s">
        <v>5079</v>
      </c>
      <c r="D761" s="2">
        <v>1490</v>
      </c>
      <c r="E761" s="2">
        <v>1695</v>
      </c>
      <c r="F761" s="1">
        <v>0.12</v>
      </c>
      <c r="G761" s="1" t="str">
        <f t="shared" si="44"/>
        <v>No</v>
      </c>
      <c r="H761" s="14">
        <f>COUNTIF(Table2[product disounted by 50%],"Yes")</f>
        <v>695</v>
      </c>
      <c r="I761">
        <v>4.4000000000000004</v>
      </c>
      <c r="J761" s="4">
        <v>3543</v>
      </c>
      <c r="K761" s="4">
        <f>AVERAGE(Table2[[#This Row],[rating]])</f>
        <v>4.4000000000000004</v>
      </c>
      <c r="L761" s="4">
        <f>Table2[[#This Row],[4. average rating column]]+(Table2[[#This Row],[6 &amp; 12 rating_count]]/1000)</f>
        <v>7.9430000000000005</v>
      </c>
      <c r="M761" t="s">
        <v>3461</v>
      </c>
      <c r="N761" t="s">
        <v>3462</v>
      </c>
      <c r="O761" s="8">
        <f t="shared" si="45"/>
        <v>6005385</v>
      </c>
      <c r="P761" t="str">
        <f t="shared" si="46"/>
        <v>11-20%</v>
      </c>
      <c r="Q761" s="9" t="str">
        <f t="shared" si="47"/>
        <v>₹500</v>
      </c>
    </row>
    <row r="762" spans="1:17" hidden="1">
      <c r="A762" t="s">
        <v>4523</v>
      </c>
      <c r="B762" t="s">
        <v>4524</v>
      </c>
      <c r="C762" t="s">
        <v>5079</v>
      </c>
      <c r="D762" s="2">
        <v>2976</v>
      </c>
      <c r="E762" s="2">
        <v>3945</v>
      </c>
      <c r="F762" s="1">
        <v>0.25</v>
      </c>
      <c r="G762" s="1" t="str">
        <f t="shared" si="44"/>
        <v>No</v>
      </c>
      <c r="H762" s="14">
        <f>COUNTIF(Table2[product disounted by 50%],"Yes")</f>
        <v>695</v>
      </c>
      <c r="I762">
        <v>4.2</v>
      </c>
      <c r="J762" s="4">
        <v>3740</v>
      </c>
      <c r="K762" s="4">
        <f>AVERAGE(Table2[[#This Row],[rating]])</f>
        <v>4.2</v>
      </c>
      <c r="L762" s="4">
        <f>Table2[[#This Row],[4. average rating column]]+(Table2[[#This Row],[6 &amp; 12 rating_count]]/1000)</f>
        <v>7.94</v>
      </c>
      <c r="M762" t="s">
        <v>4525</v>
      </c>
      <c r="N762" t="s">
        <v>4526</v>
      </c>
      <c r="O762" s="8">
        <f t="shared" si="45"/>
        <v>14754300</v>
      </c>
      <c r="P762" t="str">
        <f t="shared" si="46"/>
        <v>21-30%</v>
      </c>
      <c r="Q762" s="9" t="str">
        <f t="shared" si="47"/>
        <v>₹500</v>
      </c>
    </row>
    <row r="763" spans="1:17" hidden="1">
      <c r="A763" t="s">
        <v>4851</v>
      </c>
      <c r="B763" t="s">
        <v>4852</v>
      </c>
      <c r="C763" t="s">
        <v>5079</v>
      </c>
      <c r="D763">
        <v>379</v>
      </c>
      <c r="E763">
        <v>389</v>
      </c>
      <c r="F763" s="1">
        <v>0.03</v>
      </c>
      <c r="G763" s="1" t="str">
        <f t="shared" si="44"/>
        <v>No</v>
      </c>
      <c r="H763" s="14">
        <f>COUNTIF(Table2[product disounted by 50%],"Yes")</f>
        <v>695</v>
      </c>
      <c r="I763">
        <v>4.2</v>
      </c>
      <c r="J763" s="4">
        <v>3739</v>
      </c>
      <c r="K763" s="4">
        <f>AVERAGE(Table2[[#This Row],[rating]])</f>
        <v>4.2</v>
      </c>
      <c r="L763" s="4">
        <f>Table2[[#This Row],[4. average rating column]]+(Table2[[#This Row],[6 &amp; 12 rating_count]]/1000)</f>
        <v>7.9390000000000001</v>
      </c>
      <c r="M763" t="s">
        <v>4853</v>
      </c>
      <c r="N763" t="s">
        <v>4854</v>
      </c>
      <c r="O763" s="8">
        <f t="shared" si="45"/>
        <v>1454471</v>
      </c>
      <c r="P763" t="str">
        <f t="shared" si="46"/>
        <v>0-10%</v>
      </c>
      <c r="Q763" s="9" t="str">
        <f t="shared" si="47"/>
        <v>₹200–₹500</v>
      </c>
    </row>
    <row r="764" spans="1:17" hidden="1">
      <c r="A764" t="s">
        <v>4823</v>
      </c>
      <c r="B764" t="s">
        <v>4824</v>
      </c>
      <c r="C764" t="s">
        <v>5079</v>
      </c>
      <c r="D764" s="2">
        <v>3349</v>
      </c>
      <c r="E764" s="2">
        <v>4799</v>
      </c>
      <c r="F764" s="1">
        <v>0.3</v>
      </c>
      <c r="G764" s="1" t="str">
        <f t="shared" si="44"/>
        <v>No</v>
      </c>
      <c r="H764" s="14">
        <f>COUNTIF(Table2[product disounted by 50%],"Yes")</f>
        <v>695</v>
      </c>
      <c r="I764">
        <v>3.7</v>
      </c>
      <c r="J764" s="4">
        <v>4200</v>
      </c>
      <c r="K764" s="4">
        <f>AVERAGE(Table2[[#This Row],[rating]])</f>
        <v>3.7</v>
      </c>
      <c r="L764" s="4">
        <f>Table2[[#This Row],[4. average rating column]]+(Table2[[#This Row],[6 &amp; 12 rating_count]]/1000)</f>
        <v>7.9</v>
      </c>
      <c r="M764" t="s">
        <v>4825</v>
      </c>
      <c r="N764" t="s">
        <v>4826</v>
      </c>
      <c r="O764" s="8">
        <f t="shared" si="45"/>
        <v>20155800</v>
      </c>
      <c r="P764" t="str">
        <f t="shared" si="46"/>
        <v>21-30%</v>
      </c>
      <c r="Q764" s="9" t="str">
        <f t="shared" si="47"/>
        <v>₹500</v>
      </c>
    </row>
    <row r="765" spans="1:17" hidden="1">
      <c r="A765" t="s">
        <v>394</v>
      </c>
      <c r="B765" t="s">
        <v>395</v>
      </c>
      <c r="C765" t="s">
        <v>5076</v>
      </c>
      <c r="D765" s="2">
        <v>37999</v>
      </c>
      <c r="E765" s="2">
        <v>65000</v>
      </c>
      <c r="F765" s="1">
        <v>0.42</v>
      </c>
      <c r="G765" s="1" t="str">
        <f t="shared" si="44"/>
        <v>No</v>
      </c>
      <c r="H765" s="14">
        <f>COUNTIF(Table2[product disounted by 50%],"Yes")</f>
        <v>695</v>
      </c>
      <c r="I765">
        <v>4.3</v>
      </c>
      <c r="J765" s="4">
        <v>3587</v>
      </c>
      <c r="K765" s="4">
        <f>AVERAGE(Table2[[#This Row],[rating]])</f>
        <v>4.3</v>
      </c>
      <c r="L765" s="4">
        <f>Table2[[#This Row],[4. average rating column]]+(Table2[[#This Row],[6 &amp; 12 rating_count]]/1000)</f>
        <v>7.8870000000000005</v>
      </c>
      <c r="M765" t="s">
        <v>396</v>
      </c>
      <c r="N765" t="s">
        <v>397</v>
      </c>
      <c r="O765" s="8">
        <f t="shared" si="45"/>
        <v>233155000</v>
      </c>
      <c r="P765" t="str">
        <f t="shared" si="46"/>
        <v>41-50%</v>
      </c>
      <c r="Q765" s="9" t="str">
        <f t="shared" si="47"/>
        <v>₹500</v>
      </c>
    </row>
    <row r="766" spans="1:17" hidden="1">
      <c r="A766" t="s">
        <v>903</v>
      </c>
      <c r="B766" t="s">
        <v>904</v>
      </c>
      <c r="C766" t="s">
        <v>5076</v>
      </c>
      <c r="D766" s="2">
        <v>54990</v>
      </c>
      <c r="E766" s="2">
        <v>85000</v>
      </c>
      <c r="F766" s="1">
        <v>0.35</v>
      </c>
      <c r="G766" s="1" t="str">
        <f t="shared" si="44"/>
        <v>No</v>
      </c>
      <c r="H766" s="14">
        <f>COUNTIF(Table2[product disounted by 50%],"Yes")</f>
        <v>695</v>
      </c>
      <c r="I766">
        <v>4.3</v>
      </c>
      <c r="J766" s="4">
        <v>3587</v>
      </c>
      <c r="K766" s="4">
        <f>AVERAGE(Table2[[#This Row],[rating]])</f>
        <v>4.3</v>
      </c>
      <c r="L766" s="4">
        <f>Table2[[#This Row],[4. average rating column]]+(Table2[[#This Row],[6 &amp; 12 rating_count]]/1000)</f>
        <v>7.8870000000000005</v>
      </c>
      <c r="M766" t="s">
        <v>396</v>
      </c>
      <c r="N766" t="s">
        <v>397</v>
      </c>
      <c r="O766" s="8">
        <f t="shared" si="45"/>
        <v>304895000</v>
      </c>
      <c r="P766" t="str">
        <f t="shared" si="46"/>
        <v>31-40%</v>
      </c>
      <c r="Q766" s="9" t="str">
        <f t="shared" si="47"/>
        <v>₹500</v>
      </c>
    </row>
    <row r="767" spans="1:17" hidden="1">
      <c r="A767" t="s">
        <v>3207</v>
      </c>
      <c r="B767" t="s">
        <v>3208</v>
      </c>
      <c r="C767" t="s">
        <v>5075</v>
      </c>
      <c r="D767">
        <v>579</v>
      </c>
      <c r="E767" s="2">
        <v>1090</v>
      </c>
      <c r="F767" s="1">
        <v>0.47</v>
      </c>
      <c r="G767" s="1" t="str">
        <f t="shared" si="44"/>
        <v>No</v>
      </c>
      <c r="H767" s="14">
        <f>COUNTIF(Table2[product disounted by 50%],"Yes")</f>
        <v>695</v>
      </c>
      <c r="I767">
        <v>4.4000000000000004</v>
      </c>
      <c r="J767" s="4">
        <v>3482</v>
      </c>
      <c r="K767" s="4">
        <f>AVERAGE(Table2[[#This Row],[rating]])</f>
        <v>4.4000000000000004</v>
      </c>
      <c r="L767" s="4">
        <f>Table2[[#This Row],[4. average rating column]]+(Table2[[#This Row],[6 &amp; 12 rating_count]]/1000)</f>
        <v>7.8820000000000006</v>
      </c>
      <c r="M767" t="s">
        <v>3209</v>
      </c>
      <c r="N767" t="s">
        <v>3210</v>
      </c>
      <c r="O767" s="8">
        <f t="shared" si="45"/>
        <v>3795380</v>
      </c>
      <c r="P767" t="str">
        <f t="shared" si="46"/>
        <v>41-50%</v>
      </c>
      <c r="Q767" s="9" t="str">
        <f t="shared" si="47"/>
        <v>₹500</v>
      </c>
    </row>
    <row r="768" spans="1:17" hidden="1">
      <c r="A768" t="s">
        <v>3076</v>
      </c>
      <c r="B768" t="s">
        <v>3077</v>
      </c>
      <c r="C768" t="s">
        <v>5078</v>
      </c>
      <c r="D768" s="2">
        <v>1399</v>
      </c>
      <c r="E768" s="2">
        <v>2999</v>
      </c>
      <c r="F768" s="1">
        <v>0.53</v>
      </c>
      <c r="G768" s="1" t="str">
        <f t="shared" si="44"/>
        <v>Yes</v>
      </c>
      <c r="I768">
        <v>4.3</v>
      </c>
      <c r="J768" s="4">
        <v>3530</v>
      </c>
      <c r="K768" s="4">
        <f>AVERAGE(Table2[[#This Row],[rating]])</f>
        <v>4.3</v>
      </c>
      <c r="L768" s="4">
        <f>Table2[[#This Row],[4. average rating column]]+(Table2[[#This Row],[6 &amp; 12 rating_count]]/1000)</f>
        <v>7.83</v>
      </c>
      <c r="M768" t="s">
        <v>3078</v>
      </c>
      <c r="N768" t="s">
        <v>3079</v>
      </c>
      <c r="O768" s="8">
        <f t="shared" si="45"/>
        <v>10586470</v>
      </c>
      <c r="P768" t="str">
        <f t="shared" si="46"/>
        <v>51-60%</v>
      </c>
      <c r="Q768" s="9" t="str">
        <f t="shared" si="47"/>
        <v>₹500</v>
      </c>
    </row>
    <row r="769" spans="1:17" hidden="1">
      <c r="A769" t="s">
        <v>3107</v>
      </c>
      <c r="B769" t="s">
        <v>3108</v>
      </c>
      <c r="C769" t="s">
        <v>5075</v>
      </c>
      <c r="D769" s="2">
        <v>5899</v>
      </c>
      <c r="E769" s="2">
        <v>7005</v>
      </c>
      <c r="F769" s="1">
        <v>0.16</v>
      </c>
      <c r="G769" s="1" t="str">
        <f t="shared" si="44"/>
        <v>No</v>
      </c>
      <c r="H769" s="14">
        <f>COUNTIF(Table2[product disounted by 50%],"Yes")</f>
        <v>695</v>
      </c>
      <c r="I769">
        <v>3.6</v>
      </c>
      <c r="J769" s="4">
        <v>4199</v>
      </c>
      <c r="K769" s="4">
        <f>AVERAGE(Table2[[#This Row],[rating]])</f>
        <v>3.6</v>
      </c>
      <c r="L769" s="4">
        <f>Table2[[#This Row],[4. average rating column]]+(Table2[[#This Row],[6 &amp; 12 rating_count]]/1000)</f>
        <v>7.7989999999999995</v>
      </c>
      <c r="M769" t="s">
        <v>3109</v>
      </c>
      <c r="N769" t="s">
        <v>3110</v>
      </c>
      <c r="O769" s="8">
        <f t="shared" si="45"/>
        <v>29413995</v>
      </c>
      <c r="P769" t="str">
        <f t="shared" si="46"/>
        <v>11-20%</v>
      </c>
      <c r="Q769" s="9" t="str">
        <f t="shared" si="47"/>
        <v>₹500</v>
      </c>
    </row>
    <row r="770" spans="1:17">
      <c r="A770" t="s">
        <v>3674</v>
      </c>
      <c r="B770" t="s">
        <v>3675</v>
      </c>
      <c r="C770" t="s">
        <v>5079</v>
      </c>
      <c r="D770">
        <v>177</v>
      </c>
      <c r="E770">
        <v>199</v>
      </c>
      <c r="F770" s="1">
        <v>0.11</v>
      </c>
      <c r="G770" s="1" t="str">
        <f t="shared" ref="G770:G833" si="48">IF(F770&gt;=50%,"Yes","No")</f>
        <v>No</v>
      </c>
      <c r="H770" s="14">
        <f>COUNTIF(Table2[product disounted by 50%],"Yes")</f>
        <v>695</v>
      </c>
      <c r="I770">
        <v>4.0999999999999996</v>
      </c>
      <c r="J770" s="4">
        <v>3688</v>
      </c>
      <c r="K770" s="4">
        <f>AVERAGE(Table2[[#This Row],[rating]])</f>
        <v>4.0999999999999996</v>
      </c>
      <c r="L770" s="4">
        <f>Table2[[#This Row],[4. average rating column]]+(Table2[[#This Row],[6 &amp; 12 rating_count]]/1000)</f>
        <v>7.7880000000000003</v>
      </c>
      <c r="M770" t="s">
        <v>3676</v>
      </c>
      <c r="N770" t="s">
        <v>3677</v>
      </c>
      <c r="O770" s="8">
        <f t="shared" ref="O770:O833" si="49">E770*J770</f>
        <v>733912</v>
      </c>
      <c r="P770" t="str">
        <f t="shared" ref="P770:P833" si="50">IF(F770&lt;=10%,"0-10%",IF(F770&lt;=20%,"11-20%",IF(F770&lt;=30%,"21-30%",IF(F770&lt;=40%,"31-40%",IF(F770&lt;=50%,"41-50%",IF(F770&lt;=60%,"51-60%",IF(F770&lt;=70%,"61-70%",IF(F770&lt;=80%,"71-80%",IF(F770&lt;=90%,"81-90%","91-100%")))))))))</f>
        <v>11-20%</v>
      </c>
      <c r="Q770" s="9" t="str">
        <f t="shared" ref="Q770:Q833" si="51">IF(D770&lt;200,"₹200",IF(D770&lt;500,"₹200–₹500","₹500"))</f>
        <v>₹200</v>
      </c>
    </row>
    <row r="771" spans="1:17" hidden="1">
      <c r="A771" t="s">
        <v>1549</v>
      </c>
      <c r="B771" t="s">
        <v>1550</v>
      </c>
      <c r="C771" t="s">
        <v>5076</v>
      </c>
      <c r="D771" s="2">
        <v>1299</v>
      </c>
      <c r="E771" s="2">
        <v>5999</v>
      </c>
      <c r="F771" s="1">
        <v>0.78</v>
      </c>
      <c r="G771" s="1" t="str">
        <f t="shared" si="48"/>
        <v>Yes</v>
      </c>
      <c r="I771">
        <v>3.3</v>
      </c>
      <c r="J771" s="4">
        <v>4415</v>
      </c>
      <c r="K771" s="4">
        <f>AVERAGE(Table2[[#This Row],[rating]])</f>
        <v>3.3</v>
      </c>
      <c r="L771" s="4">
        <f>Table2[[#This Row],[4. average rating column]]+(Table2[[#This Row],[6 &amp; 12 rating_count]]/1000)</f>
        <v>7.7149999999999999</v>
      </c>
      <c r="M771" t="s">
        <v>1551</v>
      </c>
      <c r="N771" t="s">
        <v>1552</v>
      </c>
      <c r="O771" s="8">
        <f t="shared" si="49"/>
        <v>26485585</v>
      </c>
      <c r="P771" t="str">
        <f t="shared" si="50"/>
        <v>71-80%</v>
      </c>
      <c r="Q771" s="9" t="str">
        <f t="shared" si="51"/>
        <v>₹500</v>
      </c>
    </row>
    <row r="772" spans="1:17" hidden="1">
      <c r="A772" t="s">
        <v>1627</v>
      </c>
      <c r="B772" t="s">
        <v>1628</v>
      </c>
      <c r="C772" t="s">
        <v>5076</v>
      </c>
      <c r="D772" s="2">
        <v>1399</v>
      </c>
      <c r="E772" s="2">
        <v>5999</v>
      </c>
      <c r="F772" s="1">
        <v>0.77</v>
      </c>
      <c r="G772" s="1" t="str">
        <f t="shared" si="48"/>
        <v>Yes</v>
      </c>
      <c r="I772">
        <v>3.3</v>
      </c>
      <c r="J772" s="4">
        <v>4415</v>
      </c>
      <c r="K772" s="4">
        <f>AVERAGE(Table2[[#This Row],[rating]])</f>
        <v>3.3</v>
      </c>
      <c r="L772" s="4">
        <f>Table2[[#This Row],[4. average rating column]]+(Table2[[#This Row],[6 &amp; 12 rating_count]]/1000)</f>
        <v>7.7149999999999999</v>
      </c>
      <c r="M772" t="s">
        <v>1551</v>
      </c>
      <c r="N772" t="s">
        <v>1552</v>
      </c>
      <c r="O772" s="8">
        <f t="shared" si="49"/>
        <v>26485585</v>
      </c>
      <c r="P772" t="str">
        <f t="shared" si="50"/>
        <v>71-80%</v>
      </c>
      <c r="Q772" s="9" t="str">
        <f t="shared" si="51"/>
        <v>₹500</v>
      </c>
    </row>
    <row r="773" spans="1:17" hidden="1">
      <c r="A773" t="s">
        <v>1667</v>
      </c>
      <c r="B773" t="s">
        <v>1668</v>
      </c>
      <c r="C773" t="s">
        <v>5076</v>
      </c>
      <c r="D773" s="2">
        <v>1299</v>
      </c>
      <c r="E773" s="2">
        <v>5999</v>
      </c>
      <c r="F773" s="1">
        <v>0.78</v>
      </c>
      <c r="G773" s="1" t="str">
        <f t="shared" si="48"/>
        <v>Yes</v>
      </c>
      <c r="I773">
        <v>3.3</v>
      </c>
      <c r="J773" s="4">
        <v>4415</v>
      </c>
      <c r="K773" s="4">
        <f>AVERAGE(Table2[[#This Row],[rating]])</f>
        <v>3.3</v>
      </c>
      <c r="L773" s="4">
        <f>Table2[[#This Row],[4. average rating column]]+(Table2[[#This Row],[6 &amp; 12 rating_count]]/1000)</f>
        <v>7.7149999999999999</v>
      </c>
      <c r="M773" t="s">
        <v>1551</v>
      </c>
      <c r="N773" t="s">
        <v>1552</v>
      </c>
      <c r="O773" s="8">
        <f t="shared" si="49"/>
        <v>26485585</v>
      </c>
      <c r="P773" t="str">
        <f t="shared" si="50"/>
        <v>71-80%</v>
      </c>
      <c r="Q773" s="9" t="str">
        <f t="shared" si="51"/>
        <v>₹500</v>
      </c>
    </row>
    <row r="774" spans="1:17" hidden="1">
      <c r="A774" t="s">
        <v>4251</v>
      </c>
      <c r="B774" t="s">
        <v>4252</v>
      </c>
      <c r="C774" t="s">
        <v>5079</v>
      </c>
      <c r="D774" s="2">
        <v>4799</v>
      </c>
      <c r="E774" s="2">
        <v>5795</v>
      </c>
      <c r="F774" s="1">
        <v>0.17</v>
      </c>
      <c r="G774" s="1" t="str">
        <f t="shared" si="48"/>
        <v>No</v>
      </c>
      <c r="H774" s="14">
        <f>COUNTIF(Table2[product disounted by 50%],"Yes")</f>
        <v>695</v>
      </c>
      <c r="I774">
        <v>3.9</v>
      </c>
      <c r="J774" s="4">
        <v>3815</v>
      </c>
      <c r="K774" s="4">
        <f>AVERAGE(Table2[[#This Row],[rating]])</f>
        <v>3.9</v>
      </c>
      <c r="L774" s="4">
        <f>Table2[[#This Row],[4. average rating column]]+(Table2[[#This Row],[6 &amp; 12 rating_count]]/1000)</f>
        <v>7.7149999999999999</v>
      </c>
      <c r="M774" t="s">
        <v>4253</v>
      </c>
      <c r="N774" t="s">
        <v>4254</v>
      </c>
      <c r="O774" s="8">
        <f t="shared" si="49"/>
        <v>22107925</v>
      </c>
      <c r="P774" t="str">
        <f t="shared" si="50"/>
        <v>11-20%</v>
      </c>
      <c r="Q774" s="9" t="str">
        <f t="shared" si="51"/>
        <v>₹500</v>
      </c>
    </row>
    <row r="775" spans="1:17" hidden="1">
      <c r="A775" t="s">
        <v>2923</v>
      </c>
      <c r="B775" t="s">
        <v>2924</v>
      </c>
      <c r="C775" t="s">
        <v>5076</v>
      </c>
      <c r="D775" s="2">
        <v>2490</v>
      </c>
      <c r="E775" s="2">
        <v>3990</v>
      </c>
      <c r="F775" s="1">
        <v>0.38</v>
      </c>
      <c r="G775" s="1" t="str">
        <f t="shared" si="48"/>
        <v>No</v>
      </c>
      <c r="H775" s="14">
        <f>COUNTIF(Table2[product disounted by 50%],"Yes")</f>
        <v>695</v>
      </c>
      <c r="I775">
        <v>4.0999999999999996</v>
      </c>
      <c r="J775" s="4">
        <v>3606</v>
      </c>
      <c r="K775" s="4">
        <f>AVERAGE(Table2[[#This Row],[rating]])</f>
        <v>4.0999999999999996</v>
      </c>
      <c r="L775" s="4">
        <f>Table2[[#This Row],[4. average rating column]]+(Table2[[#This Row],[6 &amp; 12 rating_count]]/1000)</f>
        <v>7.7059999999999995</v>
      </c>
      <c r="M775" t="s">
        <v>2925</v>
      </c>
      <c r="N775" t="s">
        <v>2926</v>
      </c>
      <c r="O775" s="8">
        <f t="shared" si="49"/>
        <v>14387940</v>
      </c>
      <c r="P775" t="str">
        <f t="shared" si="50"/>
        <v>31-40%</v>
      </c>
      <c r="Q775" s="9" t="str">
        <f t="shared" si="51"/>
        <v>₹500</v>
      </c>
    </row>
    <row r="776" spans="1:17" hidden="1">
      <c r="A776" t="s">
        <v>1663</v>
      </c>
      <c r="B776" t="s">
        <v>1664</v>
      </c>
      <c r="C776" t="s">
        <v>5076</v>
      </c>
      <c r="D776">
        <v>329</v>
      </c>
      <c r="E776">
        <v>999</v>
      </c>
      <c r="F776" s="1">
        <v>0.67</v>
      </c>
      <c r="G776" s="1" t="str">
        <f t="shared" si="48"/>
        <v>Yes</v>
      </c>
      <c r="I776">
        <v>4.2</v>
      </c>
      <c r="J776" s="4">
        <v>3492</v>
      </c>
      <c r="K776" s="4">
        <f>AVERAGE(Table2[[#This Row],[rating]])</f>
        <v>4.2</v>
      </c>
      <c r="L776" s="4">
        <f>Table2[[#This Row],[4. average rating column]]+(Table2[[#This Row],[6 &amp; 12 rating_count]]/1000)</f>
        <v>7.6920000000000002</v>
      </c>
      <c r="M776" t="s">
        <v>1665</v>
      </c>
      <c r="N776" t="s">
        <v>1666</v>
      </c>
      <c r="O776" s="8">
        <f t="shared" si="49"/>
        <v>3488508</v>
      </c>
      <c r="P776" t="str">
        <f t="shared" si="50"/>
        <v>61-70%</v>
      </c>
      <c r="Q776" s="9" t="str">
        <f t="shared" si="51"/>
        <v>₹200–₹500</v>
      </c>
    </row>
    <row r="777" spans="1:17" hidden="1">
      <c r="A777" t="s">
        <v>4959</v>
      </c>
      <c r="B777" t="s">
        <v>4960</v>
      </c>
      <c r="C777" t="s">
        <v>5079</v>
      </c>
      <c r="D777" s="2">
        <v>6790</v>
      </c>
      <c r="E777" s="2">
        <v>10995</v>
      </c>
      <c r="F777" s="1">
        <v>0.38</v>
      </c>
      <c r="G777" s="1" t="str">
        <f t="shared" si="48"/>
        <v>No</v>
      </c>
      <c r="H777" s="14">
        <f>COUNTIF(Table2[product disounted by 50%],"Yes")</f>
        <v>695</v>
      </c>
      <c r="I777">
        <v>4.5</v>
      </c>
      <c r="J777" s="4">
        <v>3192</v>
      </c>
      <c r="K777" s="12">
        <f>AVERAGE(Table2[[#This Row],[rating]])</f>
        <v>4.5</v>
      </c>
      <c r="L777" s="4">
        <f>Table2[[#This Row],[4. average rating column]]+(Table2[[#This Row],[6 &amp; 12 rating_count]]/1000)</f>
        <v>7.6920000000000002</v>
      </c>
      <c r="M777" t="s">
        <v>4961</v>
      </c>
      <c r="N777" t="s">
        <v>4962</v>
      </c>
      <c r="O777" s="8">
        <f t="shared" si="49"/>
        <v>35096040</v>
      </c>
      <c r="P777" t="str">
        <f t="shared" si="50"/>
        <v>31-40%</v>
      </c>
      <c r="Q777" s="9" t="str">
        <f t="shared" si="51"/>
        <v>₹500</v>
      </c>
    </row>
    <row r="778" spans="1:17" hidden="1">
      <c r="A778" t="s">
        <v>2981</v>
      </c>
      <c r="B778" t="s">
        <v>2982</v>
      </c>
      <c r="C778" t="s">
        <v>5078</v>
      </c>
      <c r="D778">
        <v>272</v>
      </c>
      <c r="E778">
        <v>320</v>
      </c>
      <c r="F778" s="1">
        <v>0.15</v>
      </c>
      <c r="G778" s="1" t="str">
        <f t="shared" si="48"/>
        <v>No</v>
      </c>
      <c r="H778" s="14">
        <f>COUNTIF(Table2[product disounted by 50%],"Yes")</f>
        <v>695</v>
      </c>
      <c r="I778">
        <v>4</v>
      </c>
      <c r="J778" s="4">
        <v>3686</v>
      </c>
      <c r="K778" s="4">
        <f>AVERAGE(Table2[[#This Row],[rating]])</f>
        <v>4</v>
      </c>
      <c r="L778" s="4">
        <f>Table2[[#This Row],[4. average rating column]]+(Table2[[#This Row],[6 &amp; 12 rating_count]]/1000)</f>
        <v>7.6859999999999999</v>
      </c>
      <c r="M778" t="s">
        <v>2983</v>
      </c>
      <c r="N778" t="s">
        <v>2984</v>
      </c>
      <c r="O778" s="8">
        <f t="shared" si="49"/>
        <v>1179520</v>
      </c>
      <c r="P778" t="str">
        <f t="shared" si="50"/>
        <v>11-20%</v>
      </c>
      <c r="Q778" s="9" t="str">
        <f t="shared" si="51"/>
        <v>₹200–₹500</v>
      </c>
    </row>
    <row r="779" spans="1:17" hidden="1">
      <c r="A779" t="s">
        <v>3315</v>
      </c>
      <c r="B779" t="s">
        <v>3316</v>
      </c>
      <c r="C779" t="s">
        <v>5079</v>
      </c>
      <c r="D779">
        <v>455</v>
      </c>
      <c r="E779">
        <v>999</v>
      </c>
      <c r="F779" s="1">
        <v>0.54</v>
      </c>
      <c r="G779" s="1" t="str">
        <f t="shared" si="48"/>
        <v>Yes</v>
      </c>
      <c r="I779">
        <v>4.0999999999999996</v>
      </c>
      <c r="J779" s="4">
        <v>3578</v>
      </c>
      <c r="K779" s="4">
        <f>AVERAGE(Table2[[#This Row],[rating]])</f>
        <v>4.0999999999999996</v>
      </c>
      <c r="L779" s="4">
        <f>Table2[[#This Row],[4. average rating column]]+(Table2[[#This Row],[6 &amp; 12 rating_count]]/1000)</f>
        <v>7.677999999999999</v>
      </c>
      <c r="M779" t="s">
        <v>3317</v>
      </c>
      <c r="N779" t="s">
        <v>3318</v>
      </c>
      <c r="O779" s="8">
        <f t="shared" si="49"/>
        <v>3574422</v>
      </c>
      <c r="P779" t="str">
        <f t="shared" si="50"/>
        <v>51-60%</v>
      </c>
      <c r="Q779" s="9" t="str">
        <f t="shared" si="51"/>
        <v>₹200–₹500</v>
      </c>
    </row>
    <row r="780" spans="1:17" hidden="1">
      <c r="A780" t="s">
        <v>4199</v>
      </c>
      <c r="B780" t="s">
        <v>4200</v>
      </c>
      <c r="C780" t="s">
        <v>5083</v>
      </c>
      <c r="D780">
        <v>899</v>
      </c>
      <c r="E780" s="2">
        <v>1900</v>
      </c>
      <c r="F780" s="1">
        <v>0.53</v>
      </c>
      <c r="G780" s="1" t="str">
        <f t="shared" si="48"/>
        <v>Yes</v>
      </c>
      <c r="I780">
        <v>4</v>
      </c>
      <c r="J780" s="4">
        <v>3663</v>
      </c>
      <c r="K780" s="4">
        <f>AVERAGE(Table2[[#This Row],[rating]])</f>
        <v>4</v>
      </c>
      <c r="L780" s="4">
        <f>Table2[[#This Row],[4. average rating column]]+(Table2[[#This Row],[6 &amp; 12 rating_count]]/1000)</f>
        <v>7.6630000000000003</v>
      </c>
      <c r="M780" t="s">
        <v>4201</v>
      </c>
      <c r="N780" t="s">
        <v>4202</v>
      </c>
      <c r="O780" s="8">
        <f t="shared" si="49"/>
        <v>6959700</v>
      </c>
      <c r="P780" t="str">
        <f t="shared" si="50"/>
        <v>51-60%</v>
      </c>
      <c r="Q780" s="9" t="str">
        <f t="shared" si="51"/>
        <v>₹500</v>
      </c>
    </row>
    <row r="781" spans="1:17" hidden="1">
      <c r="A781" t="s">
        <v>4207</v>
      </c>
      <c r="B781" t="s">
        <v>4208</v>
      </c>
      <c r="C781" t="s">
        <v>5079</v>
      </c>
      <c r="D781" s="2">
        <v>6236</v>
      </c>
      <c r="E781" s="2">
        <v>9999</v>
      </c>
      <c r="F781" s="1">
        <v>0.38</v>
      </c>
      <c r="G781" s="1" t="str">
        <f t="shared" si="48"/>
        <v>No</v>
      </c>
      <c r="H781" s="14">
        <f>COUNTIF(Table2[product disounted by 50%],"Yes")</f>
        <v>695</v>
      </c>
      <c r="I781">
        <v>4.0999999999999996</v>
      </c>
      <c r="J781" s="4">
        <v>3552</v>
      </c>
      <c r="K781" s="4">
        <f>AVERAGE(Table2[[#This Row],[rating]])</f>
        <v>4.0999999999999996</v>
      </c>
      <c r="L781" s="4">
        <f>Table2[[#This Row],[4. average rating column]]+(Table2[[#This Row],[6 &amp; 12 rating_count]]/1000)</f>
        <v>7.6519999999999992</v>
      </c>
      <c r="M781" t="s">
        <v>4209</v>
      </c>
      <c r="N781" t="s">
        <v>4210</v>
      </c>
      <c r="O781" s="8">
        <f t="shared" si="49"/>
        <v>35516448</v>
      </c>
      <c r="P781" t="str">
        <f t="shared" si="50"/>
        <v>31-40%</v>
      </c>
      <c r="Q781" s="9" t="str">
        <f t="shared" si="51"/>
        <v>₹500</v>
      </c>
    </row>
    <row r="782" spans="1:17" hidden="1">
      <c r="A782" t="s">
        <v>4123</v>
      </c>
      <c r="B782" t="s">
        <v>4124</v>
      </c>
      <c r="C782" t="s">
        <v>5079</v>
      </c>
      <c r="D782" s="2">
        <v>1899</v>
      </c>
      <c r="E782" s="2">
        <v>3790</v>
      </c>
      <c r="F782" s="1">
        <v>0.5</v>
      </c>
      <c r="G782" s="1" t="str">
        <f t="shared" si="48"/>
        <v>Yes</v>
      </c>
      <c r="I782">
        <v>3.8</v>
      </c>
      <c r="J782" s="4">
        <v>3842</v>
      </c>
      <c r="K782" s="4">
        <f>AVERAGE(Table2[[#This Row],[rating]])</f>
        <v>3.8</v>
      </c>
      <c r="L782" s="4">
        <f>Table2[[#This Row],[4. average rating column]]+(Table2[[#This Row],[6 &amp; 12 rating_count]]/1000)</f>
        <v>7.6419999999999995</v>
      </c>
      <c r="M782" t="s">
        <v>4125</v>
      </c>
      <c r="N782" t="s">
        <v>4126</v>
      </c>
      <c r="O782" s="8">
        <f t="shared" si="49"/>
        <v>14561180</v>
      </c>
      <c r="P782" t="str">
        <f t="shared" si="50"/>
        <v>41-50%</v>
      </c>
      <c r="Q782" s="9" t="str">
        <f t="shared" si="51"/>
        <v>₹500</v>
      </c>
    </row>
    <row r="783" spans="1:17" hidden="1">
      <c r="A783" t="s">
        <v>1464</v>
      </c>
      <c r="B783" t="s">
        <v>1465</v>
      </c>
      <c r="C783" t="s">
        <v>5076</v>
      </c>
      <c r="D783">
        <v>489</v>
      </c>
      <c r="E783" s="2">
        <v>1999</v>
      </c>
      <c r="F783" s="1">
        <v>0.76</v>
      </c>
      <c r="G783" s="1" t="str">
        <f t="shared" si="48"/>
        <v>Yes</v>
      </c>
      <c r="I783">
        <v>4</v>
      </c>
      <c r="J783" s="4">
        <v>3626</v>
      </c>
      <c r="K783" s="4">
        <f>AVERAGE(Table2[[#This Row],[rating]])</f>
        <v>4</v>
      </c>
      <c r="L783" s="4">
        <f>Table2[[#This Row],[4. average rating column]]+(Table2[[#This Row],[6 &amp; 12 rating_count]]/1000)</f>
        <v>7.6259999999999994</v>
      </c>
      <c r="M783" t="s">
        <v>1466</v>
      </c>
      <c r="N783" t="s">
        <v>1467</v>
      </c>
      <c r="O783" s="8">
        <f t="shared" si="49"/>
        <v>7248374</v>
      </c>
      <c r="P783" t="str">
        <f t="shared" si="50"/>
        <v>71-80%</v>
      </c>
      <c r="Q783" s="9" t="str">
        <f t="shared" si="51"/>
        <v>₹200–₹500</v>
      </c>
    </row>
    <row r="784" spans="1:17" hidden="1">
      <c r="A784" t="s">
        <v>4895</v>
      </c>
      <c r="B784" t="s">
        <v>4896</v>
      </c>
      <c r="C784" t="s">
        <v>5079</v>
      </c>
      <c r="D784">
        <v>699</v>
      </c>
      <c r="E784" s="2">
        <v>1690</v>
      </c>
      <c r="F784" s="1">
        <v>0.59</v>
      </c>
      <c r="G784" s="1" t="str">
        <f t="shared" si="48"/>
        <v>Yes</v>
      </c>
      <c r="I784">
        <v>4.0999999999999996</v>
      </c>
      <c r="J784" s="4">
        <v>3524</v>
      </c>
      <c r="K784" s="4">
        <f>AVERAGE(Table2[[#This Row],[rating]])</f>
        <v>4.0999999999999996</v>
      </c>
      <c r="L784" s="4">
        <f>Table2[[#This Row],[4. average rating column]]+(Table2[[#This Row],[6 &amp; 12 rating_count]]/1000)</f>
        <v>7.6239999999999997</v>
      </c>
      <c r="M784" t="s">
        <v>4897</v>
      </c>
      <c r="N784" t="s">
        <v>4898</v>
      </c>
      <c r="O784" s="8">
        <f t="shared" si="49"/>
        <v>5955560</v>
      </c>
      <c r="P784" t="str">
        <f t="shared" si="50"/>
        <v>51-60%</v>
      </c>
      <c r="Q784" s="9" t="str">
        <f t="shared" si="51"/>
        <v>₹500</v>
      </c>
    </row>
    <row r="785" spans="1:17" hidden="1">
      <c r="A785" t="s">
        <v>2947</v>
      </c>
      <c r="B785" t="s">
        <v>2948</v>
      </c>
      <c r="C785" t="s">
        <v>5075</v>
      </c>
      <c r="D785">
        <v>596</v>
      </c>
      <c r="E785">
        <v>723</v>
      </c>
      <c r="F785" s="1">
        <v>0.18</v>
      </c>
      <c r="G785" s="1" t="str">
        <f t="shared" si="48"/>
        <v>No</v>
      </c>
      <c r="H785" s="14">
        <f>COUNTIF(Table2[product disounted by 50%],"Yes")</f>
        <v>695</v>
      </c>
      <c r="I785">
        <v>4.4000000000000004</v>
      </c>
      <c r="J785" s="4">
        <v>3219</v>
      </c>
      <c r="K785" s="4">
        <f>AVERAGE(Table2[[#This Row],[rating]])</f>
        <v>4.4000000000000004</v>
      </c>
      <c r="L785" s="4">
        <f>Table2[[#This Row],[4. average rating column]]+(Table2[[#This Row],[6 &amp; 12 rating_count]]/1000)</f>
        <v>7.6189999999999998</v>
      </c>
      <c r="M785" t="s">
        <v>2949</v>
      </c>
      <c r="N785" t="s">
        <v>2950</v>
      </c>
      <c r="O785" s="8">
        <f t="shared" si="49"/>
        <v>2327337</v>
      </c>
      <c r="P785" t="str">
        <f t="shared" si="50"/>
        <v>11-20%</v>
      </c>
      <c r="Q785" s="9" t="str">
        <f t="shared" si="51"/>
        <v>₹500</v>
      </c>
    </row>
    <row r="786" spans="1:17" hidden="1">
      <c r="A786" t="s">
        <v>2543</v>
      </c>
      <c r="B786" t="s">
        <v>2544</v>
      </c>
      <c r="C786" t="s">
        <v>5078</v>
      </c>
      <c r="D786">
        <v>561</v>
      </c>
      <c r="E786">
        <v>720</v>
      </c>
      <c r="F786" s="1">
        <v>0.22</v>
      </c>
      <c r="G786" s="1" t="str">
        <f t="shared" si="48"/>
        <v>No</v>
      </c>
      <c r="H786" s="14">
        <f>COUNTIF(Table2[product disounted by 50%],"Yes")</f>
        <v>695</v>
      </c>
      <c r="I786">
        <v>4.4000000000000004</v>
      </c>
      <c r="J786" s="4">
        <v>3182</v>
      </c>
      <c r="K786" s="4">
        <f>AVERAGE(Table2[[#This Row],[rating]])</f>
        <v>4.4000000000000004</v>
      </c>
      <c r="L786" s="4">
        <f>Table2[[#This Row],[4. average rating column]]+(Table2[[#This Row],[6 &amp; 12 rating_count]]/1000)</f>
        <v>7.5820000000000007</v>
      </c>
      <c r="M786" t="s">
        <v>2545</v>
      </c>
      <c r="N786" t="s">
        <v>2546</v>
      </c>
      <c r="O786" s="8">
        <f t="shared" si="49"/>
        <v>2291040</v>
      </c>
      <c r="P786" t="str">
        <f t="shared" si="50"/>
        <v>21-30%</v>
      </c>
      <c r="Q786" s="9" t="str">
        <f t="shared" si="51"/>
        <v>₹500</v>
      </c>
    </row>
    <row r="787" spans="1:17" hidden="1">
      <c r="A787" t="s">
        <v>572</v>
      </c>
      <c r="B787" t="s">
        <v>573</v>
      </c>
      <c r="C787" t="s">
        <v>5076</v>
      </c>
      <c r="D787" s="2">
        <v>1089</v>
      </c>
      <c r="E787" s="2">
        <v>1600</v>
      </c>
      <c r="F787" s="1">
        <v>0.32</v>
      </c>
      <c r="G787" s="1" t="str">
        <f t="shared" si="48"/>
        <v>No</v>
      </c>
      <c r="H787" s="14">
        <f>COUNTIF(Table2[product disounted by 50%],"Yes")</f>
        <v>695</v>
      </c>
      <c r="I787">
        <v>4</v>
      </c>
      <c r="J787" s="4">
        <v>3565</v>
      </c>
      <c r="K787" s="4">
        <f>AVERAGE(Table2[[#This Row],[rating]])</f>
        <v>4</v>
      </c>
      <c r="L787" s="4">
        <f>Table2[[#This Row],[4. average rating column]]+(Table2[[#This Row],[6 &amp; 12 rating_count]]/1000)</f>
        <v>7.5649999999999995</v>
      </c>
      <c r="M787" t="s">
        <v>574</v>
      </c>
      <c r="N787" t="s">
        <v>575</v>
      </c>
      <c r="O787" s="8">
        <f t="shared" si="49"/>
        <v>5704000</v>
      </c>
      <c r="P787" t="str">
        <f t="shared" si="50"/>
        <v>31-40%</v>
      </c>
      <c r="Q787" s="9" t="str">
        <f t="shared" si="51"/>
        <v>₹500</v>
      </c>
    </row>
    <row r="788" spans="1:17" hidden="1">
      <c r="A788" t="s">
        <v>2734</v>
      </c>
      <c r="B788" t="s">
        <v>2735</v>
      </c>
      <c r="C788" t="s">
        <v>5075</v>
      </c>
      <c r="D788">
        <v>328</v>
      </c>
      <c r="E788">
        <v>399</v>
      </c>
      <c r="F788" s="1">
        <v>0.18</v>
      </c>
      <c r="G788" s="1" t="str">
        <f t="shared" si="48"/>
        <v>No</v>
      </c>
      <c r="H788" s="14">
        <f>COUNTIF(Table2[product disounted by 50%],"Yes")</f>
        <v>695</v>
      </c>
      <c r="I788">
        <v>4.0999999999999996</v>
      </c>
      <c r="J788" s="4">
        <v>3441</v>
      </c>
      <c r="K788" s="4">
        <f>AVERAGE(Table2[[#This Row],[rating]])</f>
        <v>4.0999999999999996</v>
      </c>
      <c r="L788" s="4">
        <f>Table2[[#This Row],[4. average rating column]]+(Table2[[#This Row],[6 &amp; 12 rating_count]]/1000)</f>
        <v>7.5409999999999995</v>
      </c>
      <c r="M788" t="s">
        <v>2736</v>
      </c>
      <c r="N788" t="s">
        <v>2737</v>
      </c>
      <c r="O788" s="8">
        <f t="shared" si="49"/>
        <v>1372959</v>
      </c>
      <c r="P788" t="str">
        <f t="shared" si="50"/>
        <v>11-20%</v>
      </c>
      <c r="Q788" s="9" t="str">
        <f t="shared" si="51"/>
        <v>₹200–₹500</v>
      </c>
    </row>
    <row r="789" spans="1:17" hidden="1">
      <c r="A789" t="s">
        <v>4625</v>
      </c>
      <c r="B789" t="s">
        <v>4626</v>
      </c>
      <c r="C789" t="s">
        <v>5079</v>
      </c>
      <c r="D789" s="2">
        <v>42990</v>
      </c>
      <c r="E789" s="2">
        <v>75990</v>
      </c>
      <c r="F789" s="1">
        <v>0.43</v>
      </c>
      <c r="G789" s="1" t="str">
        <f t="shared" si="48"/>
        <v>No</v>
      </c>
      <c r="H789" s="14">
        <f>COUNTIF(Table2[product disounted by 50%],"Yes")</f>
        <v>695</v>
      </c>
      <c r="I789">
        <v>4.3</v>
      </c>
      <c r="J789" s="4">
        <v>3231</v>
      </c>
      <c r="K789" s="4">
        <f>AVERAGE(Table2[[#This Row],[rating]])</f>
        <v>4.3</v>
      </c>
      <c r="L789" s="4">
        <f>Table2[[#This Row],[4. average rating column]]+(Table2[[#This Row],[6 &amp; 12 rating_count]]/1000)</f>
        <v>7.5309999999999997</v>
      </c>
      <c r="M789" t="s">
        <v>4627</v>
      </c>
      <c r="N789" t="s">
        <v>4628</v>
      </c>
      <c r="O789" s="8">
        <f t="shared" si="49"/>
        <v>245523690</v>
      </c>
      <c r="P789" t="str">
        <f t="shared" si="50"/>
        <v>41-50%</v>
      </c>
      <c r="Q789" s="9" t="str">
        <f t="shared" si="51"/>
        <v>₹500</v>
      </c>
    </row>
    <row r="790" spans="1:17" hidden="1">
      <c r="A790" t="s">
        <v>963</v>
      </c>
      <c r="B790" t="s">
        <v>964</v>
      </c>
      <c r="C790" t="s">
        <v>5076</v>
      </c>
      <c r="D790">
        <v>917</v>
      </c>
      <c r="E790" s="2">
        <v>2299</v>
      </c>
      <c r="F790" s="1">
        <v>0.6</v>
      </c>
      <c r="G790" s="1" t="str">
        <f t="shared" si="48"/>
        <v>Yes</v>
      </c>
      <c r="I790">
        <v>4.2</v>
      </c>
      <c r="J790" s="4">
        <v>3300</v>
      </c>
      <c r="K790" s="4">
        <f>AVERAGE(Table2[[#This Row],[rating]])</f>
        <v>4.2</v>
      </c>
      <c r="L790" s="4">
        <f>Table2[[#This Row],[4. average rating column]]+(Table2[[#This Row],[6 &amp; 12 rating_count]]/1000)</f>
        <v>7.5</v>
      </c>
      <c r="M790" t="s">
        <v>965</v>
      </c>
      <c r="N790" t="s">
        <v>966</v>
      </c>
      <c r="O790" s="8">
        <f t="shared" si="49"/>
        <v>7586700</v>
      </c>
      <c r="P790" t="str">
        <f t="shared" si="50"/>
        <v>51-60%</v>
      </c>
      <c r="Q790" s="9" t="str">
        <f t="shared" si="51"/>
        <v>₹500</v>
      </c>
    </row>
    <row r="791" spans="1:17" hidden="1">
      <c r="A791" t="s">
        <v>3163</v>
      </c>
      <c r="B791" t="s">
        <v>3164</v>
      </c>
      <c r="C791" t="s">
        <v>5075</v>
      </c>
      <c r="D791" s="2">
        <v>26999</v>
      </c>
      <c r="E791" s="2">
        <v>37999</v>
      </c>
      <c r="F791" s="1">
        <v>0.28999999999999998</v>
      </c>
      <c r="G791" s="1" t="str">
        <f t="shared" si="48"/>
        <v>No</v>
      </c>
      <c r="H791" s="14">
        <f>COUNTIF(Table2[product disounted by 50%],"Yes")</f>
        <v>695</v>
      </c>
      <c r="I791">
        <v>4.5999999999999996</v>
      </c>
      <c r="J791" s="4">
        <v>2886</v>
      </c>
      <c r="K791" s="12">
        <f>AVERAGE(Table2[[#This Row],[rating]])</f>
        <v>4.5999999999999996</v>
      </c>
      <c r="L791" s="4">
        <f>Table2[[#This Row],[4. average rating column]]+(Table2[[#This Row],[6 &amp; 12 rating_count]]/1000)</f>
        <v>7.4859999999999998</v>
      </c>
      <c r="M791" t="s">
        <v>3165</v>
      </c>
      <c r="N791" t="s">
        <v>3166</v>
      </c>
      <c r="O791" s="8">
        <f t="shared" si="49"/>
        <v>109665114</v>
      </c>
      <c r="P791" t="str">
        <f t="shared" si="50"/>
        <v>21-30%</v>
      </c>
      <c r="Q791" s="9" t="str">
        <f t="shared" si="51"/>
        <v>₹500</v>
      </c>
    </row>
    <row r="792" spans="1:17" hidden="1">
      <c r="A792" t="s">
        <v>4573</v>
      </c>
      <c r="B792" t="s">
        <v>4574</v>
      </c>
      <c r="C792" t="s">
        <v>5079</v>
      </c>
      <c r="D792" s="2">
        <v>5365</v>
      </c>
      <c r="E792" s="2">
        <v>7445</v>
      </c>
      <c r="F792" s="1">
        <v>0.28000000000000003</v>
      </c>
      <c r="G792" s="1" t="str">
        <f t="shared" si="48"/>
        <v>No</v>
      </c>
      <c r="H792" s="14">
        <f>COUNTIF(Table2[product disounted by 50%],"Yes")</f>
        <v>695</v>
      </c>
      <c r="I792">
        <v>3.9</v>
      </c>
      <c r="J792" s="4">
        <v>3584</v>
      </c>
      <c r="K792" s="4">
        <f>AVERAGE(Table2[[#This Row],[rating]])</f>
        <v>3.9</v>
      </c>
      <c r="L792" s="4">
        <f>Table2[[#This Row],[4. average rating column]]+(Table2[[#This Row],[6 &amp; 12 rating_count]]/1000)</f>
        <v>7.484</v>
      </c>
      <c r="M792" t="s">
        <v>4575</v>
      </c>
      <c r="N792" t="s">
        <v>4576</v>
      </c>
      <c r="O792" s="8">
        <f t="shared" si="49"/>
        <v>26682880</v>
      </c>
      <c r="P792" t="str">
        <f t="shared" si="50"/>
        <v>21-30%</v>
      </c>
      <c r="Q792" s="9" t="str">
        <f t="shared" si="51"/>
        <v>₹500</v>
      </c>
    </row>
    <row r="793" spans="1:17" hidden="1">
      <c r="A793" t="s">
        <v>3626</v>
      </c>
      <c r="B793" t="s">
        <v>3627</v>
      </c>
      <c r="C793" t="s">
        <v>5079</v>
      </c>
      <c r="D793">
        <v>653</v>
      </c>
      <c r="E793" s="2">
        <v>1020</v>
      </c>
      <c r="F793" s="1">
        <v>0.36</v>
      </c>
      <c r="G793" s="1" t="str">
        <f t="shared" si="48"/>
        <v>No</v>
      </c>
      <c r="H793" s="14">
        <f>COUNTIF(Table2[product disounted by 50%],"Yes")</f>
        <v>695</v>
      </c>
      <c r="I793">
        <v>4.0999999999999996</v>
      </c>
      <c r="J793" s="4">
        <v>3366</v>
      </c>
      <c r="K793" s="4">
        <f>AVERAGE(Table2[[#This Row],[rating]])</f>
        <v>4.0999999999999996</v>
      </c>
      <c r="L793" s="4">
        <f>Table2[[#This Row],[4. average rating column]]+(Table2[[#This Row],[6 &amp; 12 rating_count]]/1000)</f>
        <v>7.4659999999999993</v>
      </c>
      <c r="M793" t="s">
        <v>3628</v>
      </c>
      <c r="N793" t="s">
        <v>3629</v>
      </c>
      <c r="O793" s="8">
        <f t="shared" si="49"/>
        <v>3433320</v>
      </c>
      <c r="P793" t="str">
        <f t="shared" si="50"/>
        <v>31-40%</v>
      </c>
      <c r="Q793" s="9" t="str">
        <f t="shared" si="51"/>
        <v>₹500</v>
      </c>
    </row>
    <row r="794" spans="1:17" hidden="1">
      <c r="A794" t="s">
        <v>3263</v>
      </c>
      <c r="B794" t="s">
        <v>3264</v>
      </c>
      <c r="C794" t="s">
        <v>5075</v>
      </c>
      <c r="D794" s="2">
        <v>8349</v>
      </c>
      <c r="E794" s="2">
        <v>9625</v>
      </c>
      <c r="F794" s="1">
        <v>0.13</v>
      </c>
      <c r="G794" s="1" t="str">
        <f t="shared" si="48"/>
        <v>No</v>
      </c>
      <c r="H794" s="14">
        <f>COUNTIF(Table2[product disounted by 50%],"Yes")</f>
        <v>695</v>
      </c>
      <c r="I794">
        <v>3.8</v>
      </c>
      <c r="J794" s="4">
        <v>3652</v>
      </c>
      <c r="K794" s="4">
        <f>AVERAGE(Table2[[#This Row],[rating]])</f>
        <v>3.8</v>
      </c>
      <c r="L794" s="4">
        <f>Table2[[#This Row],[4. average rating column]]+(Table2[[#This Row],[6 &amp; 12 rating_count]]/1000)</f>
        <v>7.452</v>
      </c>
      <c r="M794" t="s">
        <v>3265</v>
      </c>
      <c r="N794" t="s">
        <v>3266</v>
      </c>
      <c r="O794" s="8">
        <f t="shared" si="49"/>
        <v>35150500</v>
      </c>
      <c r="P794" t="str">
        <f t="shared" si="50"/>
        <v>11-20%</v>
      </c>
      <c r="Q794" s="9" t="str">
        <f t="shared" si="51"/>
        <v>₹500</v>
      </c>
    </row>
    <row r="795" spans="1:17" hidden="1">
      <c r="A795" t="s">
        <v>2893</v>
      </c>
      <c r="B795" t="s">
        <v>2894</v>
      </c>
      <c r="C795" t="s">
        <v>5075</v>
      </c>
      <c r="D795" s="2">
        <v>1709</v>
      </c>
      <c r="E795" s="2">
        <v>4000</v>
      </c>
      <c r="F795" s="1">
        <v>0.56999999999999995</v>
      </c>
      <c r="G795" s="1" t="str">
        <f t="shared" si="48"/>
        <v>Yes</v>
      </c>
      <c r="I795">
        <v>4.4000000000000004</v>
      </c>
      <c r="J795" s="4">
        <v>3029</v>
      </c>
      <c r="K795" s="4">
        <f>AVERAGE(Table2[[#This Row],[rating]])</f>
        <v>4.4000000000000004</v>
      </c>
      <c r="L795" s="4">
        <f>Table2[[#This Row],[4. average rating column]]+(Table2[[#This Row],[6 &amp; 12 rating_count]]/1000)</f>
        <v>7.4290000000000003</v>
      </c>
      <c r="M795" t="s">
        <v>2895</v>
      </c>
      <c r="N795" t="s">
        <v>2896</v>
      </c>
      <c r="O795" s="8">
        <f t="shared" si="49"/>
        <v>12116000</v>
      </c>
      <c r="P795" t="str">
        <f t="shared" si="50"/>
        <v>51-60%</v>
      </c>
      <c r="Q795" s="9" t="str">
        <f t="shared" si="51"/>
        <v>₹500</v>
      </c>
    </row>
    <row r="796" spans="1:17" hidden="1">
      <c r="A796" t="s">
        <v>1151</v>
      </c>
      <c r="B796" t="s">
        <v>1152</v>
      </c>
      <c r="C796" t="s">
        <v>5076</v>
      </c>
      <c r="D796" s="2">
        <v>24499</v>
      </c>
      <c r="E796" s="2">
        <v>50000</v>
      </c>
      <c r="F796" s="1">
        <v>0.51</v>
      </c>
      <c r="G796" s="1" t="str">
        <f t="shared" si="48"/>
        <v>Yes</v>
      </c>
      <c r="I796">
        <v>3.9</v>
      </c>
      <c r="J796" s="4">
        <v>3518</v>
      </c>
      <c r="K796" s="4">
        <f>AVERAGE(Table2[[#This Row],[rating]])</f>
        <v>3.9</v>
      </c>
      <c r="L796" s="4">
        <f>Table2[[#This Row],[4. average rating column]]+(Table2[[#This Row],[6 &amp; 12 rating_count]]/1000)</f>
        <v>7.4179999999999993</v>
      </c>
      <c r="M796" t="s">
        <v>1153</v>
      </c>
      <c r="N796" t="s">
        <v>1154</v>
      </c>
      <c r="O796" s="8">
        <f t="shared" si="49"/>
        <v>175900000</v>
      </c>
      <c r="P796" t="str">
        <f t="shared" si="50"/>
        <v>51-60%</v>
      </c>
      <c r="Q796" s="9" t="str">
        <f t="shared" si="51"/>
        <v>₹500</v>
      </c>
    </row>
    <row r="797" spans="1:17" hidden="1">
      <c r="A797" t="s">
        <v>2329</v>
      </c>
      <c r="B797" t="s">
        <v>2330</v>
      </c>
      <c r="C797" t="s">
        <v>5076</v>
      </c>
      <c r="D797" s="2">
        <v>1799</v>
      </c>
      <c r="E797" s="2">
        <v>3999</v>
      </c>
      <c r="F797" s="1">
        <v>0.55000000000000004</v>
      </c>
      <c r="G797" s="1" t="str">
        <f t="shared" si="48"/>
        <v>Yes</v>
      </c>
      <c r="I797">
        <v>3.9</v>
      </c>
      <c r="J797" s="4">
        <v>3517</v>
      </c>
      <c r="K797" s="4">
        <f>AVERAGE(Table2[[#This Row],[rating]])</f>
        <v>3.9</v>
      </c>
      <c r="L797" s="4">
        <f>Table2[[#This Row],[4. average rating column]]+(Table2[[#This Row],[6 &amp; 12 rating_count]]/1000)</f>
        <v>7.4169999999999998</v>
      </c>
      <c r="M797" t="s">
        <v>2331</v>
      </c>
      <c r="N797" t="s">
        <v>2332</v>
      </c>
      <c r="O797" s="8">
        <f t="shared" si="49"/>
        <v>14064483</v>
      </c>
      <c r="P797" t="str">
        <f t="shared" si="50"/>
        <v>51-60%</v>
      </c>
      <c r="Q797" s="9" t="str">
        <f t="shared" si="51"/>
        <v>₹500</v>
      </c>
    </row>
    <row r="798" spans="1:17" hidden="1">
      <c r="A798" t="s">
        <v>2407</v>
      </c>
      <c r="B798" t="s">
        <v>2408</v>
      </c>
      <c r="C798" t="s">
        <v>5075</v>
      </c>
      <c r="D798">
        <v>570</v>
      </c>
      <c r="E798">
        <v>999</v>
      </c>
      <c r="F798" s="1">
        <v>0.43</v>
      </c>
      <c r="G798" s="1" t="str">
        <f t="shared" si="48"/>
        <v>No</v>
      </c>
      <c r="H798" s="14">
        <f>COUNTIF(Table2[product disounted by 50%],"Yes")</f>
        <v>695</v>
      </c>
      <c r="I798">
        <v>4.2</v>
      </c>
      <c r="J798" s="4">
        <v>3201</v>
      </c>
      <c r="K798" s="4">
        <f>AVERAGE(Table2[[#This Row],[rating]])</f>
        <v>4.2</v>
      </c>
      <c r="L798" s="4">
        <f>Table2[[#This Row],[4. average rating column]]+(Table2[[#This Row],[6 &amp; 12 rating_count]]/1000)</f>
        <v>7.4009999999999998</v>
      </c>
      <c r="M798" t="s">
        <v>2409</v>
      </c>
      <c r="N798" t="s">
        <v>2410</v>
      </c>
      <c r="O798" s="8">
        <f t="shared" si="49"/>
        <v>3197799</v>
      </c>
      <c r="P798" t="str">
        <f t="shared" si="50"/>
        <v>41-50%</v>
      </c>
      <c r="Q798" s="9" t="str">
        <f t="shared" si="51"/>
        <v>₹500</v>
      </c>
    </row>
    <row r="799" spans="1:17" hidden="1">
      <c r="A799" t="s">
        <v>3491</v>
      </c>
      <c r="B799" t="s">
        <v>3492</v>
      </c>
      <c r="C799" t="s">
        <v>5079</v>
      </c>
      <c r="D799">
        <v>379</v>
      </c>
      <c r="E799">
        <v>999</v>
      </c>
      <c r="F799" s="1">
        <v>0.62</v>
      </c>
      <c r="G799" s="1" t="str">
        <f t="shared" si="48"/>
        <v>Yes</v>
      </c>
      <c r="I799">
        <v>4.3</v>
      </c>
      <c r="J799" s="4">
        <v>3096</v>
      </c>
      <c r="K799" s="4">
        <f>AVERAGE(Table2[[#This Row],[rating]])</f>
        <v>4.3</v>
      </c>
      <c r="L799" s="4">
        <f>Table2[[#This Row],[4. average rating column]]+(Table2[[#This Row],[6 &amp; 12 rating_count]]/1000)</f>
        <v>7.3959999999999999</v>
      </c>
      <c r="M799" t="s">
        <v>3493</v>
      </c>
      <c r="N799" t="s">
        <v>3494</v>
      </c>
      <c r="O799" s="8">
        <f t="shared" si="49"/>
        <v>3092904</v>
      </c>
      <c r="P799" t="str">
        <f t="shared" si="50"/>
        <v>61-70%</v>
      </c>
      <c r="Q799" s="9" t="str">
        <f t="shared" si="51"/>
        <v>₹200–₹500</v>
      </c>
    </row>
    <row r="800" spans="1:17" hidden="1">
      <c r="A800" t="s">
        <v>4621</v>
      </c>
      <c r="B800" t="s">
        <v>4622</v>
      </c>
      <c r="C800" t="s">
        <v>5079</v>
      </c>
      <c r="D800" s="2">
        <v>8699</v>
      </c>
      <c r="E800" s="2">
        <v>16899</v>
      </c>
      <c r="F800" s="1">
        <v>0.49</v>
      </c>
      <c r="G800" s="1" t="str">
        <f t="shared" si="48"/>
        <v>No</v>
      </c>
      <c r="H800" s="14">
        <f>COUNTIF(Table2[product disounted by 50%],"Yes")</f>
        <v>695</v>
      </c>
      <c r="I800">
        <v>4.2</v>
      </c>
      <c r="J800" s="4">
        <v>3195</v>
      </c>
      <c r="K800" s="4">
        <f>AVERAGE(Table2[[#This Row],[rating]])</f>
        <v>4.2</v>
      </c>
      <c r="L800" s="4">
        <f>Table2[[#This Row],[4. average rating column]]+(Table2[[#This Row],[6 &amp; 12 rating_count]]/1000)</f>
        <v>7.3949999999999996</v>
      </c>
      <c r="M800" t="s">
        <v>4623</v>
      </c>
      <c r="N800" t="s">
        <v>4624</v>
      </c>
      <c r="O800" s="8">
        <f t="shared" si="49"/>
        <v>53992305</v>
      </c>
      <c r="P800" t="str">
        <f t="shared" si="50"/>
        <v>41-50%</v>
      </c>
      <c r="Q800" s="9" t="str">
        <f t="shared" si="51"/>
        <v>₹500</v>
      </c>
    </row>
    <row r="801" spans="1:17">
      <c r="A801" t="s">
        <v>2427</v>
      </c>
      <c r="B801" t="s">
        <v>2428</v>
      </c>
      <c r="C801" t="s">
        <v>5078</v>
      </c>
      <c r="D801">
        <v>100</v>
      </c>
      <c r="E801">
        <v>100</v>
      </c>
      <c r="F801" s="1">
        <v>0</v>
      </c>
      <c r="G801" s="1" t="str">
        <f t="shared" si="48"/>
        <v>No</v>
      </c>
      <c r="H801" s="14">
        <f>COUNTIF(Table2[product disounted by 50%],"Yes")</f>
        <v>695</v>
      </c>
      <c r="I801">
        <v>4.3</v>
      </c>
      <c r="J801" s="4">
        <v>3095</v>
      </c>
      <c r="K801" s="4">
        <f>AVERAGE(Table2[[#This Row],[rating]])</f>
        <v>4.3</v>
      </c>
      <c r="L801" s="4">
        <f>Table2[[#This Row],[4. average rating column]]+(Table2[[#This Row],[6 &amp; 12 rating_count]]/1000)</f>
        <v>7.3949999999999996</v>
      </c>
      <c r="M801" t="s">
        <v>2429</v>
      </c>
      <c r="N801" t="s">
        <v>2430</v>
      </c>
      <c r="O801" s="8">
        <f t="shared" si="49"/>
        <v>309500</v>
      </c>
      <c r="P801" t="str">
        <f t="shared" si="50"/>
        <v>0-10%</v>
      </c>
      <c r="Q801" s="9" t="str">
        <f t="shared" si="51"/>
        <v>₹200</v>
      </c>
    </row>
    <row r="802" spans="1:17" hidden="1">
      <c r="A802" t="s">
        <v>1364</v>
      </c>
      <c r="B802" t="s">
        <v>1365</v>
      </c>
      <c r="C802" t="s">
        <v>5076</v>
      </c>
      <c r="D802">
        <v>399</v>
      </c>
      <c r="E802" s="2">
        <v>1999</v>
      </c>
      <c r="F802" s="1">
        <v>0.8</v>
      </c>
      <c r="G802" s="1" t="str">
        <f t="shared" si="48"/>
        <v>Yes</v>
      </c>
      <c r="I802">
        <v>4</v>
      </c>
      <c r="J802" s="4">
        <v>3382</v>
      </c>
      <c r="K802" s="4">
        <f>AVERAGE(Table2[[#This Row],[rating]])</f>
        <v>4</v>
      </c>
      <c r="L802" s="4">
        <f>Table2[[#This Row],[4. average rating column]]+(Table2[[#This Row],[6 &amp; 12 rating_count]]/1000)</f>
        <v>7.3819999999999997</v>
      </c>
      <c r="M802" t="s">
        <v>1366</v>
      </c>
      <c r="N802" t="s">
        <v>1367</v>
      </c>
      <c r="O802" s="8">
        <f t="shared" si="49"/>
        <v>6760618</v>
      </c>
      <c r="P802" t="str">
        <f t="shared" si="50"/>
        <v>71-80%</v>
      </c>
      <c r="Q802" s="9" t="str">
        <f t="shared" si="51"/>
        <v>₹200–₹500</v>
      </c>
    </row>
    <row r="803" spans="1:17" hidden="1">
      <c r="A803" t="s">
        <v>3650</v>
      </c>
      <c r="B803" t="s">
        <v>3651</v>
      </c>
      <c r="C803" t="s">
        <v>5079</v>
      </c>
      <c r="D803" s="2">
        <v>8799</v>
      </c>
      <c r="E803" s="2">
        <v>11595</v>
      </c>
      <c r="F803" s="1">
        <v>0.24</v>
      </c>
      <c r="G803" s="1" t="str">
        <f t="shared" si="48"/>
        <v>No</v>
      </c>
      <c r="H803" s="14">
        <f>COUNTIF(Table2[product disounted by 50%],"Yes")</f>
        <v>695</v>
      </c>
      <c r="I803">
        <v>4.4000000000000004</v>
      </c>
      <c r="J803" s="4">
        <v>2981</v>
      </c>
      <c r="K803" s="4">
        <f>AVERAGE(Table2[[#This Row],[rating]])</f>
        <v>4.4000000000000004</v>
      </c>
      <c r="L803" s="4">
        <f>Table2[[#This Row],[4. average rating column]]+(Table2[[#This Row],[6 &amp; 12 rating_count]]/1000)</f>
        <v>7.3810000000000002</v>
      </c>
      <c r="M803" t="s">
        <v>3652</v>
      </c>
      <c r="N803" t="s">
        <v>3653</v>
      </c>
      <c r="O803" s="8">
        <f t="shared" si="49"/>
        <v>34564695</v>
      </c>
      <c r="P803" t="str">
        <f t="shared" si="50"/>
        <v>21-30%</v>
      </c>
      <c r="Q803" s="9" t="str">
        <f t="shared" si="51"/>
        <v>₹500</v>
      </c>
    </row>
    <row r="804" spans="1:17">
      <c r="A804" t="s">
        <v>3722</v>
      </c>
      <c r="B804" t="s">
        <v>3723</v>
      </c>
      <c r="C804" t="s">
        <v>5079</v>
      </c>
      <c r="D804">
        <v>160</v>
      </c>
      <c r="E804">
        <v>299</v>
      </c>
      <c r="F804" s="1">
        <v>0.46</v>
      </c>
      <c r="G804" s="1" t="str">
        <f t="shared" si="48"/>
        <v>No</v>
      </c>
      <c r="H804" s="14">
        <f>COUNTIF(Table2[product disounted by 50%],"Yes")</f>
        <v>695</v>
      </c>
      <c r="I804">
        <v>4.5999999999999996</v>
      </c>
      <c r="J804" s="4">
        <v>2781</v>
      </c>
      <c r="K804" s="12">
        <f>AVERAGE(Table2[[#This Row],[rating]])</f>
        <v>4.5999999999999996</v>
      </c>
      <c r="L804" s="4">
        <f>Table2[[#This Row],[4. average rating column]]+(Table2[[#This Row],[6 &amp; 12 rating_count]]/1000)</f>
        <v>7.3810000000000002</v>
      </c>
      <c r="M804" t="s">
        <v>3724</v>
      </c>
      <c r="N804" t="s">
        <v>3725</v>
      </c>
      <c r="O804" s="8">
        <f t="shared" si="49"/>
        <v>831519</v>
      </c>
      <c r="P804" t="str">
        <f t="shared" si="50"/>
        <v>41-50%</v>
      </c>
      <c r="Q804" s="9" t="str">
        <f t="shared" si="51"/>
        <v>₹200</v>
      </c>
    </row>
    <row r="805" spans="1:17" hidden="1">
      <c r="A805" t="s">
        <v>1744</v>
      </c>
      <c r="B805" t="s">
        <v>1745</v>
      </c>
      <c r="C805" t="s">
        <v>5076</v>
      </c>
      <c r="D805" s="2">
        <v>44999</v>
      </c>
      <c r="E805" s="2">
        <v>49999</v>
      </c>
      <c r="F805" s="1">
        <v>0.1</v>
      </c>
      <c r="G805" s="1" t="str">
        <f t="shared" si="48"/>
        <v>No</v>
      </c>
      <c r="H805" s="14">
        <f>COUNTIF(Table2[product disounted by 50%],"Yes")</f>
        <v>695</v>
      </c>
      <c r="I805">
        <v>4.3</v>
      </c>
      <c r="J805" s="4">
        <v>3075</v>
      </c>
      <c r="K805" s="4">
        <f>AVERAGE(Table2[[#This Row],[rating]])</f>
        <v>4.3</v>
      </c>
      <c r="L805" s="4">
        <f>Table2[[#This Row],[4. average rating column]]+(Table2[[#This Row],[6 &amp; 12 rating_count]]/1000)</f>
        <v>7.375</v>
      </c>
      <c r="M805" t="s">
        <v>1746</v>
      </c>
      <c r="N805" t="s">
        <v>1747</v>
      </c>
      <c r="O805" s="8">
        <f t="shared" si="49"/>
        <v>153746925</v>
      </c>
      <c r="P805" t="str">
        <f t="shared" si="50"/>
        <v>0-10%</v>
      </c>
      <c r="Q805" s="9" t="str">
        <f t="shared" si="51"/>
        <v>₹500</v>
      </c>
    </row>
    <row r="806" spans="1:17">
      <c r="A806" t="s">
        <v>2849</v>
      </c>
      <c r="B806" t="s">
        <v>2850</v>
      </c>
      <c r="C806" t="s">
        <v>5078</v>
      </c>
      <c r="D806">
        <v>90</v>
      </c>
      <c r="E806">
        <v>100</v>
      </c>
      <c r="F806" s="1">
        <v>0.1</v>
      </c>
      <c r="G806" s="1" t="str">
        <f t="shared" si="48"/>
        <v>No</v>
      </c>
      <c r="H806" s="14">
        <f>COUNTIF(Table2[product disounted by 50%],"Yes")</f>
        <v>695</v>
      </c>
      <c r="I806">
        <v>4.3</v>
      </c>
      <c r="J806" s="4">
        <v>3061</v>
      </c>
      <c r="K806" s="4">
        <f>AVERAGE(Table2[[#This Row],[rating]])</f>
        <v>4.3</v>
      </c>
      <c r="L806" s="4">
        <f>Table2[[#This Row],[4. average rating column]]+(Table2[[#This Row],[6 &amp; 12 rating_count]]/1000)</f>
        <v>7.3609999999999998</v>
      </c>
      <c r="M806" t="s">
        <v>2851</v>
      </c>
      <c r="N806" t="s">
        <v>2852</v>
      </c>
      <c r="O806" s="8">
        <f t="shared" si="49"/>
        <v>306100</v>
      </c>
      <c r="P806" t="str">
        <f t="shared" si="50"/>
        <v>0-10%</v>
      </c>
      <c r="Q806" s="9" t="str">
        <f t="shared" si="51"/>
        <v>₹200</v>
      </c>
    </row>
    <row r="807" spans="1:17" hidden="1">
      <c r="A807" t="s">
        <v>3908</v>
      </c>
      <c r="B807" t="s">
        <v>3909</v>
      </c>
      <c r="C807" t="s">
        <v>5079</v>
      </c>
      <c r="D807">
        <v>698</v>
      </c>
      <c r="E807">
        <v>699</v>
      </c>
      <c r="F807" s="1">
        <v>0</v>
      </c>
      <c r="G807" s="1" t="str">
        <f t="shared" si="48"/>
        <v>No</v>
      </c>
      <c r="H807" s="14">
        <f>COUNTIF(Table2[product disounted by 50%],"Yes")</f>
        <v>695</v>
      </c>
      <c r="I807">
        <v>4.2</v>
      </c>
      <c r="J807" s="4">
        <v>3160</v>
      </c>
      <c r="K807" s="4">
        <f>AVERAGE(Table2[[#This Row],[rating]])</f>
        <v>4.2</v>
      </c>
      <c r="L807" s="4">
        <f>Table2[[#This Row],[4. average rating column]]+(Table2[[#This Row],[6 &amp; 12 rating_count]]/1000)</f>
        <v>7.36</v>
      </c>
      <c r="M807" t="s">
        <v>3910</v>
      </c>
      <c r="N807" t="s">
        <v>3911</v>
      </c>
      <c r="O807" s="8">
        <f t="shared" si="49"/>
        <v>2208840</v>
      </c>
      <c r="P807" t="str">
        <f t="shared" si="50"/>
        <v>0-10%</v>
      </c>
      <c r="Q807" s="9" t="str">
        <f t="shared" si="51"/>
        <v>₹500</v>
      </c>
    </row>
    <row r="808" spans="1:17" hidden="1">
      <c r="A808" t="s">
        <v>4919</v>
      </c>
      <c r="B808" t="s">
        <v>4920</v>
      </c>
      <c r="C808" t="s">
        <v>5079</v>
      </c>
      <c r="D808" s="2">
        <v>6120</v>
      </c>
      <c r="E808" s="2">
        <v>8073</v>
      </c>
      <c r="F808" s="1">
        <v>0.24</v>
      </c>
      <c r="G808" s="1" t="str">
        <f t="shared" si="48"/>
        <v>No</v>
      </c>
      <c r="H808" s="14">
        <f>COUNTIF(Table2[product disounted by 50%],"Yes")</f>
        <v>695</v>
      </c>
      <c r="I808">
        <v>4.5999999999999996</v>
      </c>
      <c r="J808" s="4">
        <v>2751</v>
      </c>
      <c r="K808" s="12">
        <f>AVERAGE(Table2[[#This Row],[rating]])</f>
        <v>4.5999999999999996</v>
      </c>
      <c r="L808" s="4">
        <f>Table2[[#This Row],[4. average rating column]]+(Table2[[#This Row],[6 &amp; 12 rating_count]]/1000)</f>
        <v>7.3509999999999991</v>
      </c>
      <c r="M808" t="s">
        <v>4921</v>
      </c>
      <c r="N808" t="s">
        <v>4922</v>
      </c>
      <c r="O808" s="8">
        <f t="shared" si="49"/>
        <v>22208823</v>
      </c>
      <c r="P808" t="str">
        <f t="shared" si="50"/>
        <v>21-30%</v>
      </c>
      <c r="Q808" s="9" t="str">
        <f t="shared" si="51"/>
        <v>₹500</v>
      </c>
    </row>
    <row r="809" spans="1:17" hidden="1">
      <c r="A809" t="s">
        <v>1087</v>
      </c>
      <c r="B809" t="s">
        <v>1088</v>
      </c>
      <c r="C809" t="s">
        <v>5075</v>
      </c>
      <c r="D809">
        <v>379</v>
      </c>
      <c r="E809" s="2">
        <v>1099</v>
      </c>
      <c r="F809" s="1">
        <v>0.66</v>
      </c>
      <c r="G809" s="1" t="str">
        <f t="shared" si="48"/>
        <v>Yes</v>
      </c>
      <c r="I809">
        <v>4.3</v>
      </c>
      <c r="J809" s="4">
        <v>3049</v>
      </c>
      <c r="K809" s="4">
        <f>AVERAGE(Table2[[#This Row],[rating]])</f>
        <v>4.3</v>
      </c>
      <c r="L809" s="4">
        <f>Table2[[#This Row],[4. average rating column]]+(Table2[[#This Row],[6 &amp; 12 rating_count]]/1000)</f>
        <v>7.3490000000000002</v>
      </c>
      <c r="M809" t="s">
        <v>1089</v>
      </c>
      <c r="N809" t="s">
        <v>1090</v>
      </c>
      <c r="O809" s="8">
        <f t="shared" si="49"/>
        <v>3350851</v>
      </c>
      <c r="P809" t="str">
        <f t="shared" si="50"/>
        <v>61-70%</v>
      </c>
      <c r="Q809" s="9" t="str">
        <f t="shared" si="51"/>
        <v>₹200–₹500</v>
      </c>
    </row>
    <row r="810" spans="1:17" hidden="1">
      <c r="A810" t="s">
        <v>3527</v>
      </c>
      <c r="B810" t="s">
        <v>3528</v>
      </c>
      <c r="C810" t="s">
        <v>5079</v>
      </c>
      <c r="D810" s="2">
        <v>6299</v>
      </c>
      <c r="E810" s="2">
        <v>15270</v>
      </c>
      <c r="F810" s="1">
        <v>0.59</v>
      </c>
      <c r="G810" s="1" t="str">
        <f t="shared" si="48"/>
        <v>Yes</v>
      </c>
      <c r="I810">
        <v>4.0999999999999996</v>
      </c>
      <c r="J810" s="4">
        <v>3233</v>
      </c>
      <c r="K810" s="4">
        <f>AVERAGE(Table2[[#This Row],[rating]])</f>
        <v>4.0999999999999996</v>
      </c>
      <c r="L810" s="4">
        <f>Table2[[#This Row],[4. average rating column]]+(Table2[[#This Row],[6 &amp; 12 rating_count]]/1000)</f>
        <v>7.3330000000000002</v>
      </c>
      <c r="M810" t="s">
        <v>3529</v>
      </c>
      <c r="N810" t="s">
        <v>5097</v>
      </c>
      <c r="O810" s="8">
        <f t="shared" si="49"/>
        <v>49367910</v>
      </c>
      <c r="P810" t="str">
        <f t="shared" si="50"/>
        <v>51-60%</v>
      </c>
      <c r="Q810" s="9" t="str">
        <f t="shared" si="51"/>
        <v>₹500</v>
      </c>
    </row>
    <row r="811" spans="1:17" hidden="1">
      <c r="A811" t="s">
        <v>476</v>
      </c>
      <c r="B811" t="s">
        <v>477</v>
      </c>
      <c r="C811" t="s">
        <v>5076</v>
      </c>
      <c r="D811">
        <v>349</v>
      </c>
      <c r="E811" s="2">
        <v>1299</v>
      </c>
      <c r="F811" s="1">
        <v>0.73</v>
      </c>
      <c r="G811" s="1" t="str">
        <f t="shared" si="48"/>
        <v>Yes</v>
      </c>
      <c r="I811">
        <v>4</v>
      </c>
      <c r="J811" s="4">
        <v>3295</v>
      </c>
      <c r="K811" s="4">
        <f>AVERAGE(Table2[[#This Row],[rating]])</f>
        <v>4</v>
      </c>
      <c r="L811" s="4">
        <f>Table2[[#This Row],[4. average rating column]]+(Table2[[#This Row],[6 &amp; 12 rating_count]]/1000)</f>
        <v>7.2949999999999999</v>
      </c>
      <c r="M811" t="s">
        <v>478</v>
      </c>
      <c r="N811" t="s">
        <v>479</v>
      </c>
      <c r="O811" s="8">
        <f t="shared" si="49"/>
        <v>4280205</v>
      </c>
      <c r="P811" t="str">
        <f t="shared" si="50"/>
        <v>71-80%</v>
      </c>
      <c r="Q811" s="9" t="str">
        <f t="shared" si="51"/>
        <v>₹200–₹500</v>
      </c>
    </row>
    <row r="812" spans="1:17" hidden="1">
      <c r="A812" t="s">
        <v>4760</v>
      </c>
      <c r="B812" t="s">
        <v>4761</v>
      </c>
      <c r="C812" t="s">
        <v>5079</v>
      </c>
      <c r="D812" s="2">
        <v>1499</v>
      </c>
      <c r="E812" s="2">
        <v>3500</v>
      </c>
      <c r="F812" s="1">
        <v>0.56999999999999995</v>
      </c>
      <c r="G812" s="1" t="str">
        <f t="shared" si="48"/>
        <v>Yes</v>
      </c>
      <c r="I812">
        <v>4.7</v>
      </c>
      <c r="J812" s="4">
        <v>2591</v>
      </c>
      <c r="K812" s="12">
        <f>AVERAGE(Table2[[#This Row],[rating]])</f>
        <v>4.7</v>
      </c>
      <c r="L812" s="4">
        <f>Table2[[#This Row],[4. average rating column]]+(Table2[[#This Row],[6 &amp; 12 rating_count]]/1000)</f>
        <v>7.2910000000000004</v>
      </c>
      <c r="M812" t="s">
        <v>4762</v>
      </c>
      <c r="N812" t="s">
        <v>4763</v>
      </c>
      <c r="O812" s="8">
        <f t="shared" si="49"/>
        <v>9068500</v>
      </c>
      <c r="P812" t="str">
        <f t="shared" si="50"/>
        <v>51-60%</v>
      </c>
      <c r="Q812" s="9" t="str">
        <f t="shared" si="51"/>
        <v>₹500</v>
      </c>
    </row>
    <row r="813" spans="1:17" hidden="1">
      <c r="A813" t="s">
        <v>4613</v>
      </c>
      <c r="B813" t="s">
        <v>4614</v>
      </c>
      <c r="C813" t="s">
        <v>5079</v>
      </c>
      <c r="D813">
        <v>645</v>
      </c>
      <c r="E813" s="2">
        <v>1100</v>
      </c>
      <c r="F813" s="1">
        <v>0.41</v>
      </c>
      <c r="G813" s="1" t="str">
        <f t="shared" si="48"/>
        <v>No</v>
      </c>
      <c r="H813" s="14">
        <f>COUNTIF(Table2[product disounted by 50%],"Yes")</f>
        <v>695</v>
      </c>
      <c r="I813">
        <v>4</v>
      </c>
      <c r="J813" s="4">
        <v>3271</v>
      </c>
      <c r="K813" s="4">
        <f>AVERAGE(Table2[[#This Row],[rating]])</f>
        <v>4</v>
      </c>
      <c r="L813" s="4">
        <f>Table2[[#This Row],[4. average rating column]]+(Table2[[#This Row],[6 &amp; 12 rating_count]]/1000)</f>
        <v>7.2709999999999999</v>
      </c>
      <c r="M813" t="s">
        <v>4615</v>
      </c>
      <c r="N813" t="s">
        <v>4616</v>
      </c>
      <c r="O813" s="8">
        <f t="shared" si="49"/>
        <v>3598100</v>
      </c>
      <c r="P813" t="str">
        <f t="shared" si="50"/>
        <v>41-50%</v>
      </c>
      <c r="Q813" s="9" t="str">
        <f t="shared" si="51"/>
        <v>₹500</v>
      </c>
    </row>
    <row r="814" spans="1:17">
      <c r="A814" t="s">
        <v>2447</v>
      </c>
      <c r="B814" t="s">
        <v>2448</v>
      </c>
      <c r="C814" t="s">
        <v>5076</v>
      </c>
      <c r="D814">
        <v>190</v>
      </c>
      <c r="E814">
        <v>220</v>
      </c>
      <c r="F814" s="1">
        <v>0.14000000000000001</v>
      </c>
      <c r="G814" s="1" t="str">
        <f t="shared" si="48"/>
        <v>No</v>
      </c>
      <c r="H814" s="14">
        <f>COUNTIF(Table2[product disounted by 50%],"Yes")</f>
        <v>695</v>
      </c>
      <c r="I814">
        <v>4.4000000000000004</v>
      </c>
      <c r="J814" s="4">
        <v>2866</v>
      </c>
      <c r="K814" s="4">
        <f>AVERAGE(Table2[[#This Row],[rating]])</f>
        <v>4.4000000000000004</v>
      </c>
      <c r="L814" s="4">
        <f>Table2[[#This Row],[4. average rating column]]+(Table2[[#This Row],[6 &amp; 12 rating_count]]/1000)</f>
        <v>7.266</v>
      </c>
      <c r="M814" t="s">
        <v>2449</v>
      </c>
      <c r="N814" t="s">
        <v>2450</v>
      </c>
      <c r="O814" s="8">
        <f t="shared" si="49"/>
        <v>630520</v>
      </c>
      <c r="P814" t="str">
        <f t="shared" si="50"/>
        <v>11-20%</v>
      </c>
      <c r="Q814" s="9" t="str">
        <f t="shared" si="51"/>
        <v>₹200</v>
      </c>
    </row>
    <row r="815" spans="1:17" hidden="1">
      <c r="A815" t="s">
        <v>4399</v>
      </c>
      <c r="B815" t="s">
        <v>4400</v>
      </c>
      <c r="C815" t="s">
        <v>5079</v>
      </c>
      <c r="D815" s="2">
        <v>8886</v>
      </c>
      <c r="E815" s="2">
        <v>11850</v>
      </c>
      <c r="F815" s="1">
        <v>0.25</v>
      </c>
      <c r="G815" s="1" t="str">
        <f t="shared" si="48"/>
        <v>No</v>
      </c>
      <c r="H815" s="14">
        <f>COUNTIF(Table2[product disounted by 50%],"Yes")</f>
        <v>695</v>
      </c>
      <c r="I815">
        <v>4.2</v>
      </c>
      <c r="J815" s="4">
        <v>3065</v>
      </c>
      <c r="K815" s="4">
        <f>AVERAGE(Table2[[#This Row],[rating]])</f>
        <v>4.2</v>
      </c>
      <c r="L815" s="4">
        <f>Table2[[#This Row],[4. average rating column]]+(Table2[[#This Row],[6 &amp; 12 rating_count]]/1000)</f>
        <v>7.2650000000000006</v>
      </c>
      <c r="M815" t="s">
        <v>4401</v>
      </c>
      <c r="N815" t="s">
        <v>4402</v>
      </c>
      <c r="O815" s="8">
        <f t="shared" si="49"/>
        <v>36320250</v>
      </c>
      <c r="P815" t="str">
        <f t="shared" si="50"/>
        <v>21-30%</v>
      </c>
      <c r="Q815" s="9" t="str">
        <f t="shared" si="51"/>
        <v>₹500</v>
      </c>
    </row>
    <row r="816" spans="1:17" hidden="1">
      <c r="A816" t="s">
        <v>1884</v>
      </c>
      <c r="B816" t="s">
        <v>1885</v>
      </c>
      <c r="C816" t="s">
        <v>5076</v>
      </c>
      <c r="D816" s="2">
        <v>2499</v>
      </c>
      <c r="E816" s="2">
        <v>2999</v>
      </c>
      <c r="F816" s="1">
        <v>0.17</v>
      </c>
      <c r="G816" s="1" t="str">
        <f t="shared" si="48"/>
        <v>No</v>
      </c>
      <c r="H816" s="14">
        <f>COUNTIF(Table2[product disounted by 50%],"Yes")</f>
        <v>695</v>
      </c>
      <c r="I816">
        <v>4.0999999999999996</v>
      </c>
      <c r="J816" s="4">
        <v>3156</v>
      </c>
      <c r="K816" s="4">
        <f>AVERAGE(Table2[[#This Row],[rating]])</f>
        <v>4.0999999999999996</v>
      </c>
      <c r="L816" s="4">
        <f>Table2[[#This Row],[4. average rating column]]+(Table2[[#This Row],[6 &amp; 12 rating_count]]/1000)</f>
        <v>7.2560000000000002</v>
      </c>
      <c r="M816" t="s">
        <v>1886</v>
      </c>
      <c r="N816" t="s">
        <v>1887</v>
      </c>
      <c r="O816" s="8">
        <f t="shared" si="49"/>
        <v>9464844</v>
      </c>
      <c r="P816" t="str">
        <f t="shared" si="50"/>
        <v>11-20%</v>
      </c>
      <c r="Q816" s="9" t="str">
        <f t="shared" si="51"/>
        <v>₹500</v>
      </c>
    </row>
    <row r="817" spans="1:17" hidden="1">
      <c r="A817" t="s">
        <v>4629</v>
      </c>
      <c r="B817" t="s">
        <v>4630</v>
      </c>
      <c r="C817" t="s">
        <v>5079</v>
      </c>
      <c r="D817">
        <v>825</v>
      </c>
      <c r="E817">
        <v>825</v>
      </c>
      <c r="F817" s="1">
        <v>0</v>
      </c>
      <c r="G817" s="1" t="str">
        <f t="shared" si="48"/>
        <v>No</v>
      </c>
      <c r="H817" s="14">
        <f>COUNTIF(Table2[product disounted by 50%],"Yes")</f>
        <v>695</v>
      </c>
      <c r="I817">
        <v>4</v>
      </c>
      <c r="J817" s="4">
        <v>3246</v>
      </c>
      <c r="K817" s="4">
        <f>AVERAGE(Table2[[#This Row],[rating]])</f>
        <v>4</v>
      </c>
      <c r="L817" s="4">
        <f>Table2[[#This Row],[4. average rating column]]+(Table2[[#This Row],[6 &amp; 12 rating_count]]/1000)</f>
        <v>7.2460000000000004</v>
      </c>
      <c r="M817" t="s">
        <v>4631</v>
      </c>
      <c r="N817" t="s">
        <v>4632</v>
      </c>
      <c r="O817" s="8">
        <f t="shared" si="49"/>
        <v>2677950</v>
      </c>
      <c r="P817" t="str">
        <f t="shared" si="50"/>
        <v>0-10%</v>
      </c>
      <c r="Q817" s="9" t="str">
        <f t="shared" si="51"/>
        <v>₹500</v>
      </c>
    </row>
    <row r="818" spans="1:17" hidden="1">
      <c r="A818" t="s">
        <v>3884</v>
      </c>
      <c r="B818" t="s">
        <v>3885</v>
      </c>
      <c r="C818" t="s">
        <v>5079</v>
      </c>
      <c r="D818" s="2">
        <v>3199</v>
      </c>
      <c r="E818" s="2">
        <v>5999</v>
      </c>
      <c r="F818" s="1">
        <v>0.47</v>
      </c>
      <c r="G818" s="1" t="str">
        <f t="shared" si="48"/>
        <v>No</v>
      </c>
      <c r="H818" s="14">
        <f>COUNTIF(Table2[product disounted by 50%],"Yes")</f>
        <v>695</v>
      </c>
      <c r="I818">
        <v>4</v>
      </c>
      <c r="J818" s="4">
        <v>3242</v>
      </c>
      <c r="K818" s="4">
        <f>AVERAGE(Table2[[#This Row],[rating]])</f>
        <v>4</v>
      </c>
      <c r="L818" s="4">
        <f>Table2[[#This Row],[4. average rating column]]+(Table2[[#This Row],[6 &amp; 12 rating_count]]/1000)</f>
        <v>7.242</v>
      </c>
      <c r="M818" t="s">
        <v>3886</v>
      </c>
      <c r="N818" t="s">
        <v>3887</v>
      </c>
      <c r="O818" s="8">
        <f t="shared" si="49"/>
        <v>19448758</v>
      </c>
      <c r="P818" t="str">
        <f t="shared" si="50"/>
        <v>41-50%</v>
      </c>
      <c r="Q818" s="9" t="str">
        <f t="shared" si="51"/>
        <v>₹500</v>
      </c>
    </row>
    <row r="819" spans="1:17" hidden="1">
      <c r="A819" t="s">
        <v>721</v>
      </c>
      <c r="B819" t="s">
        <v>722</v>
      </c>
      <c r="C819" t="s">
        <v>5075</v>
      </c>
      <c r="D819">
        <v>449</v>
      </c>
      <c r="E819">
        <v>599</v>
      </c>
      <c r="F819" s="1">
        <v>0.25</v>
      </c>
      <c r="G819" s="1" t="str">
        <f t="shared" si="48"/>
        <v>No</v>
      </c>
      <c r="H819" s="14">
        <f>COUNTIF(Table2[product disounted by 50%],"Yes")</f>
        <v>695</v>
      </c>
      <c r="I819">
        <v>4</v>
      </c>
      <c r="J819" s="4">
        <v>3231</v>
      </c>
      <c r="K819" s="4">
        <f>AVERAGE(Table2[[#This Row],[rating]])</f>
        <v>4</v>
      </c>
      <c r="L819" s="4">
        <f>Table2[[#This Row],[4. average rating column]]+(Table2[[#This Row],[6 &amp; 12 rating_count]]/1000)</f>
        <v>7.2309999999999999</v>
      </c>
      <c r="M819" t="s">
        <v>723</v>
      </c>
      <c r="N819" t="s">
        <v>724</v>
      </c>
      <c r="O819" s="8">
        <f t="shared" si="49"/>
        <v>1935369</v>
      </c>
      <c r="P819" t="str">
        <f t="shared" si="50"/>
        <v>21-30%</v>
      </c>
      <c r="Q819" s="9" t="str">
        <f t="shared" si="51"/>
        <v>₹200–₹500</v>
      </c>
    </row>
    <row r="820" spans="1:17">
      <c r="A820" t="s">
        <v>1633</v>
      </c>
      <c r="B820" t="s">
        <v>1634</v>
      </c>
      <c r="C820" t="s">
        <v>5076</v>
      </c>
      <c r="D820">
        <v>199</v>
      </c>
      <c r="E820" s="2">
        <v>1099</v>
      </c>
      <c r="F820" s="1">
        <v>0.82</v>
      </c>
      <c r="G820" s="1" t="str">
        <f t="shared" si="48"/>
        <v>Yes</v>
      </c>
      <c r="I820">
        <v>4</v>
      </c>
      <c r="J820" s="4">
        <v>3197</v>
      </c>
      <c r="K820" s="4">
        <f>AVERAGE(Table2[[#This Row],[rating]])</f>
        <v>4</v>
      </c>
      <c r="L820" s="4">
        <f>Table2[[#This Row],[4. average rating column]]+(Table2[[#This Row],[6 &amp; 12 rating_count]]/1000)</f>
        <v>7.1970000000000001</v>
      </c>
      <c r="M820" t="s">
        <v>1635</v>
      </c>
      <c r="N820" t="s">
        <v>1636</v>
      </c>
      <c r="O820" s="8">
        <f t="shared" si="49"/>
        <v>3513503</v>
      </c>
      <c r="P820" t="str">
        <f t="shared" si="50"/>
        <v>81-90%</v>
      </c>
      <c r="Q820" s="9" t="str">
        <f t="shared" si="51"/>
        <v>₹200</v>
      </c>
    </row>
    <row r="821" spans="1:17" hidden="1">
      <c r="A821" t="s">
        <v>2110</v>
      </c>
      <c r="B821" t="s">
        <v>2111</v>
      </c>
      <c r="C821" t="s">
        <v>5076</v>
      </c>
      <c r="D821">
        <v>999</v>
      </c>
      <c r="E821" s="2">
        <v>4499</v>
      </c>
      <c r="F821" s="1">
        <v>0.78</v>
      </c>
      <c r="G821" s="1" t="str">
        <f t="shared" si="48"/>
        <v>Yes</v>
      </c>
      <c r="I821">
        <v>3.8</v>
      </c>
      <c r="J821" s="4">
        <v>3390</v>
      </c>
      <c r="K821" s="4">
        <f>AVERAGE(Table2[[#This Row],[rating]])</f>
        <v>3.8</v>
      </c>
      <c r="L821" s="4">
        <f>Table2[[#This Row],[4. average rating column]]+(Table2[[#This Row],[6 &amp; 12 rating_count]]/1000)</f>
        <v>7.1899999999999995</v>
      </c>
      <c r="M821" t="s">
        <v>2112</v>
      </c>
      <c r="N821" t="s">
        <v>2113</v>
      </c>
      <c r="O821" s="8">
        <f t="shared" si="49"/>
        <v>15251610</v>
      </c>
      <c r="P821" t="str">
        <f t="shared" si="50"/>
        <v>71-80%</v>
      </c>
      <c r="Q821" s="9" t="str">
        <f t="shared" si="51"/>
        <v>₹500</v>
      </c>
    </row>
    <row r="822" spans="1:17" hidden="1">
      <c r="A822" t="s">
        <v>4163</v>
      </c>
      <c r="B822" t="s">
        <v>4164</v>
      </c>
      <c r="C822" t="s">
        <v>5079</v>
      </c>
      <c r="D822" s="2">
        <v>7799</v>
      </c>
      <c r="E822" s="2">
        <v>8995</v>
      </c>
      <c r="F822" s="1">
        <v>0.13</v>
      </c>
      <c r="G822" s="1" t="str">
        <f t="shared" si="48"/>
        <v>No</v>
      </c>
      <c r="H822" s="14">
        <f>COUNTIF(Table2[product disounted by 50%],"Yes")</f>
        <v>695</v>
      </c>
      <c r="I822">
        <v>4</v>
      </c>
      <c r="J822" s="4">
        <v>3160</v>
      </c>
      <c r="K822" s="4">
        <f>AVERAGE(Table2[[#This Row],[rating]])</f>
        <v>4</v>
      </c>
      <c r="L822" s="4">
        <f>Table2[[#This Row],[4. average rating column]]+(Table2[[#This Row],[6 &amp; 12 rating_count]]/1000)</f>
        <v>7.16</v>
      </c>
      <c r="M822" t="s">
        <v>4165</v>
      </c>
      <c r="N822" t="s">
        <v>4166</v>
      </c>
      <c r="O822" s="8">
        <f t="shared" si="49"/>
        <v>28424200</v>
      </c>
      <c r="P822" t="str">
        <f t="shared" si="50"/>
        <v>11-20%</v>
      </c>
      <c r="Q822" s="9" t="str">
        <f t="shared" si="51"/>
        <v>₹500</v>
      </c>
    </row>
    <row r="823" spans="1:17" hidden="1">
      <c r="A823" t="s">
        <v>1141</v>
      </c>
      <c r="B823" t="s">
        <v>1142</v>
      </c>
      <c r="C823" t="s">
        <v>5076</v>
      </c>
      <c r="D823" s="2">
        <v>24990</v>
      </c>
      <c r="E823" s="2">
        <v>51990</v>
      </c>
      <c r="F823" s="1">
        <v>0.52</v>
      </c>
      <c r="G823" s="1" t="str">
        <f t="shared" si="48"/>
        <v>Yes</v>
      </c>
      <c r="I823">
        <v>4.2</v>
      </c>
      <c r="J823" s="4">
        <v>2951</v>
      </c>
      <c r="K823" s="4">
        <f>AVERAGE(Table2[[#This Row],[rating]])</f>
        <v>4.2</v>
      </c>
      <c r="L823" s="4">
        <f>Table2[[#This Row],[4. average rating column]]+(Table2[[#This Row],[6 &amp; 12 rating_count]]/1000)</f>
        <v>7.1509999999999998</v>
      </c>
      <c r="M823" t="s">
        <v>1143</v>
      </c>
      <c r="N823" t="s">
        <v>1144</v>
      </c>
      <c r="O823" s="8">
        <f t="shared" si="49"/>
        <v>153422490</v>
      </c>
      <c r="P823" t="str">
        <f t="shared" si="50"/>
        <v>51-60%</v>
      </c>
      <c r="Q823" s="9" t="str">
        <f t="shared" si="51"/>
        <v>₹500</v>
      </c>
    </row>
    <row r="824" spans="1:17">
      <c r="A824" t="s">
        <v>3159</v>
      </c>
      <c r="B824" t="s">
        <v>3160</v>
      </c>
      <c r="C824" t="s">
        <v>5075</v>
      </c>
      <c r="D824">
        <v>39</v>
      </c>
      <c r="E824">
        <v>39</v>
      </c>
      <c r="F824" s="1">
        <v>0</v>
      </c>
      <c r="G824" s="1" t="str">
        <f t="shared" si="48"/>
        <v>No</v>
      </c>
      <c r="H824" s="14">
        <f>COUNTIF(Table2[product disounted by 50%],"Yes")</f>
        <v>695</v>
      </c>
      <c r="I824">
        <v>3.8</v>
      </c>
      <c r="J824" s="4">
        <v>3344</v>
      </c>
      <c r="K824" s="4">
        <f>AVERAGE(Table2[[#This Row],[rating]])</f>
        <v>3.8</v>
      </c>
      <c r="L824" s="4">
        <f>Table2[[#This Row],[4. average rating column]]+(Table2[[#This Row],[6 &amp; 12 rating_count]]/1000)</f>
        <v>7.1440000000000001</v>
      </c>
      <c r="M824" t="s">
        <v>3161</v>
      </c>
      <c r="N824" t="s">
        <v>3162</v>
      </c>
      <c r="O824" s="8">
        <f t="shared" si="49"/>
        <v>130416</v>
      </c>
      <c r="P824" t="str">
        <f t="shared" si="50"/>
        <v>0-10%</v>
      </c>
      <c r="Q824" s="9" t="str">
        <f t="shared" si="51"/>
        <v>₹200</v>
      </c>
    </row>
    <row r="825" spans="1:17" hidden="1">
      <c r="A825" t="s">
        <v>4795</v>
      </c>
      <c r="B825" t="s">
        <v>4796</v>
      </c>
      <c r="C825" t="s">
        <v>5079</v>
      </c>
      <c r="D825" s="2">
        <v>5865</v>
      </c>
      <c r="E825" s="2">
        <v>7776</v>
      </c>
      <c r="F825" s="1">
        <v>0.25</v>
      </c>
      <c r="G825" s="1" t="str">
        <f t="shared" si="48"/>
        <v>No</v>
      </c>
      <c r="H825" s="14">
        <f>COUNTIF(Table2[product disounted by 50%],"Yes")</f>
        <v>695</v>
      </c>
      <c r="I825">
        <v>4.4000000000000004</v>
      </c>
      <c r="J825" s="4">
        <v>2737</v>
      </c>
      <c r="K825" s="4">
        <f>AVERAGE(Table2[[#This Row],[rating]])</f>
        <v>4.4000000000000004</v>
      </c>
      <c r="L825" s="4">
        <f>Table2[[#This Row],[4. average rating column]]+(Table2[[#This Row],[6 &amp; 12 rating_count]]/1000)</f>
        <v>7.1370000000000005</v>
      </c>
      <c r="M825" t="s">
        <v>4797</v>
      </c>
      <c r="N825" t="s">
        <v>4798</v>
      </c>
      <c r="O825" s="8">
        <f t="shared" si="49"/>
        <v>21282912</v>
      </c>
      <c r="P825" t="str">
        <f t="shared" si="50"/>
        <v>21-30%</v>
      </c>
      <c r="Q825" s="9" t="str">
        <f t="shared" si="51"/>
        <v>₹500</v>
      </c>
    </row>
    <row r="826" spans="1:17" hidden="1">
      <c r="A826" t="s">
        <v>3860</v>
      </c>
      <c r="B826" t="s">
        <v>3861</v>
      </c>
      <c r="C826" t="s">
        <v>5079</v>
      </c>
      <c r="D826">
        <v>499</v>
      </c>
      <c r="E826">
        <v>940</v>
      </c>
      <c r="F826" s="1">
        <v>0.47</v>
      </c>
      <c r="G826" s="1" t="str">
        <f t="shared" si="48"/>
        <v>No</v>
      </c>
      <c r="H826" s="14">
        <f>COUNTIF(Table2[product disounted by 50%],"Yes")</f>
        <v>695</v>
      </c>
      <c r="I826">
        <v>4.0999999999999996</v>
      </c>
      <c r="J826" s="4">
        <v>3036</v>
      </c>
      <c r="K826" s="4">
        <f>AVERAGE(Table2[[#This Row],[rating]])</f>
        <v>4.0999999999999996</v>
      </c>
      <c r="L826" s="4">
        <f>Table2[[#This Row],[4. average rating column]]+(Table2[[#This Row],[6 &amp; 12 rating_count]]/1000)</f>
        <v>7.1359999999999992</v>
      </c>
      <c r="M826" t="s">
        <v>3862</v>
      </c>
      <c r="N826" t="s">
        <v>3863</v>
      </c>
      <c r="O826" s="8">
        <f t="shared" si="49"/>
        <v>2853840</v>
      </c>
      <c r="P826" t="str">
        <f t="shared" si="50"/>
        <v>41-50%</v>
      </c>
      <c r="Q826" s="9" t="str">
        <f t="shared" si="51"/>
        <v>₹200–₹500</v>
      </c>
    </row>
    <row r="827" spans="1:17" hidden="1">
      <c r="A827" t="s">
        <v>4095</v>
      </c>
      <c r="B827" t="s">
        <v>4096</v>
      </c>
      <c r="C827" t="s">
        <v>5079</v>
      </c>
      <c r="D827" s="2">
        <v>6499</v>
      </c>
      <c r="E827" s="2">
        <v>8995</v>
      </c>
      <c r="F827" s="1">
        <v>0.28000000000000003</v>
      </c>
      <c r="G827" s="1" t="str">
        <f t="shared" si="48"/>
        <v>No</v>
      </c>
      <c r="H827" s="14">
        <f>COUNTIF(Table2[product disounted by 50%],"Yes")</f>
        <v>695</v>
      </c>
      <c r="I827">
        <v>4.3</v>
      </c>
      <c r="J827" s="4">
        <v>2810</v>
      </c>
      <c r="K827" s="4">
        <f>AVERAGE(Table2[[#This Row],[rating]])</f>
        <v>4.3</v>
      </c>
      <c r="L827" s="4">
        <f>Table2[[#This Row],[4. average rating column]]+(Table2[[#This Row],[6 &amp; 12 rating_count]]/1000)</f>
        <v>7.1099999999999994</v>
      </c>
      <c r="M827" t="s">
        <v>4097</v>
      </c>
      <c r="N827" t="s">
        <v>4098</v>
      </c>
      <c r="O827" s="8">
        <f t="shared" si="49"/>
        <v>25275950</v>
      </c>
      <c r="P827" t="str">
        <f t="shared" si="50"/>
        <v>21-30%</v>
      </c>
      <c r="Q827" s="9" t="str">
        <f t="shared" si="51"/>
        <v>₹500</v>
      </c>
    </row>
    <row r="828" spans="1:17" hidden="1">
      <c r="A828" t="s">
        <v>3235</v>
      </c>
      <c r="B828" t="s">
        <v>3236</v>
      </c>
      <c r="C828" t="s">
        <v>5076</v>
      </c>
      <c r="D828" s="2">
        <v>1199</v>
      </c>
      <c r="E828" s="2">
        <v>3990</v>
      </c>
      <c r="F828" s="1">
        <v>0.7</v>
      </c>
      <c r="G828" s="1" t="str">
        <f t="shared" si="48"/>
        <v>Yes</v>
      </c>
      <c r="I828">
        <v>4.2</v>
      </c>
      <c r="J828" s="4">
        <v>2908</v>
      </c>
      <c r="K828" s="4">
        <f>AVERAGE(Table2[[#This Row],[rating]])</f>
        <v>4.2</v>
      </c>
      <c r="L828" s="4">
        <f>Table2[[#This Row],[4. average rating column]]+(Table2[[#This Row],[6 &amp; 12 rating_count]]/1000)</f>
        <v>7.1080000000000005</v>
      </c>
      <c r="M828" t="s">
        <v>3237</v>
      </c>
      <c r="N828" t="s">
        <v>3238</v>
      </c>
      <c r="O828" s="8">
        <f t="shared" si="49"/>
        <v>11602920</v>
      </c>
      <c r="P828" t="str">
        <f t="shared" si="50"/>
        <v>61-70%</v>
      </c>
      <c r="Q828" s="9" t="str">
        <f t="shared" si="51"/>
        <v>₹500</v>
      </c>
    </row>
    <row r="829" spans="1:17" hidden="1">
      <c r="A829" t="s">
        <v>384</v>
      </c>
      <c r="B829" t="s">
        <v>385</v>
      </c>
      <c r="C829" t="s">
        <v>5075</v>
      </c>
      <c r="D829">
        <v>399</v>
      </c>
      <c r="E829">
        <v>999</v>
      </c>
      <c r="F829" s="1">
        <v>0.6</v>
      </c>
      <c r="G829" s="1" t="str">
        <f t="shared" si="48"/>
        <v>Yes</v>
      </c>
      <c r="I829">
        <v>4.3</v>
      </c>
      <c r="J829" s="4">
        <v>2806</v>
      </c>
      <c r="K829" s="4">
        <f>AVERAGE(Table2[[#This Row],[rating]])</f>
        <v>4.3</v>
      </c>
      <c r="L829" s="4">
        <f>Table2[[#This Row],[4. average rating column]]+(Table2[[#This Row],[6 &amp; 12 rating_count]]/1000)</f>
        <v>7.1059999999999999</v>
      </c>
      <c r="M829" t="s">
        <v>386</v>
      </c>
      <c r="N829" t="s">
        <v>387</v>
      </c>
      <c r="O829" s="8">
        <f t="shared" si="49"/>
        <v>2803194</v>
      </c>
      <c r="P829" t="str">
        <f t="shared" si="50"/>
        <v>51-60%</v>
      </c>
      <c r="Q829" s="9" t="str">
        <f t="shared" si="51"/>
        <v>₹200–₹500</v>
      </c>
    </row>
    <row r="830" spans="1:17" hidden="1">
      <c r="A830" t="s">
        <v>474</v>
      </c>
      <c r="B830" t="s">
        <v>475</v>
      </c>
      <c r="C830" t="s">
        <v>5075</v>
      </c>
      <c r="D830">
        <v>399</v>
      </c>
      <c r="E830">
        <v>999</v>
      </c>
      <c r="F830" s="1">
        <v>0.6</v>
      </c>
      <c r="G830" s="1" t="str">
        <f t="shared" si="48"/>
        <v>Yes</v>
      </c>
      <c r="I830">
        <v>4.3</v>
      </c>
      <c r="J830" s="4">
        <v>2806</v>
      </c>
      <c r="K830" s="4">
        <f>AVERAGE(Table2[[#This Row],[rating]])</f>
        <v>4.3</v>
      </c>
      <c r="L830" s="4">
        <f>Table2[[#This Row],[4. average rating column]]+(Table2[[#This Row],[6 &amp; 12 rating_count]]/1000)</f>
        <v>7.1059999999999999</v>
      </c>
      <c r="M830" t="s">
        <v>386</v>
      </c>
      <c r="N830" t="s">
        <v>387</v>
      </c>
      <c r="O830" s="8">
        <f t="shared" si="49"/>
        <v>2803194</v>
      </c>
      <c r="P830" t="str">
        <f t="shared" si="50"/>
        <v>51-60%</v>
      </c>
      <c r="Q830" s="9" t="str">
        <f t="shared" si="51"/>
        <v>₹200–₹500</v>
      </c>
    </row>
    <row r="831" spans="1:17" hidden="1">
      <c r="A831" t="s">
        <v>661</v>
      </c>
      <c r="B831" t="s">
        <v>662</v>
      </c>
      <c r="C831" t="s">
        <v>5075</v>
      </c>
      <c r="D831">
        <v>379</v>
      </c>
      <c r="E831" s="2">
        <v>1099</v>
      </c>
      <c r="F831" s="1">
        <v>0.66</v>
      </c>
      <c r="G831" s="1" t="str">
        <f t="shared" si="48"/>
        <v>Yes</v>
      </c>
      <c r="I831">
        <v>4.3</v>
      </c>
      <c r="J831" s="4">
        <v>2806</v>
      </c>
      <c r="K831" s="4">
        <f>AVERAGE(Table2[[#This Row],[rating]])</f>
        <v>4.3</v>
      </c>
      <c r="L831" s="4">
        <f>Table2[[#This Row],[4. average rating column]]+(Table2[[#This Row],[6 &amp; 12 rating_count]]/1000)</f>
        <v>7.1059999999999999</v>
      </c>
      <c r="M831" t="s">
        <v>386</v>
      </c>
      <c r="N831" t="s">
        <v>387</v>
      </c>
      <c r="O831" s="8">
        <f t="shared" si="49"/>
        <v>3083794</v>
      </c>
      <c r="P831" t="str">
        <f t="shared" si="50"/>
        <v>61-70%</v>
      </c>
      <c r="Q831" s="9" t="str">
        <f t="shared" si="51"/>
        <v>₹200–₹500</v>
      </c>
    </row>
    <row r="832" spans="1:17" hidden="1">
      <c r="A832" t="s">
        <v>3062</v>
      </c>
      <c r="B832" t="s">
        <v>3063</v>
      </c>
      <c r="C832" t="s">
        <v>5075</v>
      </c>
      <c r="D832">
        <v>379</v>
      </c>
      <c r="E832" s="2">
        <v>1099</v>
      </c>
      <c r="F832" s="1">
        <v>0.66</v>
      </c>
      <c r="G832" s="1" t="str">
        <f t="shared" si="48"/>
        <v>Yes</v>
      </c>
      <c r="I832">
        <v>4.3</v>
      </c>
      <c r="J832" s="4">
        <v>2806</v>
      </c>
      <c r="K832" s="4">
        <f>AVERAGE(Table2[[#This Row],[rating]])</f>
        <v>4.3</v>
      </c>
      <c r="L832" s="4">
        <f>Table2[[#This Row],[4. average rating column]]+(Table2[[#This Row],[6 &amp; 12 rating_count]]/1000)</f>
        <v>7.1059999999999999</v>
      </c>
      <c r="M832" t="s">
        <v>386</v>
      </c>
      <c r="N832" t="s">
        <v>387</v>
      </c>
      <c r="O832" s="8">
        <f t="shared" si="49"/>
        <v>3083794</v>
      </c>
      <c r="P832" t="str">
        <f t="shared" si="50"/>
        <v>61-70%</v>
      </c>
      <c r="Q832" s="9" t="str">
        <f t="shared" si="51"/>
        <v>₹200–₹500</v>
      </c>
    </row>
    <row r="833" spans="1:17" hidden="1">
      <c r="A833" t="s">
        <v>3479</v>
      </c>
      <c r="B833" t="s">
        <v>3480</v>
      </c>
      <c r="C833" t="s">
        <v>5079</v>
      </c>
      <c r="D833" s="2">
        <v>1260</v>
      </c>
      <c r="E833" s="2">
        <v>1699</v>
      </c>
      <c r="F833" s="1">
        <v>0.26</v>
      </c>
      <c r="G833" s="1" t="str">
        <f t="shared" si="48"/>
        <v>No</v>
      </c>
      <c r="H833" s="14">
        <f>COUNTIF(Table2[product disounted by 50%],"Yes")</f>
        <v>695</v>
      </c>
      <c r="I833">
        <v>4.2</v>
      </c>
      <c r="J833" s="4">
        <v>2891</v>
      </c>
      <c r="K833" s="4">
        <f>AVERAGE(Table2[[#This Row],[rating]])</f>
        <v>4.2</v>
      </c>
      <c r="L833" s="4">
        <f>Table2[[#This Row],[4. average rating column]]+(Table2[[#This Row],[6 &amp; 12 rating_count]]/1000)</f>
        <v>7.0910000000000002</v>
      </c>
      <c r="M833" t="s">
        <v>3481</v>
      </c>
      <c r="N833" t="s">
        <v>3482</v>
      </c>
      <c r="O833" s="8">
        <f t="shared" si="49"/>
        <v>4911809</v>
      </c>
      <c r="P833" t="str">
        <f t="shared" si="50"/>
        <v>21-30%</v>
      </c>
      <c r="Q833" s="9" t="str">
        <f t="shared" si="51"/>
        <v>₹500</v>
      </c>
    </row>
    <row r="834" spans="1:17" hidden="1">
      <c r="A834" t="s">
        <v>2020</v>
      </c>
      <c r="B834" t="s">
        <v>2021</v>
      </c>
      <c r="C834" t="s">
        <v>5076</v>
      </c>
      <c r="D834">
        <v>499</v>
      </c>
      <c r="E834" s="2">
        <v>1999</v>
      </c>
      <c r="F834" s="1">
        <v>0.75</v>
      </c>
      <c r="G834" s="1" t="str">
        <f t="shared" ref="G834:G897" si="52">IF(F834&gt;=50%,"Yes","No")</f>
        <v>Yes</v>
      </c>
      <c r="I834">
        <v>3.7</v>
      </c>
      <c r="J834" s="4">
        <v>3369</v>
      </c>
      <c r="K834" s="4">
        <f>AVERAGE(Table2[[#This Row],[rating]])</f>
        <v>3.7</v>
      </c>
      <c r="L834" s="4">
        <f>Table2[[#This Row],[4. average rating column]]+(Table2[[#This Row],[6 &amp; 12 rating_count]]/1000)</f>
        <v>7.0690000000000008</v>
      </c>
      <c r="M834" t="s">
        <v>2022</v>
      </c>
      <c r="N834" t="s">
        <v>2023</v>
      </c>
      <c r="O834" s="8">
        <f t="shared" ref="O834:O897" si="53">E834*J834</f>
        <v>6734631</v>
      </c>
      <c r="P834" t="str">
        <f t="shared" ref="P834:P897" si="54">IF(F834&lt;=10%,"0-10%",IF(F834&lt;=20%,"11-20%",IF(F834&lt;=30%,"21-30%",IF(F834&lt;=40%,"31-40%",IF(F834&lt;=50%,"41-50%",IF(F834&lt;=60%,"51-60%",IF(F834&lt;=70%,"61-70%",IF(F834&lt;=80%,"71-80%",IF(F834&lt;=90%,"81-90%","91-100%")))))))))</f>
        <v>71-80%</v>
      </c>
      <c r="Q834" s="9" t="str">
        <f t="shared" ref="Q834:Q897" si="55">IF(D834&lt;200,"₹200",IF(D834&lt;500,"₹200–₹500","₹500"))</f>
        <v>₹200–₹500</v>
      </c>
    </row>
    <row r="835" spans="1:17" hidden="1">
      <c r="A835" t="s">
        <v>3068</v>
      </c>
      <c r="B835" t="s">
        <v>3069</v>
      </c>
      <c r="C835" t="s">
        <v>5075</v>
      </c>
      <c r="D835">
        <v>299</v>
      </c>
      <c r="E835" s="2">
        <v>1499</v>
      </c>
      <c r="F835" s="1">
        <v>0.8</v>
      </c>
      <c r="G835" s="1" t="str">
        <f t="shared" si="52"/>
        <v>Yes</v>
      </c>
      <c r="I835">
        <v>4.2</v>
      </c>
      <c r="J835" s="4">
        <v>2868</v>
      </c>
      <c r="K835" s="4">
        <f>AVERAGE(Table2[[#This Row],[rating]])</f>
        <v>4.2</v>
      </c>
      <c r="L835" s="4">
        <f>Table2[[#This Row],[4. average rating column]]+(Table2[[#This Row],[6 &amp; 12 rating_count]]/1000)</f>
        <v>7.0679999999999996</v>
      </c>
      <c r="M835" t="s">
        <v>3070</v>
      </c>
      <c r="N835" t="s">
        <v>3071</v>
      </c>
      <c r="O835" s="8">
        <f t="shared" si="53"/>
        <v>4299132</v>
      </c>
      <c r="P835" t="str">
        <f t="shared" si="54"/>
        <v>71-80%</v>
      </c>
      <c r="Q835" s="9" t="str">
        <f t="shared" si="55"/>
        <v>₹200–₹500</v>
      </c>
    </row>
    <row r="836" spans="1:17" hidden="1">
      <c r="A836" t="s">
        <v>641</v>
      </c>
      <c r="B836" t="s">
        <v>642</v>
      </c>
      <c r="C836" t="s">
        <v>5075</v>
      </c>
      <c r="D836">
        <v>299</v>
      </c>
      <c r="E836">
        <v>699</v>
      </c>
      <c r="F836" s="1">
        <v>0.56999999999999995</v>
      </c>
      <c r="G836" s="1" t="str">
        <f t="shared" si="52"/>
        <v>Yes</v>
      </c>
      <c r="I836">
        <v>4.0999999999999996</v>
      </c>
      <c r="J836" s="4">
        <v>2957</v>
      </c>
      <c r="K836" s="4">
        <f>AVERAGE(Table2[[#This Row],[rating]])</f>
        <v>4.0999999999999996</v>
      </c>
      <c r="L836" s="4">
        <f>Table2[[#This Row],[4. average rating column]]+(Table2[[#This Row],[6 &amp; 12 rating_count]]/1000)</f>
        <v>7.0569999999999995</v>
      </c>
      <c r="M836" t="s">
        <v>643</v>
      </c>
      <c r="N836" t="s">
        <v>644</v>
      </c>
      <c r="O836" s="8">
        <f t="shared" si="53"/>
        <v>2066943</v>
      </c>
      <c r="P836" t="str">
        <f t="shared" si="54"/>
        <v>51-60%</v>
      </c>
      <c r="Q836" s="9" t="str">
        <f t="shared" si="55"/>
        <v>₹200–₹500</v>
      </c>
    </row>
    <row r="837" spans="1:17" hidden="1">
      <c r="A837" t="s">
        <v>709</v>
      </c>
      <c r="B837" t="s">
        <v>710</v>
      </c>
      <c r="C837" t="s">
        <v>5076</v>
      </c>
      <c r="D837">
        <v>239</v>
      </c>
      <c r="E837">
        <v>699</v>
      </c>
      <c r="F837" s="1">
        <v>0.66</v>
      </c>
      <c r="G837" s="1" t="str">
        <f t="shared" si="52"/>
        <v>Yes</v>
      </c>
      <c r="I837">
        <v>4.4000000000000004</v>
      </c>
      <c r="J837" s="4">
        <v>2640</v>
      </c>
      <c r="K837" s="4">
        <f>AVERAGE(Table2[[#This Row],[rating]])</f>
        <v>4.4000000000000004</v>
      </c>
      <c r="L837" s="4">
        <f>Table2[[#This Row],[4. average rating column]]+(Table2[[#This Row],[6 &amp; 12 rating_count]]/1000)</f>
        <v>7.0400000000000009</v>
      </c>
      <c r="M837" t="s">
        <v>711</v>
      </c>
      <c r="N837" t="s">
        <v>712</v>
      </c>
      <c r="O837" s="8">
        <f t="shared" si="53"/>
        <v>1845360</v>
      </c>
      <c r="P837" t="str">
        <f t="shared" si="54"/>
        <v>61-70%</v>
      </c>
      <c r="Q837" s="9" t="str">
        <f t="shared" si="55"/>
        <v>₹200–₹500</v>
      </c>
    </row>
    <row r="838" spans="1:17" hidden="1">
      <c r="A838" t="s">
        <v>3009</v>
      </c>
      <c r="B838" t="s">
        <v>3010</v>
      </c>
      <c r="C838" t="s">
        <v>5075</v>
      </c>
      <c r="D838">
        <v>397</v>
      </c>
      <c r="E838">
        <v>899</v>
      </c>
      <c r="F838" s="1">
        <v>0.56000000000000005</v>
      </c>
      <c r="G838" s="1" t="str">
        <f t="shared" si="52"/>
        <v>Yes</v>
      </c>
      <c r="I838">
        <v>4</v>
      </c>
      <c r="J838" s="4">
        <v>3025</v>
      </c>
      <c r="K838" s="4">
        <f>AVERAGE(Table2[[#This Row],[rating]])</f>
        <v>4</v>
      </c>
      <c r="L838" s="4">
        <f>Table2[[#This Row],[4. average rating column]]+(Table2[[#This Row],[6 &amp; 12 rating_count]]/1000)</f>
        <v>7.0250000000000004</v>
      </c>
      <c r="M838" t="s">
        <v>3011</v>
      </c>
      <c r="N838" t="s">
        <v>5071</v>
      </c>
      <c r="O838" s="8">
        <f t="shared" si="53"/>
        <v>2719475</v>
      </c>
      <c r="P838" t="str">
        <f t="shared" si="54"/>
        <v>51-60%</v>
      </c>
      <c r="Q838" s="9" t="str">
        <f t="shared" si="55"/>
        <v>₹200–₹500</v>
      </c>
    </row>
    <row r="839" spans="1:17" hidden="1">
      <c r="A839" t="s">
        <v>4311</v>
      </c>
      <c r="B839" t="s">
        <v>4312</v>
      </c>
      <c r="C839" t="s">
        <v>5079</v>
      </c>
      <c r="D839">
        <v>699</v>
      </c>
      <c r="E839" s="2">
        <v>1599</v>
      </c>
      <c r="F839" s="1">
        <v>0.56000000000000005</v>
      </c>
      <c r="G839" s="1" t="str">
        <f t="shared" si="52"/>
        <v>Yes</v>
      </c>
      <c r="I839">
        <v>4.7</v>
      </c>
      <c r="J839" s="4">
        <v>2300</v>
      </c>
      <c r="K839" s="12">
        <f>AVERAGE(Table2[[#This Row],[rating]])</f>
        <v>4.7</v>
      </c>
      <c r="L839" s="4">
        <f>Table2[[#This Row],[4. average rating column]]+(Table2[[#This Row],[6 &amp; 12 rating_count]]/1000)</f>
        <v>7</v>
      </c>
      <c r="M839" t="s">
        <v>4313</v>
      </c>
      <c r="N839" t="s">
        <v>4314</v>
      </c>
      <c r="O839" s="8">
        <f t="shared" si="53"/>
        <v>3677700</v>
      </c>
      <c r="P839" t="str">
        <f t="shared" si="54"/>
        <v>51-60%</v>
      </c>
      <c r="Q839" s="9" t="str">
        <f t="shared" si="55"/>
        <v>₹500</v>
      </c>
    </row>
    <row r="840" spans="1:17" hidden="1">
      <c r="A840" t="s">
        <v>4677</v>
      </c>
      <c r="B840" t="s">
        <v>4678</v>
      </c>
      <c r="C840" t="s">
        <v>5079</v>
      </c>
      <c r="D840">
        <v>335</v>
      </c>
      <c r="E840">
        <v>510</v>
      </c>
      <c r="F840" s="1">
        <v>0.34</v>
      </c>
      <c r="G840" s="1" t="str">
        <f t="shared" si="52"/>
        <v>No</v>
      </c>
      <c r="H840" s="14">
        <f>COUNTIF(Table2[product disounted by 50%],"Yes")</f>
        <v>695</v>
      </c>
      <c r="I840">
        <v>3.8</v>
      </c>
      <c r="J840" s="4">
        <v>3195</v>
      </c>
      <c r="K840" s="4">
        <f>AVERAGE(Table2[[#This Row],[rating]])</f>
        <v>3.8</v>
      </c>
      <c r="L840" s="4">
        <f>Table2[[#This Row],[4. average rating column]]+(Table2[[#This Row],[6 &amp; 12 rating_count]]/1000)</f>
        <v>6.9949999999999992</v>
      </c>
      <c r="M840" t="s">
        <v>4679</v>
      </c>
      <c r="N840" t="s">
        <v>4680</v>
      </c>
      <c r="O840" s="8">
        <f t="shared" si="53"/>
        <v>1629450</v>
      </c>
      <c r="P840" t="str">
        <f t="shared" si="54"/>
        <v>31-40%</v>
      </c>
      <c r="Q840" s="9" t="str">
        <f t="shared" si="55"/>
        <v>₹200–₹500</v>
      </c>
    </row>
    <row r="841" spans="1:17" hidden="1">
      <c r="A841" t="s">
        <v>4983</v>
      </c>
      <c r="B841" t="s">
        <v>4984</v>
      </c>
      <c r="C841" t="s">
        <v>5079</v>
      </c>
      <c r="D841">
        <v>253</v>
      </c>
      <c r="E841">
        <v>500</v>
      </c>
      <c r="F841" s="1">
        <v>0.49</v>
      </c>
      <c r="G841" s="1" t="str">
        <f t="shared" si="52"/>
        <v>No</v>
      </c>
      <c r="H841" s="14">
        <f>COUNTIF(Table2[product disounted by 50%],"Yes")</f>
        <v>695</v>
      </c>
      <c r="I841">
        <v>4.3</v>
      </c>
      <c r="J841" s="4">
        <v>2664</v>
      </c>
      <c r="K841" s="4">
        <f>AVERAGE(Table2[[#This Row],[rating]])</f>
        <v>4.3</v>
      </c>
      <c r="L841" s="4">
        <f>Table2[[#This Row],[4. average rating column]]+(Table2[[#This Row],[6 &amp; 12 rating_count]]/1000)</f>
        <v>6.9640000000000004</v>
      </c>
      <c r="M841" t="s">
        <v>4985</v>
      </c>
      <c r="N841" t="s">
        <v>4986</v>
      </c>
      <c r="O841" s="8">
        <f t="shared" si="53"/>
        <v>1332000</v>
      </c>
      <c r="P841" t="str">
        <f t="shared" si="54"/>
        <v>41-50%</v>
      </c>
      <c r="Q841" s="9" t="str">
        <f t="shared" si="55"/>
        <v>₹200–₹500</v>
      </c>
    </row>
    <row r="842" spans="1:17" hidden="1">
      <c r="A842" t="s">
        <v>3375</v>
      </c>
      <c r="B842" t="s">
        <v>3376</v>
      </c>
      <c r="C842" t="s">
        <v>5079</v>
      </c>
      <c r="D842" s="2">
        <v>6549</v>
      </c>
      <c r="E842" s="2">
        <v>13999</v>
      </c>
      <c r="F842" s="1">
        <v>0.53</v>
      </c>
      <c r="G842" s="1" t="str">
        <f t="shared" si="52"/>
        <v>Yes</v>
      </c>
      <c r="I842">
        <v>4</v>
      </c>
      <c r="J842" s="4">
        <v>2961</v>
      </c>
      <c r="K842" s="4">
        <f>AVERAGE(Table2[[#This Row],[rating]])</f>
        <v>4</v>
      </c>
      <c r="L842" s="4">
        <f>Table2[[#This Row],[4. average rating column]]+(Table2[[#This Row],[6 &amp; 12 rating_count]]/1000)</f>
        <v>6.9610000000000003</v>
      </c>
      <c r="M842" t="s">
        <v>3377</v>
      </c>
      <c r="N842" t="s">
        <v>3378</v>
      </c>
      <c r="O842" s="8">
        <f t="shared" si="53"/>
        <v>41451039</v>
      </c>
      <c r="P842" t="str">
        <f t="shared" si="54"/>
        <v>51-60%</v>
      </c>
      <c r="Q842" s="9" t="str">
        <f t="shared" si="55"/>
        <v>₹500</v>
      </c>
    </row>
    <row r="843" spans="1:17" hidden="1">
      <c r="A843" t="s">
        <v>2837</v>
      </c>
      <c r="B843" t="s">
        <v>2838</v>
      </c>
      <c r="C843" t="s">
        <v>5075</v>
      </c>
      <c r="D843">
        <v>299</v>
      </c>
      <c r="E843">
        <v>990</v>
      </c>
      <c r="F843" s="1">
        <v>0.7</v>
      </c>
      <c r="G843" s="1" t="str">
        <f t="shared" si="52"/>
        <v>Yes</v>
      </c>
      <c r="I843">
        <v>4.5</v>
      </c>
      <c r="J843" s="4">
        <v>2453</v>
      </c>
      <c r="K843" s="12">
        <f>AVERAGE(Table2[[#This Row],[rating]])</f>
        <v>4.5</v>
      </c>
      <c r="L843" s="4">
        <f>Table2[[#This Row],[4. average rating column]]+(Table2[[#This Row],[6 &amp; 12 rating_count]]/1000)</f>
        <v>6.9529999999999994</v>
      </c>
      <c r="M843" t="s">
        <v>2839</v>
      </c>
      <c r="N843" t="s">
        <v>2840</v>
      </c>
      <c r="O843" s="8">
        <f t="shared" si="53"/>
        <v>2428470</v>
      </c>
      <c r="P843" t="str">
        <f t="shared" si="54"/>
        <v>61-70%</v>
      </c>
      <c r="Q843" s="9" t="str">
        <f t="shared" si="55"/>
        <v>₹200–₹500</v>
      </c>
    </row>
    <row r="844" spans="1:17" hidden="1">
      <c r="A844" t="s">
        <v>615</v>
      </c>
      <c r="B844" t="s">
        <v>616</v>
      </c>
      <c r="C844" t="s">
        <v>5075</v>
      </c>
      <c r="D844">
        <v>325</v>
      </c>
      <c r="E844">
        <v>999</v>
      </c>
      <c r="F844" s="1">
        <v>0.67</v>
      </c>
      <c r="G844" s="1" t="str">
        <f t="shared" si="52"/>
        <v>Yes</v>
      </c>
      <c r="I844">
        <v>4.3</v>
      </c>
      <c r="J844" s="4">
        <v>2651</v>
      </c>
      <c r="K844" s="4">
        <f>AVERAGE(Table2[[#This Row],[rating]])</f>
        <v>4.3</v>
      </c>
      <c r="L844" s="4">
        <f>Table2[[#This Row],[4. average rating column]]+(Table2[[#This Row],[6 &amp; 12 rating_count]]/1000)</f>
        <v>6.9509999999999996</v>
      </c>
      <c r="M844" t="s">
        <v>617</v>
      </c>
      <c r="N844" t="s">
        <v>618</v>
      </c>
      <c r="O844" s="8">
        <f t="shared" si="53"/>
        <v>2648349</v>
      </c>
      <c r="P844" t="str">
        <f t="shared" si="54"/>
        <v>61-70%</v>
      </c>
      <c r="Q844" s="9" t="str">
        <f t="shared" si="55"/>
        <v>₹200–₹500</v>
      </c>
    </row>
    <row r="845" spans="1:17" hidden="1">
      <c r="A845" t="s">
        <v>909</v>
      </c>
      <c r="B845" t="s">
        <v>910</v>
      </c>
      <c r="C845" t="s">
        <v>5075</v>
      </c>
      <c r="D845">
        <v>299</v>
      </c>
      <c r="E845">
        <v>999</v>
      </c>
      <c r="F845" s="1">
        <v>0.7</v>
      </c>
      <c r="G845" s="1" t="str">
        <f t="shared" si="52"/>
        <v>Yes</v>
      </c>
      <c r="I845">
        <v>4.3</v>
      </c>
      <c r="J845" s="4">
        <v>2651</v>
      </c>
      <c r="K845" s="4">
        <f>AVERAGE(Table2[[#This Row],[rating]])</f>
        <v>4.3</v>
      </c>
      <c r="L845" s="4">
        <f>Table2[[#This Row],[4. average rating column]]+(Table2[[#This Row],[6 &amp; 12 rating_count]]/1000)</f>
        <v>6.9509999999999996</v>
      </c>
      <c r="M845" t="s">
        <v>617</v>
      </c>
      <c r="N845" t="s">
        <v>618</v>
      </c>
      <c r="O845" s="8">
        <f t="shared" si="53"/>
        <v>2648349</v>
      </c>
      <c r="P845" t="str">
        <f t="shared" si="54"/>
        <v>61-70%</v>
      </c>
      <c r="Q845" s="9" t="str">
        <f t="shared" si="55"/>
        <v>₹200–₹500</v>
      </c>
    </row>
    <row r="846" spans="1:17" hidden="1">
      <c r="A846" t="s">
        <v>1585</v>
      </c>
      <c r="B846" t="s">
        <v>1586</v>
      </c>
      <c r="C846" t="s">
        <v>5076</v>
      </c>
      <c r="D846" s="2">
        <v>8999</v>
      </c>
      <c r="E846" s="2">
        <v>13499</v>
      </c>
      <c r="F846" s="1">
        <v>0.33</v>
      </c>
      <c r="G846" s="1" t="str">
        <f t="shared" si="52"/>
        <v>No</v>
      </c>
      <c r="H846" s="14">
        <f>COUNTIF(Table2[product disounted by 50%],"Yes")</f>
        <v>695</v>
      </c>
      <c r="I846">
        <v>3.8</v>
      </c>
      <c r="J846" s="4">
        <v>3145</v>
      </c>
      <c r="K846" s="4">
        <f>AVERAGE(Table2[[#This Row],[rating]])</f>
        <v>3.8</v>
      </c>
      <c r="L846" s="4">
        <f>Table2[[#This Row],[4. average rating column]]+(Table2[[#This Row],[6 &amp; 12 rating_count]]/1000)</f>
        <v>6.9450000000000003</v>
      </c>
      <c r="M846" t="s">
        <v>1587</v>
      </c>
      <c r="N846" t="s">
        <v>1588</v>
      </c>
      <c r="O846" s="8">
        <f t="shared" si="53"/>
        <v>42454355</v>
      </c>
      <c r="P846" t="str">
        <f t="shared" si="54"/>
        <v>31-40%</v>
      </c>
      <c r="Q846" s="9" t="str">
        <f t="shared" si="55"/>
        <v>₹500</v>
      </c>
    </row>
    <row r="847" spans="1:17">
      <c r="A847" t="s">
        <v>3999</v>
      </c>
      <c r="B847" t="s">
        <v>4000</v>
      </c>
      <c r="C847" t="s">
        <v>5079</v>
      </c>
      <c r="D847">
        <v>189</v>
      </c>
      <c r="E847">
        <v>299</v>
      </c>
      <c r="F847" s="1">
        <v>0.37</v>
      </c>
      <c r="G847" s="1" t="str">
        <f t="shared" si="52"/>
        <v>No</v>
      </c>
      <c r="H847" s="14">
        <f>COUNTIF(Table2[product disounted by 50%],"Yes")</f>
        <v>695</v>
      </c>
      <c r="I847">
        <v>4.2</v>
      </c>
      <c r="J847" s="4">
        <v>2737</v>
      </c>
      <c r="K847" s="4">
        <f>AVERAGE(Table2[[#This Row],[rating]])</f>
        <v>4.2</v>
      </c>
      <c r="L847" s="4">
        <f>Table2[[#This Row],[4. average rating column]]+(Table2[[#This Row],[6 &amp; 12 rating_count]]/1000)</f>
        <v>6.9370000000000003</v>
      </c>
      <c r="M847" t="s">
        <v>4001</v>
      </c>
      <c r="N847" t="s">
        <v>4002</v>
      </c>
      <c r="O847" s="8">
        <f t="shared" si="53"/>
        <v>818363</v>
      </c>
      <c r="P847" t="str">
        <f t="shared" si="54"/>
        <v>31-40%</v>
      </c>
      <c r="Q847" s="9" t="str">
        <f t="shared" si="55"/>
        <v>₹200</v>
      </c>
    </row>
    <row r="848" spans="1:17" hidden="1">
      <c r="A848" t="s">
        <v>1565</v>
      </c>
      <c r="B848" t="s">
        <v>1566</v>
      </c>
      <c r="C848" t="s">
        <v>5076</v>
      </c>
      <c r="D848">
        <v>251</v>
      </c>
      <c r="E848">
        <v>999</v>
      </c>
      <c r="F848" s="1">
        <v>0.75</v>
      </c>
      <c r="G848" s="1" t="str">
        <f t="shared" si="52"/>
        <v>Yes</v>
      </c>
      <c r="I848">
        <v>3.7</v>
      </c>
      <c r="J848" s="4">
        <v>3234</v>
      </c>
      <c r="K848" s="4">
        <f>AVERAGE(Table2[[#This Row],[rating]])</f>
        <v>3.7</v>
      </c>
      <c r="L848" s="4">
        <f>Table2[[#This Row],[4. average rating column]]+(Table2[[#This Row],[6 &amp; 12 rating_count]]/1000)</f>
        <v>6.9340000000000002</v>
      </c>
      <c r="M848" t="s">
        <v>1567</v>
      </c>
      <c r="N848" t="s">
        <v>1568</v>
      </c>
      <c r="O848" s="8">
        <f t="shared" si="53"/>
        <v>3230766</v>
      </c>
      <c r="P848" t="str">
        <f t="shared" si="54"/>
        <v>71-80%</v>
      </c>
      <c r="Q848" s="9" t="str">
        <f t="shared" si="55"/>
        <v>₹200–₹500</v>
      </c>
    </row>
    <row r="849" spans="1:17" hidden="1">
      <c r="A849" t="s">
        <v>257</v>
      </c>
      <c r="B849" t="s">
        <v>258</v>
      </c>
      <c r="C849" t="s">
        <v>5076</v>
      </c>
      <c r="D849" s="2">
        <v>1599</v>
      </c>
      <c r="E849" s="2">
        <v>2999</v>
      </c>
      <c r="F849" s="1">
        <v>0.47</v>
      </c>
      <c r="G849" s="1" t="str">
        <f t="shared" si="52"/>
        <v>No</v>
      </c>
      <c r="H849" s="14">
        <f>COUNTIF(Table2[product disounted by 50%],"Yes")</f>
        <v>695</v>
      </c>
      <c r="I849">
        <v>4.2</v>
      </c>
      <c r="J849" s="4">
        <v>2727</v>
      </c>
      <c r="K849" s="4">
        <f>AVERAGE(Table2[[#This Row],[rating]])</f>
        <v>4.2</v>
      </c>
      <c r="L849" s="4">
        <f>Table2[[#This Row],[4. average rating column]]+(Table2[[#This Row],[6 &amp; 12 rating_count]]/1000)</f>
        <v>6.9269999999999996</v>
      </c>
      <c r="M849" t="s">
        <v>259</v>
      </c>
      <c r="N849" t="s">
        <v>260</v>
      </c>
      <c r="O849" s="8">
        <f t="shared" si="53"/>
        <v>8178273</v>
      </c>
      <c r="P849" t="str">
        <f t="shared" si="54"/>
        <v>41-50%</v>
      </c>
      <c r="Q849" s="9" t="str">
        <f t="shared" si="55"/>
        <v>₹500</v>
      </c>
    </row>
    <row r="850" spans="1:17" hidden="1">
      <c r="A850" t="s">
        <v>2993</v>
      </c>
      <c r="B850" t="s">
        <v>2994</v>
      </c>
      <c r="C850" t="s">
        <v>5075</v>
      </c>
      <c r="D850" s="2">
        <v>10099</v>
      </c>
      <c r="E850" s="2">
        <v>19110</v>
      </c>
      <c r="F850" s="1">
        <v>0.47</v>
      </c>
      <c r="G850" s="1" t="str">
        <f t="shared" si="52"/>
        <v>No</v>
      </c>
      <c r="H850" s="14">
        <f>COUNTIF(Table2[product disounted by 50%],"Yes")</f>
        <v>695</v>
      </c>
      <c r="I850">
        <v>4.3</v>
      </c>
      <c r="J850" s="4">
        <v>2623</v>
      </c>
      <c r="K850" s="4">
        <f>AVERAGE(Table2[[#This Row],[rating]])</f>
        <v>4.3</v>
      </c>
      <c r="L850" s="4">
        <f>Table2[[#This Row],[4. average rating column]]+(Table2[[#This Row],[6 &amp; 12 rating_count]]/1000)</f>
        <v>6.923</v>
      </c>
      <c r="M850" t="s">
        <v>2995</v>
      </c>
      <c r="N850" t="s">
        <v>2996</v>
      </c>
      <c r="O850" s="8">
        <f t="shared" si="53"/>
        <v>50125530</v>
      </c>
      <c r="P850" t="str">
        <f t="shared" si="54"/>
        <v>41-50%</v>
      </c>
      <c r="Q850" s="9" t="str">
        <f t="shared" si="55"/>
        <v>₹500</v>
      </c>
    </row>
    <row r="851" spans="1:17" hidden="1">
      <c r="A851" t="s">
        <v>5035</v>
      </c>
      <c r="B851" t="s">
        <v>5036</v>
      </c>
      <c r="C851" t="s">
        <v>5079</v>
      </c>
      <c r="D851" s="2">
        <v>2695</v>
      </c>
      <c r="E851" s="2">
        <v>2695</v>
      </c>
      <c r="F851" s="1">
        <v>0</v>
      </c>
      <c r="G851" s="1" t="str">
        <f t="shared" si="52"/>
        <v>No</v>
      </c>
      <c r="H851" s="14">
        <f>COUNTIF(Table2[product disounted by 50%],"Yes")</f>
        <v>695</v>
      </c>
      <c r="I851">
        <v>4.4000000000000004</v>
      </c>
      <c r="J851" s="4">
        <v>2518</v>
      </c>
      <c r="K851" s="4">
        <f>AVERAGE(Table2[[#This Row],[rating]])</f>
        <v>4.4000000000000004</v>
      </c>
      <c r="L851" s="4">
        <f>Table2[[#This Row],[4. average rating column]]+(Table2[[#This Row],[6 &amp; 12 rating_count]]/1000)</f>
        <v>6.9180000000000001</v>
      </c>
      <c r="M851" t="s">
        <v>5037</v>
      </c>
      <c r="N851" t="s">
        <v>5038</v>
      </c>
      <c r="O851" s="8">
        <f t="shared" si="53"/>
        <v>6786010</v>
      </c>
      <c r="P851" t="str">
        <f t="shared" si="54"/>
        <v>0-10%</v>
      </c>
      <c r="Q851" s="9" t="str">
        <f t="shared" si="55"/>
        <v>₹500</v>
      </c>
    </row>
    <row r="852" spans="1:17" hidden="1">
      <c r="A852" t="s">
        <v>2503</v>
      </c>
      <c r="B852" t="s">
        <v>2504</v>
      </c>
      <c r="C852" t="s">
        <v>5075</v>
      </c>
      <c r="D852">
        <v>399</v>
      </c>
      <c r="E852" s="2">
        <v>1190</v>
      </c>
      <c r="F852" s="1">
        <v>0.66</v>
      </c>
      <c r="G852" s="1" t="str">
        <f t="shared" si="52"/>
        <v>Yes</v>
      </c>
      <c r="I852">
        <v>4.0999999999999996</v>
      </c>
      <c r="J852" s="4">
        <v>2809</v>
      </c>
      <c r="K852" s="4">
        <f>AVERAGE(Table2[[#This Row],[rating]])</f>
        <v>4.0999999999999996</v>
      </c>
      <c r="L852" s="4">
        <f>Table2[[#This Row],[4. average rating column]]+(Table2[[#This Row],[6 &amp; 12 rating_count]]/1000)</f>
        <v>6.9089999999999998</v>
      </c>
      <c r="M852" t="s">
        <v>2505</v>
      </c>
      <c r="N852" t="s">
        <v>2506</v>
      </c>
      <c r="O852" s="8">
        <f t="shared" si="53"/>
        <v>3342710</v>
      </c>
      <c r="P852" t="str">
        <f t="shared" si="54"/>
        <v>61-70%</v>
      </c>
      <c r="Q852" s="9" t="str">
        <f t="shared" si="55"/>
        <v>₹200–₹500</v>
      </c>
    </row>
    <row r="853" spans="1:17" hidden="1">
      <c r="A853" t="s">
        <v>847</v>
      </c>
      <c r="B853" t="s">
        <v>848</v>
      </c>
      <c r="C853" t="s">
        <v>5075</v>
      </c>
      <c r="D853">
        <v>254</v>
      </c>
      <c r="E853">
        <v>799</v>
      </c>
      <c r="F853" s="1">
        <v>0.68</v>
      </c>
      <c r="G853" s="1" t="str">
        <f t="shared" si="52"/>
        <v>Yes</v>
      </c>
      <c r="I853">
        <v>4</v>
      </c>
      <c r="J853" s="4">
        <v>2905</v>
      </c>
      <c r="K853" s="4">
        <f>AVERAGE(Table2[[#This Row],[rating]])</f>
        <v>4</v>
      </c>
      <c r="L853" s="4">
        <f>Table2[[#This Row],[4. average rating column]]+(Table2[[#This Row],[6 &amp; 12 rating_count]]/1000)</f>
        <v>6.9049999999999994</v>
      </c>
      <c r="M853" t="s">
        <v>849</v>
      </c>
      <c r="N853" t="s">
        <v>850</v>
      </c>
      <c r="O853" s="8">
        <f t="shared" si="53"/>
        <v>2321095</v>
      </c>
      <c r="P853" t="str">
        <f t="shared" si="54"/>
        <v>61-70%</v>
      </c>
      <c r="Q853" s="9" t="str">
        <f t="shared" si="55"/>
        <v>₹200–₹500</v>
      </c>
    </row>
    <row r="854" spans="1:17" hidden="1">
      <c r="A854" t="s">
        <v>4975</v>
      </c>
      <c r="B854" t="s">
        <v>4976</v>
      </c>
      <c r="C854" t="s">
        <v>5079</v>
      </c>
      <c r="D854" s="2">
        <v>2199</v>
      </c>
      <c r="E854" s="2">
        <v>3045</v>
      </c>
      <c r="F854" s="1">
        <v>0.28000000000000003</v>
      </c>
      <c r="G854" s="1" t="str">
        <f t="shared" si="52"/>
        <v>No</v>
      </c>
      <c r="H854" s="14">
        <f>COUNTIF(Table2[product disounted by 50%],"Yes")</f>
        <v>695</v>
      </c>
      <c r="I854">
        <v>4.2</v>
      </c>
      <c r="J854" s="4">
        <v>2686</v>
      </c>
      <c r="K854" s="4">
        <f>AVERAGE(Table2[[#This Row],[rating]])</f>
        <v>4.2</v>
      </c>
      <c r="L854" s="4">
        <f>Table2[[#This Row],[4. average rating column]]+(Table2[[#This Row],[6 &amp; 12 rating_count]]/1000)</f>
        <v>6.8860000000000001</v>
      </c>
      <c r="M854" t="s">
        <v>4977</v>
      </c>
      <c r="N854" t="s">
        <v>4978</v>
      </c>
      <c r="O854" s="8">
        <f t="shared" si="53"/>
        <v>8178870</v>
      </c>
      <c r="P854" t="str">
        <f t="shared" si="54"/>
        <v>21-30%</v>
      </c>
      <c r="Q854" s="9" t="str">
        <f t="shared" si="55"/>
        <v>₹500</v>
      </c>
    </row>
    <row r="855" spans="1:17" hidden="1">
      <c r="A855" t="s">
        <v>3175</v>
      </c>
      <c r="B855" t="s">
        <v>3176</v>
      </c>
      <c r="C855" t="s">
        <v>5075</v>
      </c>
      <c r="D855">
        <v>770</v>
      </c>
      <c r="E855" s="2">
        <v>1547</v>
      </c>
      <c r="F855" s="1">
        <v>0.5</v>
      </c>
      <c r="G855" s="1" t="str">
        <f t="shared" si="52"/>
        <v>Yes</v>
      </c>
      <c r="I855">
        <v>4.3</v>
      </c>
      <c r="J855" s="4">
        <v>2585</v>
      </c>
      <c r="K855" s="4">
        <f>AVERAGE(Table2[[#This Row],[rating]])</f>
        <v>4.3</v>
      </c>
      <c r="L855" s="4">
        <f>Table2[[#This Row],[4. average rating column]]+(Table2[[#This Row],[6 &amp; 12 rating_count]]/1000)</f>
        <v>6.8849999999999998</v>
      </c>
      <c r="M855" t="s">
        <v>3177</v>
      </c>
      <c r="N855" t="s">
        <v>3178</v>
      </c>
      <c r="O855" s="8">
        <f t="shared" si="53"/>
        <v>3998995</v>
      </c>
      <c r="P855" t="str">
        <f t="shared" si="54"/>
        <v>41-50%</v>
      </c>
      <c r="Q855" s="9" t="str">
        <f t="shared" si="55"/>
        <v>₹500</v>
      </c>
    </row>
    <row r="856" spans="1:17" hidden="1">
      <c r="A856" t="s">
        <v>4063</v>
      </c>
      <c r="B856" t="s">
        <v>4064</v>
      </c>
      <c r="C856" t="s">
        <v>5079</v>
      </c>
      <c r="D856" s="2">
        <v>1595</v>
      </c>
      <c r="E856" s="2">
        <v>1799</v>
      </c>
      <c r="F856" s="1">
        <v>0.11</v>
      </c>
      <c r="G856" s="1" t="str">
        <f t="shared" si="52"/>
        <v>No</v>
      </c>
      <c r="H856" s="14">
        <f>COUNTIF(Table2[product disounted by 50%],"Yes")</f>
        <v>695</v>
      </c>
      <c r="I856">
        <v>4</v>
      </c>
      <c r="J856" s="4">
        <v>2877</v>
      </c>
      <c r="K856" s="4">
        <f>AVERAGE(Table2[[#This Row],[rating]])</f>
        <v>4</v>
      </c>
      <c r="L856" s="4">
        <f>Table2[[#This Row],[4. average rating column]]+(Table2[[#This Row],[6 &amp; 12 rating_count]]/1000)</f>
        <v>6.8769999999999998</v>
      </c>
      <c r="M856" t="s">
        <v>4065</v>
      </c>
      <c r="N856" t="s">
        <v>4066</v>
      </c>
      <c r="O856" s="8">
        <f t="shared" si="53"/>
        <v>5175723</v>
      </c>
      <c r="P856" t="str">
        <f t="shared" si="54"/>
        <v>11-20%</v>
      </c>
      <c r="Q856" s="9" t="str">
        <f t="shared" si="55"/>
        <v>₹500</v>
      </c>
    </row>
    <row r="857" spans="1:17" hidden="1">
      <c r="A857" t="s">
        <v>2190</v>
      </c>
      <c r="B857" t="s">
        <v>5070</v>
      </c>
      <c r="C857" t="s">
        <v>5075</v>
      </c>
      <c r="D857">
        <v>299</v>
      </c>
      <c r="E857">
        <v>599</v>
      </c>
      <c r="F857" s="1">
        <v>0.5</v>
      </c>
      <c r="G857" s="1" t="str">
        <f t="shared" si="52"/>
        <v>Yes</v>
      </c>
      <c r="I857">
        <v>3.8</v>
      </c>
      <c r="J857" s="4">
        <v>3066</v>
      </c>
      <c r="K857" s="4">
        <f>AVERAGE(Table2[[#This Row],[rating]])</f>
        <v>3.8</v>
      </c>
      <c r="L857" s="4">
        <f>Table2[[#This Row],[4. average rating column]]+(Table2[[#This Row],[6 &amp; 12 rating_count]]/1000)</f>
        <v>6.8659999999999997</v>
      </c>
      <c r="M857" t="s">
        <v>2191</v>
      </c>
      <c r="N857" t="s">
        <v>2192</v>
      </c>
      <c r="O857" s="8">
        <f t="shared" si="53"/>
        <v>1836534</v>
      </c>
      <c r="P857" t="str">
        <f t="shared" si="54"/>
        <v>41-50%</v>
      </c>
      <c r="Q857" s="9" t="str">
        <f t="shared" si="55"/>
        <v>₹200–₹500</v>
      </c>
    </row>
    <row r="858" spans="1:17" hidden="1">
      <c r="A858" t="s">
        <v>2383</v>
      </c>
      <c r="B858" t="s">
        <v>2384</v>
      </c>
      <c r="C858" t="s">
        <v>5076</v>
      </c>
      <c r="D858">
        <v>399</v>
      </c>
      <c r="E858">
        <v>699</v>
      </c>
      <c r="F858" s="1">
        <v>0.43</v>
      </c>
      <c r="G858" s="1" t="str">
        <f t="shared" si="52"/>
        <v>No</v>
      </c>
      <c r="H858" s="14">
        <f>COUNTIF(Table2[product disounted by 50%],"Yes")</f>
        <v>695</v>
      </c>
      <c r="I858">
        <v>3.4</v>
      </c>
      <c r="J858" s="4">
        <v>3454</v>
      </c>
      <c r="K858" s="4">
        <f>AVERAGE(Table2[[#This Row],[rating]])</f>
        <v>3.4</v>
      </c>
      <c r="L858" s="4">
        <f>Table2[[#This Row],[4. average rating column]]+(Table2[[#This Row],[6 &amp; 12 rating_count]]/1000)</f>
        <v>6.8540000000000001</v>
      </c>
      <c r="M858" t="s">
        <v>2385</v>
      </c>
      <c r="N858" t="s">
        <v>2386</v>
      </c>
      <c r="O858" s="8">
        <f t="shared" si="53"/>
        <v>2414346</v>
      </c>
      <c r="P858" t="str">
        <f t="shared" si="54"/>
        <v>41-50%</v>
      </c>
      <c r="Q858" s="9" t="str">
        <f t="shared" si="55"/>
        <v>₹200–₹500</v>
      </c>
    </row>
    <row r="859" spans="1:17" hidden="1">
      <c r="A859" t="s">
        <v>1577</v>
      </c>
      <c r="B859" t="s">
        <v>1578</v>
      </c>
      <c r="C859" t="s">
        <v>5076</v>
      </c>
      <c r="D859">
        <v>279</v>
      </c>
      <c r="E859" s="2">
        <v>1499</v>
      </c>
      <c r="F859" s="1">
        <v>0.81</v>
      </c>
      <c r="G859" s="1" t="str">
        <f t="shared" si="52"/>
        <v>Yes</v>
      </c>
      <c r="I859">
        <v>4.2</v>
      </c>
      <c r="J859" s="4">
        <v>2646</v>
      </c>
      <c r="K859" s="4">
        <f>AVERAGE(Table2[[#This Row],[rating]])</f>
        <v>4.2</v>
      </c>
      <c r="L859" s="4">
        <f>Table2[[#This Row],[4. average rating column]]+(Table2[[#This Row],[6 &amp; 12 rating_count]]/1000)</f>
        <v>6.8460000000000001</v>
      </c>
      <c r="M859" t="s">
        <v>1579</v>
      </c>
      <c r="N859" t="s">
        <v>1580</v>
      </c>
      <c r="O859" s="8">
        <f t="shared" si="53"/>
        <v>3966354</v>
      </c>
      <c r="P859" t="str">
        <f t="shared" si="54"/>
        <v>81-90%</v>
      </c>
      <c r="Q859" s="9" t="str">
        <f t="shared" si="55"/>
        <v>₹200–₹500</v>
      </c>
    </row>
    <row r="860" spans="1:17">
      <c r="A860" t="s">
        <v>2154</v>
      </c>
      <c r="B860" t="s">
        <v>2155</v>
      </c>
      <c r="C860" t="s">
        <v>5075</v>
      </c>
      <c r="D860">
        <v>139</v>
      </c>
      <c r="E860">
        <v>299</v>
      </c>
      <c r="F860" s="1">
        <v>0.54</v>
      </c>
      <c r="G860" s="1" t="str">
        <f t="shared" si="52"/>
        <v>Yes</v>
      </c>
      <c r="I860">
        <v>3.8</v>
      </c>
      <c r="J860" s="4">
        <v>3044</v>
      </c>
      <c r="K860" s="4">
        <f>AVERAGE(Table2[[#This Row],[rating]])</f>
        <v>3.8</v>
      </c>
      <c r="L860" s="4">
        <f>Table2[[#This Row],[4. average rating column]]+(Table2[[#This Row],[6 &amp; 12 rating_count]]/1000)</f>
        <v>6.8439999999999994</v>
      </c>
      <c r="M860" t="s">
        <v>2156</v>
      </c>
      <c r="N860" t="s">
        <v>2157</v>
      </c>
      <c r="O860" s="8">
        <f t="shared" si="53"/>
        <v>910156</v>
      </c>
      <c r="P860" t="str">
        <f t="shared" si="54"/>
        <v>51-60%</v>
      </c>
      <c r="Q860" s="9" t="str">
        <f t="shared" si="55"/>
        <v>₹200</v>
      </c>
    </row>
    <row r="861" spans="1:17" hidden="1">
      <c r="A861" t="s">
        <v>3203</v>
      </c>
      <c r="B861" t="s">
        <v>3204</v>
      </c>
      <c r="C861" t="s">
        <v>5075</v>
      </c>
      <c r="D861">
        <v>499</v>
      </c>
      <c r="E861" s="2">
        <v>1299</v>
      </c>
      <c r="F861" s="1">
        <v>0.62</v>
      </c>
      <c r="G861" s="1" t="str">
        <f t="shared" si="52"/>
        <v>Yes</v>
      </c>
      <c r="I861">
        <v>4.0999999999999996</v>
      </c>
      <c r="J861" s="4">
        <v>2740</v>
      </c>
      <c r="K861" s="4">
        <f>AVERAGE(Table2[[#This Row],[rating]])</f>
        <v>4.0999999999999996</v>
      </c>
      <c r="L861" s="4">
        <f>Table2[[#This Row],[4. average rating column]]+(Table2[[#This Row],[6 &amp; 12 rating_count]]/1000)</f>
        <v>6.84</v>
      </c>
      <c r="M861" t="s">
        <v>3205</v>
      </c>
      <c r="N861" t="s">
        <v>3206</v>
      </c>
      <c r="O861" s="8">
        <f t="shared" si="53"/>
        <v>3559260</v>
      </c>
      <c r="P861" t="str">
        <f t="shared" si="54"/>
        <v>61-70%</v>
      </c>
      <c r="Q861" s="9" t="str">
        <f t="shared" si="55"/>
        <v>₹200–₹500</v>
      </c>
    </row>
    <row r="862" spans="1:17" hidden="1">
      <c r="A862" t="s">
        <v>2897</v>
      </c>
      <c r="B862" t="s">
        <v>2898</v>
      </c>
      <c r="C862" t="s">
        <v>5078</v>
      </c>
      <c r="D862">
        <v>250</v>
      </c>
      <c r="E862">
        <v>250</v>
      </c>
      <c r="F862" s="1">
        <v>0</v>
      </c>
      <c r="G862" s="1" t="str">
        <f t="shared" si="52"/>
        <v>No</v>
      </c>
      <c r="H862" s="14">
        <f>COUNTIF(Table2[product disounted by 50%],"Yes")</f>
        <v>695</v>
      </c>
      <c r="I862">
        <v>4.2</v>
      </c>
      <c r="J862" s="4">
        <v>2628</v>
      </c>
      <c r="K862" s="4">
        <f>AVERAGE(Table2[[#This Row],[rating]])</f>
        <v>4.2</v>
      </c>
      <c r="L862" s="4">
        <f>Table2[[#This Row],[4. average rating column]]+(Table2[[#This Row],[6 &amp; 12 rating_count]]/1000)</f>
        <v>6.8280000000000003</v>
      </c>
      <c r="M862" t="s">
        <v>2899</v>
      </c>
      <c r="N862" t="s">
        <v>2900</v>
      </c>
      <c r="O862" s="8">
        <f t="shared" si="53"/>
        <v>657000</v>
      </c>
      <c r="P862" t="str">
        <f t="shared" si="54"/>
        <v>0-10%</v>
      </c>
      <c r="Q862" s="9" t="str">
        <f t="shared" si="55"/>
        <v>₹200–₹500</v>
      </c>
    </row>
    <row r="863" spans="1:17" hidden="1">
      <c r="A863" t="s">
        <v>1011</v>
      </c>
      <c r="B863" t="s">
        <v>1012</v>
      </c>
      <c r="C863" t="s">
        <v>5076</v>
      </c>
      <c r="D863" s="2">
        <v>7999</v>
      </c>
      <c r="E863" s="2">
        <v>15999</v>
      </c>
      <c r="F863" s="1">
        <v>0.5</v>
      </c>
      <c r="G863" s="1" t="str">
        <f t="shared" si="52"/>
        <v>Yes</v>
      </c>
      <c r="I863">
        <v>3.8</v>
      </c>
      <c r="J863" s="4">
        <v>3022</v>
      </c>
      <c r="K863" s="4">
        <f>AVERAGE(Table2[[#This Row],[rating]])</f>
        <v>3.8</v>
      </c>
      <c r="L863" s="4">
        <f>Table2[[#This Row],[4. average rating column]]+(Table2[[#This Row],[6 &amp; 12 rating_count]]/1000)</f>
        <v>6.8219999999999992</v>
      </c>
      <c r="M863" t="s">
        <v>1013</v>
      </c>
      <c r="N863" t="s">
        <v>1014</v>
      </c>
      <c r="O863" s="8">
        <f t="shared" si="53"/>
        <v>48348978</v>
      </c>
      <c r="P863" t="str">
        <f t="shared" si="54"/>
        <v>41-50%</v>
      </c>
      <c r="Q863" s="9" t="str">
        <f t="shared" si="55"/>
        <v>₹500</v>
      </c>
    </row>
    <row r="864" spans="1:17" hidden="1">
      <c r="A864" t="s">
        <v>3267</v>
      </c>
      <c r="B864" t="s">
        <v>3268</v>
      </c>
      <c r="C864" t="s">
        <v>5075</v>
      </c>
      <c r="D864" s="2">
        <v>3307</v>
      </c>
      <c r="E864" s="2">
        <v>6100</v>
      </c>
      <c r="F864" s="1">
        <v>0.46</v>
      </c>
      <c r="G864" s="1" t="str">
        <f t="shared" si="52"/>
        <v>No</v>
      </c>
      <c r="H864" s="14">
        <f>COUNTIF(Table2[product disounted by 50%],"Yes")</f>
        <v>695</v>
      </c>
      <c r="I864">
        <v>4.3</v>
      </c>
      <c r="J864" s="4">
        <v>2515</v>
      </c>
      <c r="K864" s="4">
        <f>AVERAGE(Table2[[#This Row],[rating]])</f>
        <v>4.3</v>
      </c>
      <c r="L864" s="4">
        <f>Table2[[#This Row],[4. average rating column]]+(Table2[[#This Row],[6 &amp; 12 rating_count]]/1000)</f>
        <v>6.8149999999999995</v>
      </c>
      <c r="M864" t="s">
        <v>3269</v>
      </c>
      <c r="N864" t="s">
        <v>3270</v>
      </c>
      <c r="O864" s="8">
        <f t="shared" si="53"/>
        <v>15341500</v>
      </c>
      <c r="P864" t="str">
        <f t="shared" si="54"/>
        <v>41-50%</v>
      </c>
      <c r="Q864" s="9" t="str">
        <f t="shared" si="55"/>
        <v>₹500</v>
      </c>
    </row>
    <row r="865" spans="1:17" hidden="1">
      <c r="A865" t="s">
        <v>3100</v>
      </c>
      <c r="B865" t="s">
        <v>3101</v>
      </c>
      <c r="C865" t="s">
        <v>5078</v>
      </c>
      <c r="D865">
        <v>341</v>
      </c>
      <c r="E865">
        <v>450</v>
      </c>
      <c r="F865" s="1">
        <v>0.24</v>
      </c>
      <c r="G865" s="1" t="str">
        <f t="shared" si="52"/>
        <v>No</v>
      </c>
      <c r="H865" s="14">
        <f>COUNTIF(Table2[product disounted by 50%],"Yes")</f>
        <v>695</v>
      </c>
      <c r="I865">
        <v>4.3</v>
      </c>
      <c r="J865" s="4">
        <v>2493</v>
      </c>
      <c r="K865" s="4">
        <f>AVERAGE(Table2[[#This Row],[rating]])</f>
        <v>4.3</v>
      </c>
      <c r="L865" s="4">
        <f>Table2[[#This Row],[4. average rating column]]+(Table2[[#This Row],[6 &amp; 12 rating_count]]/1000)</f>
        <v>6.7929999999999993</v>
      </c>
      <c r="M865" t="s">
        <v>3102</v>
      </c>
      <c r="N865" t="s">
        <v>3103</v>
      </c>
      <c r="O865" s="8">
        <f t="shared" si="53"/>
        <v>1121850</v>
      </c>
      <c r="P865" t="str">
        <f t="shared" si="54"/>
        <v>21-30%</v>
      </c>
      <c r="Q865" s="9" t="str">
        <f t="shared" si="55"/>
        <v>₹200–₹500</v>
      </c>
    </row>
    <row r="866" spans="1:17" hidden="1">
      <c r="A866" t="s">
        <v>504</v>
      </c>
      <c r="B866" t="s">
        <v>505</v>
      </c>
      <c r="C866" t="s">
        <v>5075</v>
      </c>
      <c r="D866">
        <v>399</v>
      </c>
      <c r="E866" s="2">
        <v>1099</v>
      </c>
      <c r="F866" s="1">
        <v>0.64</v>
      </c>
      <c r="G866" s="1" t="str">
        <f t="shared" si="52"/>
        <v>Yes</v>
      </c>
      <c r="I866">
        <v>4.0999999999999996</v>
      </c>
      <c r="J866" s="4">
        <v>2685</v>
      </c>
      <c r="K866" s="4">
        <f>AVERAGE(Table2[[#This Row],[rating]])</f>
        <v>4.0999999999999996</v>
      </c>
      <c r="L866" s="4">
        <f>Table2[[#This Row],[4. average rating column]]+(Table2[[#This Row],[6 &amp; 12 rating_count]]/1000)</f>
        <v>6.7850000000000001</v>
      </c>
      <c r="M866" t="s">
        <v>506</v>
      </c>
      <c r="N866" t="s">
        <v>507</v>
      </c>
      <c r="O866" s="8">
        <f t="shared" si="53"/>
        <v>2950815</v>
      </c>
      <c r="P866" t="str">
        <f t="shared" si="54"/>
        <v>61-70%</v>
      </c>
      <c r="Q866" s="9" t="str">
        <f t="shared" si="55"/>
        <v>₹200–₹500</v>
      </c>
    </row>
    <row r="867" spans="1:17" hidden="1">
      <c r="A867" t="s">
        <v>629</v>
      </c>
      <c r="B867" t="s">
        <v>630</v>
      </c>
      <c r="C867" t="s">
        <v>5075</v>
      </c>
      <c r="D867">
        <v>399</v>
      </c>
      <c r="E867" s="2">
        <v>1099</v>
      </c>
      <c r="F867" s="1">
        <v>0.64</v>
      </c>
      <c r="G867" s="1" t="str">
        <f t="shared" si="52"/>
        <v>Yes</v>
      </c>
      <c r="I867">
        <v>4.0999999999999996</v>
      </c>
      <c r="J867" s="4">
        <v>2685</v>
      </c>
      <c r="K867" s="4">
        <f>AVERAGE(Table2[[#This Row],[rating]])</f>
        <v>4.0999999999999996</v>
      </c>
      <c r="L867" s="4">
        <f>Table2[[#This Row],[4. average rating column]]+(Table2[[#This Row],[6 &amp; 12 rating_count]]/1000)</f>
        <v>6.7850000000000001</v>
      </c>
      <c r="M867" t="s">
        <v>506</v>
      </c>
      <c r="N867" t="s">
        <v>507</v>
      </c>
      <c r="O867" s="8">
        <f t="shared" si="53"/>
        <v>2950815</v>
      </c>
      <c r="P867" t="str">
        <f t="shared" si="54"/>
        <v>61-70%</v>
      </c>
      <c r="Q867" s="9" t="str">
        <f t="shared" si="55"/>
        <v>₹200–₹500</v>
      </c>
    </row>
    <row r="868" spans="1:17" hidden="1">
      <c r="A868" t="s">
        <v>4641</v>
      </c>
      <c r="B868" t="s">
        <v>4642</v>
      </c>
      <c r="C868" t="s">
        <v>5079</v>
      </c>
      <c r="D868">
        <v>688</v>
      </c>
      <c r="E868">
        <v>747</v>
      </c>
      <c r="F868" s="1">
        <v>0.08</v>
      </c>
      <c r="G868" s="1" t="str">
        <f t="shared" si="52"/>
        <v>No</v>
      </c>
      <c r="H868" s="14">
        <f>COUNTIF(Table2[product disounted by 50%],"Yes")</f>
        <v>695</v>
      </c>
      <c r="I868">
        <v>4.5</v>
      </c>
      <c r="J868" s="4">
        <v>2280</v>
      </c>
      <c r="K868" s="12">
        <f>AVERAGE(Table2[[#This Row],[rating]])</f>
        <v>4.5</v>
      </c>
      <c r="L868" s="4">
        <f>Table2[[#This Row],[4. average rating column]]+(Table2[[#This Row],[6 &amp; 12 rating_count]]/1000)</f>
        <v>6.7799999999999994</v>
      </c>
      <c r="M868" t="s">
        <v>4643</v>
      </c>
      <c r="N868" t="s">
        <v>4644</v>
      </c>
      <c r="O868" s="8">
        <f t="shared" si="53"/>
        <v>1703160</v>
      </c>
      <c r="P868" t="str">
        <f t="shared" si="54"/>
        <v>0-10%</v>
      </c>
      <c r="Q868" s="9" t="str">
        <f t="shared" si="55"/>
        <v>₹500</v>
      </c>
    </row>
    <row r="869" spans="1:17" hidden="1">
      <c r="A869" t="s">
        <v>110</v>
      </c>
      <c r="B869" t="s">
        <v>111</v>
      </c>
      <c r="C869" t="s">
        <v>5075</v>
      </c>
      <c r="D869">
        <v>299</v>
      </c>
      <c r="E869">
        <v>399</v>
      </c>
      <c r="F869" s="1">
        <v>0.25</v>
      </c>
      <c r="G869" s="1" t="str">
        <f t="shared" si="52"/>
        <v>No</v>
      </c>
      <c r="H869" s="14">
        <f>COUNTIF(Table2[product disounted by 50%],"Yes")</f>
        <v>695</v>
      </c>
      <c r="I869">
        <v>4</v>
      </c>
      <c r="J869" s="4">
        <v>2766</v>
      </c>
      <c r="K869" s="4">
        <f>AVERAGE(Table2[[#This Row],[rating]])</f>
        <v>4</v>
      </c>
      <c r="L869" s="4">
        <f>Table2[[#This Row],[4. average rating column]]+(Table2[[#This Row],[6 &amp; 12 rating_count]]/1000)</f>
        <v>6.766</v>
      </c>
      <c r="M869" t="s">
        <v>112</v>
      </c>
      <c r="N869" t="s">
        <v>113</v>
      </c>
      <c r="O869" s="8">
        <f t="shared" si="53"/>
        <v>1103634</v>
      </c>
      <c r="P869" t="str">
        <f t="shared" si="54"/>
        <v>21-30%</v>
      </c>
      <c r="Q869" s="9" t="str">
        <f t="shared" si="55"/>
        <v>₹200–₹500</v>
      </c>
    </row>
    <row r="870" spans="1:17">
      <c r="A870" t="s">
        <v>2774</v>
      </c>
      <c r="B870" t="s">
        <v>2775</v>
      </c>
      <c r="C870" t="s">
        <v>5078</v>
      </c>
      <c r="D870">
        <v>178</v>
      </c>
      <c r="E870">
        <v>210</v>
      </c>
      <c r="F870" s="1">
        <v>0.15</v>
      </c>
      <c r="G870" s="1" t="str">
        <f t="shared" si="52"/>
        <v>No</v>
      </c>
      <c r="H870" s="14">
        <f>COUNTIF(Table2[product disounted by 50%],"Yes")</f>
        <v>695</v>
      </c>
      <c r="I870">
        <v>4.3</v>
      </c>
      <c r="J870" s="4">
        <v>2450</v>
      </c>
      <c r="K870" s="4">
        <f>AVERAGE(Table2[[#This Row],[rating]])</f>
        <v>4.3</v>
      </c>
      <c r="L870" s="4">
        <f>Table2[[#This Row],[4. average rating column]]+(Table2[[#This Row],[6 &amp; 12 rating_count]]/1000)</f>
        <v>6.75</v>
      </c>
      <c r="M870" t="s">
        <v>2776</v>
      </c>
      <c r="N870" t="s">
        <v>2777</v>
      </c>
      <c r="O870" s="8">
        <f t="shared" si="53"/>
        <v>514500</v>
      </c>
      <c r="P870" t="str">
        <f t="shared" si="54"/>
        <v>11-20%</v>
      </c>
      <c r="Q870" s="9" t="str">
        <f t="shared" si="55"/>
        <v>₹200</v>
      </c>
    </row>
    <row r="871" spans="1:17" hidden="1">
      <c r="A871" t="s">
        <v>3888</v>
      </c>
      <c r="B871" t="s">
        <v>3889</v>
      </c>
      <c r="C871" t="s">
        <v>5079</v>
      </c>
      <c r="D871" s="2">
        <v>1199</v>
      </c>
      <c r="E871" s="2">
        <v>1950</v>
      </c>
      <c r="F871" s="1">
        <v>0.39</v>
      </c>
      <c r="G871" s="1" t="str">
        <f t="shared" si="52"/>
        <v>No</v>
      </c>
      <c r="H871" s="14">
        <f>COUNTIF(Table2[product disounted by 50%],"Yes")</f>
        <v>695</v>
      </c>
      <c r="I871">
        <v>3.9</v>
      </c>
      <c r="J871" s="4">
        <v>2832</v>
      </c>
      <c r="K871" s="4">
        <f>AVERAGE(Table2[[#This Row],[rating]])</f>
        <v>3.9</v>
      </c>
      <c r="L871" s="4">
        <f>Table2[[#This Row],[4. average rating column]]+(Table2[[#This Row],[6 &amp; 12 rating_count]]/1000)</f>
        <v>6.7319999999999993</v>
      </c>
      <c r="M871" t="s">
        <v>3890</v>
      </c>
      <c r="N871" t="s">
        <v>3891</v>
      </c>
      <c r="O871" s="8">
        <f t="shared" si="53"/>
        <v>5522400</v>
      </c>
      <c r="P871" t="str">
        <f t="shared" si="54"/>
        <v>31-40%</v>
      </c>
      <c r="Q871" s="9" t="str">
        <f t="shared" si="55"/>
        <v>₹500</v>
      </c>
    </row>
    <row r="872" spans="1:17" hidden="1">
      <c r="A872" t="s">
        <v>4554</v>
      </c>
      <c r="B872" t="s">
        <v>4555</v>
      </c>
      <c r="C872" t="s">
        <v>5079</v>
      </c>
      <c r="D872" s="2">
        <v>12609</v>
      </c>
      <c r="E872" s="2">
        <v>23999</v>
      </c>
      <c r="F872" s="1">
        <v>0.47</v>
      </c>
      <c r="G872" s="1" t="str">
        <f t="shared" si="52"/>
        <v>No</v>
      </c>
      <c r="H872" s="14">
        <f>COUNTIF(Table2[product disounted by 50%],"Yes")</f>
        <v>695</v>
      </c>
      <c r="I872">
        <v>4.4000000000000004</v>
      </c>
      <c r="J872" s="4">
        <v>2288</v>
      </c>
      <c r="K872" s="4">
        <f>AVERAGE(Table2[[#This Row],[rating]])</f>
        <v>4.4000000000000004</v>
      </c>
      <c r="L872" s="4">
        <f>Table2[[#This Row],[4. average rating column]]+(Table2[[#This Row],[6 &amp; 12 rating_count]]/1000)</f>
        <v>6.6880000000000006</v>
      </c>
      <c r="M872" t="s">
        <v>4556</v>
      </c>
      <c r="N872" t="s">
        <v>4557</v>
      </c>
      <c r="O872" s="8">
        <f t="shared" si="53"/>
        <v>54909712</v>
      </c>
      <c r="P872" t="str">
        <f t="shared" si="54"/>
        <v>41-50%</v>
      </c>
      <c r="Q872" s="9" t="str">
        <f t="shared" si="55"/>
        <v>₹500</v>
      </c>
    </row>
    <row r="873" spans="1:17" hidden="1">
      <c r="A873" t="s">
        <v>400</v>
      </c>
      <c r="B873" t="s">
        <v>401</v>
      </c>
      <c r="C873" t="s">
        <v>5076</v>
      </c>
      <c r="D873" s="2">
        <v>7390</v>
      </c>
      <c r="E873" s="2">
        <v>20000</v>
      </c>
      <c r="F873" s="1">
        <v>0.63</v>
      </c>
      <c r="G873" s="1" t="str">
        <f t="shared" si="52"/>
        <v>Yes</v>
      </c>
      <c r="I873">
        <v>4.0999999999999996</v>
      </c>
      <c r="J873" s="4">
        <v>2581</v>
      </c>
      <c r="K873" s="4">
        <f>AVERAGE(Table2[[#This Row],[rating]])</f>
        <v>4.0999999999999996</v>
      </c>
      <c r="L873" s="4">
        <f>Table2[[#This Row],[4. average rating column]]+(Table2[[#This Row],[6 &amp; 12 rating_count]]/1000)</f>
        <v>6.6809999999999992</v>
      </c>
      <c r="M873" t="s">
        <v>402</v>
      </c>
      <c r="N873" t="s">
        <v>403</v>
      </c>
      <c r="O873" s="8">
        <f t="shared" si="53"/>
        <v>51620000</v>
      </c>
      <c r="P873" t="str">
        <f t="shared" si="54"/>
        <v>61-70%</v>
      </c>
      <c r="Q873" s="9" t="str">
        <f t="shared" si="55"/>
        <v>₹500</v>
      </c>
    </row>
    <row r="874" spans="1:17" hidden="1">
      <c r="A874" t="s">
        <v>211</v>
      </c>
      <c r="B874" t="s">
        <v>212</v>
      </c>
      <c r="C874" t="s">
        <v>5076</v>
      </c>
      <c r="D874">
        <v>230</v>
      </c>
      <c r="E874">
        <v>499</v>
      </c>
      <c r="F874" s="1">
        <v>0.54</v>
      </c>
      <c r="G874" s="1" t="str">
        <f t="shared" si="52"/>
        <v>Yes</v>
      </c>
      <c r="I874">
        <v>3.7</v>
      </c>
      <c r="J874" s="4">
        <v>2960</v>
      </c>
      <c r="K874" s="4">
        <f>AVERAGE(Table2[[#This Row],[rating]])</f>
        <v>3.7</v>
      </c>
      <c r="L874" s="4">
        <f>Table2[[#This Row],[4. average rating column]]+(Table2[[#This Row],[6 &amp; 12 rating_count]]/1000)</f>
        <v>6.66</v>
      </c>
      <c r="M874" t="s">
        <v>213</v>
      </c>
      <c r="N874" t="s">
        <v>214</v>
      </c>
      <c r="O874" s="8">
        <f t="shared" si="53"/>
        <v>1477040</v>
      </c>
      <c r="P874" t="str">
        <f t="shared" si="54"/>
        <v>51-60%</v>
      </c>
      <c r="Q874" s="9" t="str">
        <f t="shared" si="55"/>
        <v>₹200–₹500</v>
      </c>
    </row>
    <row r="875" spans="1:17">
      <c r="A875" t="s">
        <v>1613</v>
      </c>
      <c r="B875" t="s">
        <v>1614</v>
      </c>
      <c r="C875" t="s">
        <v>5076</v>
      </c>
      <c r="D875">
        <v>89</v>
      </c>
      <c r="E875">
        <v>599</v>
      </c>
      <c r="F875" s="1">
        <v>0.85</v>
      </c>
      <c r="G875" s="1" t="str">
        <f t="shared" si="52"/>
        <v>Yes</v>
      </c>
      <c r="I875">
        <v>4.3</v>
      </c>
      <c r="J875" s="4">
        <v>2351</v>
      </c>
      <c r="K875" s="4">
        <f>AVERAGE(Table2[[#This Row],[rating]])</f>
        <v>4.3</v>
      </c>
      <c r="L875" s="4">
        <f>Table2[[#This Row],[4. average rating column]]+(Table2[[#This Row],[6 &amp; 12 rating_count]]/1000)</f>
        <v>6.6509999999999998</v>
      </c>
      <c r="M875" t="s">
        <v>1615</v>
      </c>
      <c r="N875" t="s">
        <v>1616</v>
      </c>
      <c r="O875" s="8">
        <f t="shared" si="53"/>
        <v>1408249</v>
      </c>
      <c r="P875" t="str">
        <f t="shared" si="54"/>
        <v>81-90%</v>
      </c>
      <c r="Q875" s="9" t="str">
        <f t="shared" si="55"/>
        <v>₹200</v>
      </c>
    </row>
    <row r="876" spans="1:17" hidden="1">
      <c r="A876" t="s">
        <v>4927</v>
      </c>
      <c r="B876" t="s">
        <v>4928</v>
      </c>
      <c r="C876" t="s">
        <v>5079</v>
      </c>
      <c r="D876" s="2">
        <v>18999</v>
      </c>
      <c r="E876" s="2">
        <v>29999</v>
      </c>
      <c r="F876" s="1">
        <v>0.37</v>
      </c>
      <c r="G876" s="1" t="str">
        <f t="shared" si="52"/>
        <v>No</v>
      </c>
      <c r="H876" s="14">
        <f>COUNTIF(Table2[product disounted by 50%],"Yes")</f>
        <v>695</v>
      </c>
      <c r="I876">
        <v>4.0999999999999996</v>
      </c>
      <c r="J876" s="4">
        <v>2536</v>
      </c>
      <c r="K876" s="4">
        <f>AVERAGE(Table2[[#This Row],[rating]])</f>
        <v>4.0999999999999996</v>
      </c>
      <c r="L876" s="4">
        <f>Table2[[#This Row],[4. average rating column]]+(Table2[[#This Row],[6 &amp; 12 rating_count]]/1000)</f>
        <v>6.6359999999999992</v>
      </c>
      <c r="M876" t="s">
        <v>4929</v>
      </c>
      <c r="N876" t="s">
        <v>4930</v>
      </c>
      <c r="O876" s="8">
        <f t="shared" si="53"/>
        <v>76077464</v>
      </c>
      <c r="P876" t="str">
        <f t="shared" si="54"/>
        <v>31-40%</v>
      </c>
      <c r="Q876" s="9" t="str">
        <f t="shared" si="55"/>
        <v>₹500</v>
      </c>
    </row>
    <row r="877" spans="1:17" hidden="1">
      <c r="A877" t="s">
        <v>3195</v>
      </c>
      <c r="B877" t="s">
        <v>3196</v>
      </c>
      <c r="C877" t="s">
        <v>5075</v>
      </c>
      <c r="D877">
        <v>598</v>
      </c>
      <c r="E877" s="2">
        <v>1150</v>
      </c>
      <c r="F877" s="1">
        <v>0.48</v>
      </c>
      <c r="G877" s="1" t="str">
        <f t="shared" si="52"/>
        <v>No</v>
      </c>
      <c r="H877" s="14">
        <f>COUNTIF(Table2[product disounted by 50%],"Yes")</f>
        <v>695</v>
      </c>
      <c r="I877">
        <v>4.0999999999999996</v>
      </c>
      <c r="J877" s="4">
        <v>2535</v>
      </c>
      <c r="K877" s="4">
        <f>AVERAGE(Table2[[#This Row],[rating]])</f>
        <v>4.0999999999999996</v>
      </c>
      <c r="L877" s="4">
        <f>Table2[[#This Row],[4. average rating column]]+(Table2[[#This Row],[6 &amp; 12 rating_count]]/1000)</f>
        <v>6.6349999999999998</v>
      </c>
      <c r="M877" t="s">
        <v>3197</v>
      </c>
      <c r="N877" t="s">
        <v>3198</v>
      </c>
      <c r="O877" s="8">
        <f t="shared" si="53"/>
        <v>2915250</v>
      </c>
      <c r="P877" t="str">
        <f t="shared" si="54"/>
        <v>41-50%</v>
      </c>
      <c r="Q877" s="9" t="str">
        <f t="shared" si="55"/>
        <v>₹500</v>
      </c>
    </row>
    <row r="878" spans="1:17" hidden="1">
      <c r="A878" t="s">
        <v>4467</v>
      </c>
      <c r="B878" t="s">
        <v>4468</v>
      </c>
      <c r="C878" t="s">
        <v>5079</v>
      </c>
      <c r="D878">
        <v>499</v>
      </c>
      <c r="E878" s="2">
        <v>2199</v>
      </c>
      <c r="F878" s="1">
        <v>0.77</v>
      </c>
      <c r="G878" s="1" t="str">
        <f t="shared" si="52"/>
        <v>Yes</v>
      </c>
      <c r="I878">
        <v>3.1</v>
      </c>
      <c r="J878" s="4">
        <v>3527</v>
      </c>
      <c r="K878" s="4">
        <f>AVERAGE(Table2[[#This Row],[rating]])</f>
        <v>3.1</v>
      </c>
      <c r="L878" s="4">
        <f>Table2[[#This Row],[4. average rating column]]+(Table2[[#This Row],[6 &amp; 12 rating_count]]/1000)</f>
        <v>6.6270000000000007</v>
      </c>
      <c r="M878" t="s">
        <v>4469</v>
      </c>
      <c r="N878" t="s">
        <v>4470</v>
      </c>
      <c r="O878" s="8">
        <f t="shared" si="53"/>
        <v>7755873</v>
      </c>
      <c r="P878" t="str">
        <f t="shared" si="54"/>
        <v>71-80%</v>
      </c>
      <c r="Q878" s="9" t="str">
        <f t="shared" si="55"/>
        <v>₹200–₹500</v>
      </c>
    </row>
    <row r="879" spans="1:17" hidden="1">
      <c r="A879" t="s">
        <v>4708</v>
      </c>
      <c r="B879" t="s">
        <v>4709</v>
      </c>
      <c r="C879" t="s">
        <v>5079</v>
      </c>
      <c r="D879">
        <v>279</v>
      </c>
      <c r="E879">
        <v>699</v>
      </c>
      <c r="F879" s="1">
        <v>0.6</v>
      </c>
      <c r="G879" s="1" t="str">
        <f t="shared" si="52"/>
        <v>Yes</v>
      </c>
      <c r="I879">
        <v>4.3</v>
      </c>
      <c r="J879" s="4">
        <v>2326</v>
      </c>
      <c r="K879" s="4">
        <f>AVERAGE(Table2[[#This Row],[rating]])</f>
        <v>4.3</v>
      </c>
      <c r="L879" s="4">
        <f>Table2[[#This Row],[4. average rating column]]+(Table2[[#This Row],[6 &amp; 12 rating_count]]/1000)</f>
        <v>6.6259999999999994</v>
      </c>
      <c r="M879" t="s">
        <v>4710</v>
      </c>
      <c r="N879" t="s">
        <v>4711</v>
      </c>
      <c r="O879" s="8">
        <f t="shared" si="53"/>
        <v>1625874</v>
      </c>
      <c r="P879" t="str">
        <f t="shared" si="54"/>
        <v>51-60%</v>
      </c>
      <c r="Q879" s="9" t="str">
        <f t="shared" si="55"/>
        <v>₹200–₹500</v>
      </c>
    </row>
    <row r="880" spans="1:17" hidden="1">
      <c r="A880" t="s">
        <v>3191</v>
      </c>
      <c r="B880" t="s">
        <v>3192</v>
      </c>
      <c r="C880" t="s">
        <v>5075</v>
      </c>
      <c r="D880">
        <v>599</v>
      </c>
      <c r="E880">
        <v>700</v>
      </c>
      <c r="F880" s="1">
        <v>0.14000000000000001</v>
      </c>
      <c r="G880" s="1" t="str">
        <f t="shared" si="52"/>
        <v>No</v>
      </c>
      <c r="H880" s="14">
        <f>COUNTIF(Table2[product disounted by 50%],"Yes")</f>
        <v>695</v>
      </c>
      <c r="I880">
        <v>4.3</v>
      </c>
      <c r="J880" s="4">
        <v>2301</v>
      </c>
      <c r="K880" s="4">
        <f>AVERAGE(Table2[[#This Row],[rating]])</f>
        <v>4.3</v>
      </c>
      <c r="L880" s="4">
        <f>Table2[[#This Row],[4. average rating column]]+(Table2[[#This Row],[6 &amp; 12 rating_count]]/1000)</f>
        <v>6.601</v>
      </c>
      <c r="M880" t="s">
        <v>3193</v>
      </c>
      <c r="N880" t="s">
        <v>3194</v>
      </c>
      <c r="O880" s="8">
        <f t="shared" si="53"/>
        <v>1610700</v>
      </c>
      <c r="P880" t="str">
        <f t="shared" si="54"/>
        <v>11-20%</v>
      </c>
      <c r="Q880" s="9" t="str">
        <f t="shared" si="55"/>
        <v>₹500</v>
      </c>
    </row>
    <row r="881" spans="1:17" hidden="1">
      <c r="A881" t="s">
        <v>4219</v>
      </c>
      <c r="B881" t="s">
        <v>4220</v>
      </c>
      <c r="C881" t="s">
        <v>5079</v>
      </c>
      <c r="D881" s="2">
        <v>2903</v>
      </c>
      <c r="E881" s="2">
        <v>3295</v>
      </c>
      <c r="F881" s="1">
        <v>0.12</v>
      </c>
      <c r="G881" s="1" t="str">
        <f t="shared" si="52"/>
        <v>No</v>
      </c>
      <c r="H881" s="14">
        <f>COUNTIF(Table2[product disounted by 50%],"Yes")</f>
        <v>695</v>
      </c>
      <c r="I881">
        <v>4.3</v>
      </c>
      <c r="J881" s="4">
        <v>2299</v>
      </c>
      <c r="K881" s="4">
        <f>AVERAGE(Table2[[#This Row],[rating]])</f>
        <v>4.3</v>
      </c>
      <c r="L881" s="4">
        <f>Table2[[#This Row],[4. average rating column]]+(Table2[[#This Row],[6 &amp; 12 rating_count]]/1000)</f>
        <v>6.5990000000000002</v>
      </c>
      <c r="M881" t="s">
        <v>4221</v>
      </c>
      <c r="N881" t="s">
        <v>4222</v>
      </c>
      <c r="O881" s="8">
        <f t="shared" si="53"/>
        <v>7575205</v>
      </c>
      <c r="P881" t="str">
        <f t="shared" si="54"/>
        <v>11-20%</v>
      </c>
      <c r="Q881" s="9" t="str">
        <f t="shared" si="55"/>
        <v>₹500</v>
      </c>
    </row>
    <row r="882" spans="1:17" hidden="1">
      <c r="A882" t="s">
        <v>2599</v>
      </c>
      <c r="B882" t="s">
        <v>2600</v>
      </c>
      <c r="C882" t="s">
        <v>5080</v>
      </c>
      <c r="D882">
        <v>425</v>
      </c>
      <c r="E882">
        <v>999</v>
      </c>
      <c r="F882" s="1">
        <v>0.56999999999999995</v>
      </c>
      <c r="G882" s="1" t="str">
        <f t="shared" si="52"/>
        <v>Yes</v>
      </c>
      <c r="I882">
        <v>4</v>
      </c>
      <c r="J882" s="4">
        <v>2581</v>
      </c>
      <c r="K882" s="4">
        <f>AVERAGE(Table2[[#This Row],[rating]])</f>
        <v>4</v>
      </c>
      <c r="L882" s="4">
        <f>Table2[[#This Row],[4. average rating column]]+(Table2[[#This Row],[6 &amp; 12 rating_count]]/1000)</f>
        <v>6.5809999999999995</v>
      </c>
      <c r="M882" t="s">
        <v>2601</v>
      </c>
      <c r="N882" t="s">
        <v>2602</v>
      </c>
      <c r="O882" s="8">
        <f t="shared" si="53"/>
        <v>2578419</v>
      </c>
      <c r="P882" t="str">
        <f t="shared" si="54"/>
        <v>51-60%</v>
      </c>
      <c r="Q882" s="9" t="str">
        <f t="shared" si="55"/>
        <v>₹200–₹500</v>
      </c>
    </row>
    <row r="883" spans="1:17" hidden="1">
      <c r="A883" t="s">
        <v>3239</v>
      </c>
      <c r="B883" t="s">
        <v>3240</v>
      </c>
      <c r="C883" t="s">
        <v>5075</v>
      </c>
      <c r="D883" s="2">
        <v>1099</v>
      </c>
      <c r="E883" s="2">
        <v>1499</v>
      </c>
      <c r="F883" s="1">
        <v>0.27</v>
      </c>
      <c r="G883" s="1" t="str">
        <f t="shared" si="52"/>
        <v>No</v>
      </c>
      <c r="H883" s="14">
        <f>COUNTIF(Table2[product disounted by 50%],"Yes")</f>
        <v>695</v>
      </c>
      <c r="I883">
        <v>4.2</v>
      </c>
      <c r="J883" s="4">
        <v>2375</v>
      </c>
      <c r="K883" s="4">
        <f>AVERAGE(Table2[[#This Row],[rating]])</f>
        <v>4.2</v>
      </c>
      <c r="L883" s="4">
        <f>Table2[[#This Row],[4. average rating column]]+(Table2[[#This Row],[6 &amp; 12 rating_count]]/1000)</f>
        <v>6.5750000000000002</v>
      </c>
      <c r="M883" t="s">
        <v>3241</v>
      </c>
      <c r="N883" t="s">
        <v>3242</v>
      </c>
      <c r="O883" s="8">
        <f t="shared" si="53"/>
        <v>3560125</v>
      </c>
      <c r="P883" t="str">
        <f t="shared" si="54"/>
        <v>21-30%</v>
      </c>
      <c r="Q883" s="9" t="str">
        <f t="shared" si="55"/>
        <v>₹500</v>
      </c>
    </row>
    <row r="884" spans="1:17" hidden="1">
      <c r="A884" t="s">
        <v>1071</v>
      </c>
      <c r="B884" t="s">
        <v>1072</v>
      </c>
      <c r="C884" t="s">
        <v>5076</v>
      </c>
      <c r="D884">
        <v>499</v>
      </c>
      <c r="E884">
        <v>900</v>
      </c>
      <c r="F884" s="1">
        <v>0.45</v>
      </c>
      <c r="G884" s="1" t="str">
        <f t="shared" si="52"/>
        <v>No</v>
      </c>
      <c r="H884" s="14">
        <f>COUNTIF(Table2[product disounted by 50%],"Yes")</f>
        <v>695</v>
      </c>
      <c r="I884">
        <v>4.4000000000000004</v>
      </c>
      <c r="J884" s="4">
        <v>2165</v>
      </c>
      <c r="K884" s="4">
        <f>AVERAGE(Table2[[#This Row],[rating]])</f>
        <v>4.4000000000000004</v>
      </c>
      <c r="L884" s="4">
        <f>Table2[[#This Row],[4. average rating column]]+(Table2[[#This Row],[6 &amp; 12 rating_count]]/1000)</f>
        <v>6.5650000000000004</v>
      </c>
      <c r="M884" t="s">
        <v>1073</v>
      </c>
      <c r="N884" t="s">
        <v>1074</v>
      </c>
      <c r="O884" s="8">
        <f t="shared" si="53"/>
        <v>1948500</v>
      </c>
      <c r="P884" t="str">
        <f t="shared" si="54"/>
        <v>41-50%</v>
      </c>
      <c r="Q884" s="9" t="str">
        <f t="shared" si="55"/>
        <v>₹200–₹500</v>
      </c>
    </row>
    <row r="885" spans="1:17">
      <c r="A885" t="s">
        <v>1712</v>
      </c>
      <c r="B885" t="s">
        <v>1713</v>
      </c>
      <c r="C885" t="s">
        <v>5076</v>
      </c>
      <c r="D885">
        <v>99</v>
      </c>
      <c r="E885">
        <v>499</v>
      </c>
      <c r="F885" s="1">
        <v>0.8</v>
      </c>
      <c r="G885" s="1" t="str">
        <f t="shared" si="52"/>
        <v>Yes</v>
      </c>
      <c r="I885">
        <v>4.0999999999999996</v>
      </c>
      <c r="J885" s="4">
        <v>2451</v>
      </c>
      <c r="K885" s="4">
        <f>AVERAGE(Table2[[#This Row],[rating]])</f>
        <v>4.0999999999999996</v>
      </c>
      <c r="L885" s="4">
        <f>Table2[[#This Row],[4. average rating column]]+(Table2[[#This Row],[6 &amp; 12 rating_count]]/1000)</f>
        <v>6.5510000000000002</v>
      </c>
      <c r="M885" t="s">
        <v>1714</v>
      </c>
      <c r="N885" t="s">
        <v>1715</v>
      </c>
      <c r="O885" s="8">
        <f t="shared" si="53"/>
        <v>1223049</v>
      </c>
      <c r="P885" t="str">
        <f t="shared" si="54"/>
        <v>71-80%</v>
      </c>
      <c r="Q885" s="9" t="str">
        <f t="shared" si="55"/>
        <v>₹200</v>
      </c>
    </row>
    <row r="886" spans="1:17">
      <c r="A886" t="s">
        <v>2483</v>
      </c>
      <c r="B886" t="s">
        <v>2484</v>
      </c>
      <c r="C886" t="s">
        <v>5076</v>
      </c>
      <c r="D886">
        <v>99</v>
      </c>
      <c r="E886">
        <v>499</v>
      </c>
      <c r="F886" s="1">
        <v>0.8</v>
      </c>
      <c r="G886" s="1" t="str">
        <f t="shared" si="52"/>
        <v>Yes</v>
      </c>
      <c r="I886">
        <v>4.0999999999999996</v>
      </c>
      <c r="J886" s="4">
        <v>2451</v>
      </c>
      <c r="K886" s="4">
        <f>AVERAGE(Table2[[#This Row],[rating]])</f>
        <v>4.0999999999999996</v>
      </c>
      <c r="L886" s="4">
        <f>Table2[[#This Row],[4. average rating column]]+(Table2[[#This Row],[6 &amp; 12 rating_count]]/1000)</f>
        <v>6.5510000000000002</v>
      </c>
      <c r="M886" t="s">
        <v>2485</v>
      </c>
      <c r="N886" t="s">
        <v>2486</v>
      </c>
      <c r="O886" s="8">
        <f t="shared" si="53"/>
        <v>1223049</v>
      </c>
      <c r="P886" t="str">
        <f t="shared" si="54"/>
        <v>71-80%</v>
      </c>
      <c r="Q886" s="9" t="str">
        <f t="shared" si="55"/>
        <v>₹200</v>
      </c>
    </row>
    <row r="887" spans="1:17" hidden="1">
      <c r="A887" t="s">
        <v>3463</v>
      </c>
      <c r="B887" t="s">
        <v>3464</v>
      </c>
      <c r="C887" t="s">
        <v>5079</v>
      </c>
      <c r="D887" s="2">
        <v>2499</v>
      </c>
      <c r="E887" s="2">
        <v>3945</v>
      </c>
      <c r="F887" s="1">
        <v>0.37</v>
      </c>
      <c r="G887" s="1" t="str">
        <f t="shared" si="52"/>
        <v>No</v>
      </c>
      <c r="H887" s="14">
        <f>COUNTIF(Table2[product disounted by 50%],"Yes")</f>
        <v>695</v>
      </c>
      <c r="I887">
        <v>3.8</v>
      </c>
      <c r="J887" s="4">
        <v>2732</v>
      </c>
      <c r="K887" s="4">
        <f>AVERAGE(Table2[[#This Row],[rating]])</f>
        <v>3.8</v>
      </c>
      <c r="L887" s="4">
        <f>Table2[[#This Row],[4. average rating column]]+(Table2[[#This Row],[6 &amp; 12 rating_count]]/1000)</f>
        <v>6.532</v>
      </c>
      <c r="M887" t="s">
        <v>3465</v>
      </c>
      <c r="N887" t="s">
        <v>3466</v>
      </c>
      <c r="O887" s="8">
        <f t="shared" si="53"/>
        <v>10777740</v>
      </c>
      <c r="P887" t="str">
        <f t="shared" si="54"/>
        <v>31-40%</v>
      </c>
      <c r="Q887" s="9" t="str">
        <f t="shared" si="55"/>
        <v>₹500</v>
      </c>
    </row>
    <row r="888" spans="1:17" hidden="1">
      <c r="A888" t="s">
        <v>4107</v>
      </c>
      <c r="B888" t="s">
        <v>4108</v>
      </c>
      <c r="C888" t="s">
        <v>5079</v>
      </c>
      <c r="D888" s="2">
        <v>2599</v>
      </c>
      <c r="E888" s="2">
        <v>4290</v>
      </c>
      <c r="F888" s="1">
        <v>0.39</v>
      </c>
      <c r="G888" s="1" t="str">
        <f t="shared" si="52"/>
        <v>No</v>
      </c>
      <c r="H888" s="14">
        <f>COUNTIF(Table2[product disounted by 50%],"Yes")</f>
        <v>695</v>
      </c>
      <c r="I888">
        <v>4.4000000000000004</v>
      </c>
      <c r="J888" s="4">
        <v>2116</v>
      </c>
      <c r="K888" s="4">
        <f>AVERAGE(Table2[[#This Row],[rating]])</f>
        <v>4.4000000000000004</v>
      </c>
      <c r="L888" s="4">
        <f>Table2[[#This Row],[4. average rating column]]+(Table2[[#This Row],[6 &amp; 12 rating_count]]/1000)</f>
        <v>6.516</v>
      </c>
      <c r="M888" t="s">
        <v>4109</v>
      </c>
      <c r="N888" t="s">
        <v>4110</v>
      </c>
      <c r="O888" s="8">
        <f t="shared" si="53"/>
        <v>9077640</v>
      </c>
      <c r="P888" t="str">
        <f t="shared" si="54"/>
        <v>31-40%</v>
      </c>
      <c r="Q888" s="9" t="str">
        <f t="shared" si="55"/>
        <v>₹500</v>
      </c>
    </row>
    <row r="889" spans="1:17" hidden="1">
      <c r="A889" t="s">
        <v>3275</v>
      </c>
      <c r="B889" t="s">
        <v>3276</v>
      </c>
      <c r="C889" t="s">
        <v>5076</v>
      </c>
      <c r="D889">
        <v>380</v>
      </c>
      <c r="E889">
        <v>400</v>
      </c>
      <c r="F889" s="1">
        <v>0.05</v>
      </c>
      <c r="G889" s="1" t="str">
        <f t="shared" si="52"/>
        <v>No</v>
      </c>
      <c r="H889" s="14">
        <f>COUNTIF(Table2[product disounted by 50%],"Yes")</f>
        <v>695</v>
      </c>
      <c r="I889">
        <v>4.4000000000000004</v>
      </c>
      <c r="J889" s="4">
        <v>2111</v>
      </c>
      <c r="K889" s="4">
        <f>AVERAGE(Table2[[#This Row],[rating]])</f>
        <v>4.4000000000000004</v>
      </c>
      <c r="L889" s="4">
        <f>Table2[[#This Row],[4. average rating column]]+(Table2[[#This Row],[6 &amp; 12 rating_count]]/1000)</f>
        <v>6.511000000000001</v>
      </c>
      <c r="M889" t="s">
        <v>3277</v>
      </c>
      <c r="N889" t="s">
        <v>3278</v>
      </c>
      <c r="O889" s="8">
        <f t="shared" si="53"/>
        <v>844400</v>
      </c>
      <c r="P889" t="str">
        <f t="shared" si="54"/>
        <v>0-10%</v>
      </c>
      <c r="Q889" s="9" t="str">
        <f t="shared" si="55"/>
        <v>₹200–₹500</v>
      </c>
    </row>
    <row r="890" spans="1:17" hidden="1">
      <c r="A890" t="s">
        <v>3335</v>
      </c>
      <c r="B890" t="s">
        <v>3336</v>
      </c>
      <c r="C890" t="s">
        <v>5079</v>
      </c>
      <c r="D890" s="2">
        <v>1399</v>
      </c>
      <c r="E890" s="2">
        <v>1549</v>
      </c>
      <c r="F890" s="1">
        <v>0.1</v>
      </c>
      <c r="G890" s="1" t="str">
        <f t="shared" si="52"/>
        <v>No</v>
      </c>
      <c r="H890" s="14">
        <f>COUNTIF(Table2[product disounted by 50%],"Yes")</f>
        <v>695</v>
      </c>
      <c r="I890">
        <v>3.9</v>
      </c>
      <c r="J890" s="4">
        <v>2602</v>
      </c>
      <c r="K890" s="4">
        <f>AVERAGE(Table2[[#This Row],[rating]])</f>
        <v>3.9</v>
      </c>
      <c r="L890" s="4">
        <f>Table2[[#This Row],[4. average rating column]]+(Table2[[#This Row],[6 &amp; 12 rating_count]]/1000)</f>
        <v>6.5019999999999998</v>
      </c>
      <c r="M890" t="s">
        <v>3337</v>
      </c>
      <c r="N890" t="s">
        <v>3338</v>
      </c>
      <c r="O890" s="8">
        <f t="shared" si="53"/>
        <v>4030498</v>
      </c>
      <c r="P890" t="str">
        <f t="shared" si="54"/>
        <v>0-10%</v>
      </c>
      <c r="Q890" s="9" t="str">
        <f t="shared" si="55"/>
        <v>₹500</v>
      </c>
    </row>
    <row r="891" spans="1:17" hidden="1">
      <c r="A891" t="s">
        <v>3046</v>
      </c>
      <c r="B891" t="s">
        <v>3047</v>
      </c>
      <c r="C891" t="s">
        <v>5076</v>
      </c>
      <c r="D891">
        <v>889</v>
      </c>
      <c r="E891" s="2">
        <v>1999</v>
      </c>
      <c r="F891" s="1">
        <v>0.56000000000000005</v>
      </c>
      <c r="G891" s="1" t="str">
        <f t="shared" si="52"/>
        <v>Yes</v>
      </c>
      <c r="I891">
        <v>4.2</v>
      </c>
      <c r="J891" s="4">
        <v>2284</v>
      </c>
      <c r="K891" s="4">
        <f>AVERAGE(Table2[[#This Row],[rating]])</f>
        <v>4.2</v>
      </c>
      <c r="L891" s="4">
        <f>Table2[[#This Row],[4. average rating column]]+(Table2[[#This Row],[6 &amp; 12 rating_count]]/1000)</f>
        <v>6.484</v>
      </c>
      <c r="M891" t="s">
        <v>3048</v>
      </c>
      <c r="N891" t="s">
        <v>3049</v>
      </c>
      <c r="O891" s="8">
        <f t="shared" si="53"/>
        <v>4565716</v>
      </c>
      <c r="P891" t="str">
        <f t="shared" si="54"/>
        <v>51-60%</v>
      </c>
      <c r="Q891" s="9" t="str">
        <f t="shared" si="55"/>
        <v>₹500</v>
      </c>
    </row>
    <row r="892" spans="1:17" hidden="1">
      <c r="A892" t="s">
        <v>4811</v>
      </c>
      <c r="B892" t="s">
        <v>4812</v>
      </c>
      <c r="C892" t="s">
        <v>5079</v>
      </c>
      <c r="D892" s="2">
        <v>3249</v>
      </c>
      <c r="E892" s="2">
        <v>6299</v>
      </c>
      <c r="F892" s="1">
        <v>0.48</v>
      </c>
      <c r="G892" s="1" t="str">
        <f t="shared" si="52"/>
        <v>No</v>
      </c>
      <c r="H892" s="14">
        <f>COUNTIF(Table2[product disounted by 50%],"Yes")</f>
        <v>695</v>
      </c>
      <c r="I892">
        <v>3.9</v>
      </c>
      <c r="J892" s="4">
        <v>2569</v>
      </c>
      <c r="K892" s="4">
        <f>AVERAGE(Table2[[#This Row],[rating]])</f>
        <v>3.9</v>
      </c>
      <c r="L892" s="4">
        <f>Table2[[#This Row],[4. average rating column]]+(Table2[[#This Row],[6 &amp; 12 rating_count]]/1000)</f>
        <v>6.4689999999999994</v>
      </c>
      <c r="M892" t="s">
        <v>4813</v>
      </c>
      <c r="N892" t="s">
        <v>4814</v>
      </c>
      <c r="O892" s="8">
        <f t="shared" si="53"/>
        <v>16182131</v>
      </c>
      <c r="P892" t="str">
        <f t="shared" si="54"/>
        <v>41-50%</v>
      </c>
      <c r="Q892" s="9" t="str">
        <f t="shared" si="55"/>
        <v>₹500</v>
      </c>
    </row>
    <row r="893" spans="1:17" hidden="1">
      <c r="A893" t="s">
        <v>56</v>
      </c>
      <c r="B893" t="s">
        <v>57</v>
      </c>
      <c r="C893" t="s">
        <v>5075</v>
      </c>
      <c r="D893">
        <v>350</v>
      </c>
      <c r="E893">
        <v>899</v>
      </c>
      <c r="F893" s="1">
        <v>0.61</v>
      </c>
      <c r="G893" s="1" t="str">
        <f t="shared" si="52"/>
        <v>Yes</v>
      </c>
      <c r="I893">
        <v>4.2</v>
      </c>
      <c r="J893" s="4">
        <v>2263</v>
      </c>
      <c r="K893" s="4">
        <f>AVERAGE(Table2[[#This Row],[rating]])</f>
        <v>4.2</v>
      </c>
      <c r="L893" s="4">
        <f>Table2[[#This Row],[4. average rating column]]+(Table2[[#This Row],[6 &amp; 12 rating_count]]/1000)</f>
        <v>6.4630000000000001</v>
      </c>
      <c r="M893" t="s">
        <v>58</v>
      </c>
      <c r="N893" t="s">
        <v>59</v>
      </c>
      <c r="O893" s="8">
        <f t="shared" si="53"/>
        <v>2034437</v>
      </c>
      <c r="P893" t="str">
        <f t="shared" si="54"/>
        <v>61-70%</v>
      </c>
      <c r="Q893" s="9" t="str">
        <f t="shared" si="55"/>
        <v>₹200–₹500</v>
      </c>
    </row>
    <row r="894" spans="1:17" hidden="1">
      <c r="A894" t="s">
        <v>56</v>
      </c>
      <c r="B894" t="s">
        <v>57</v>
      </c>
      <c r="C894" t="s">
        <v>5075</v>
      </c>
      <c r="D894">
        <v>350</v>
      </c>
      <c r="E894">
        <v>899</v>
      </c>
      <c r="F894" s="1">
        <v>0.61</v>
      </c>
      <c r="G894" s="1" t="str">
        <f t="shared" si="52"/>
        <v>Yes</v>
      </c>
      <c r="I894">
        <v>4.2</v>
      </c>
      <c r="J894" s="4">
        <v>2262</v>
      </c>
      <c r="K894" s="4">
        <f>AVERAGE(Table2[[#This Row],[rating]])</f>
        <v>4.2</v>
      </c>
      <c r="L894" s="4">
        <f>Table2[[#This Row],[4. average rating column]]+(Table2[[#This Row],[6 &amp; 12 rating_count]]/1000)</f>
        <v>6.4619999999999997</v>
      </c>
      <c r="M894" t="s">
        <v>58</v>
      </c>
      <c r="N894" t="s">
        <v>59</v>
      </c>
      <c r="O894" s="8">
        <f t="shared" si="53"/>
        <v>2033538</v>
      </c>
      <c r="P894" t="str">
        <f t="shared" si="54"/>
        <v>61-70%</v>
      </c>
      <c r="Q894" s="9" t="str">
        <f t="shared" si="55"/>
        <v>₹200–₹500</v>
      </c>
    </row>
    <row r="895" spans="1:17" hidden="1">
      <c r="A895" t="s">
        <v>3483</v>
      </c>
      <c r="B895" t="s">
        <v>3484</v>
      </c>
      <c r="C895" t="s">
        <v>5079</v>
      </c>
      <c r="D895">
        <v>749</v>
      </c>
      <c r="E895" s="2">
        <v>1129</v>
      </c>
      <c r="F895" s="1">
        <v>0.34</v>
      </c>
      <c r="G895" s="1" t="str">
        <f t="shared" si="52"/>
        <v>No</v>
      </c>
      <c r="H895" s="14">
        <f>COUNTIF(Table2[product disounted by 50%],"Yes")</f>
        <v>695</v>
      </c>
      <c r="I895">
        <v>4</v>
      </c>
      <c r="J895" s="4">
        <v>2446</v>
      </c>
      <c r="K895" s="4">
        <f>AVERAGE(Table2[[#This Row],[rating]])</f>
        <v>4</v>
      </c>
      <c r="L895" s="4">
        <f>Table2[[#This Row],[4. average rating column]]+(Table2[[#This Row],[6 &amp; 12 rating_count]]/1000)</f>
        <v>6.4459999999999997</v>
      </c>
      <c r="M895" t="s">
        <v>3485</v>
      </c>
      <c r="N895" t="s">
        <v>3486</v>
      </c>
      <c r="O895" s="8">
        <f t="shared" si="53"/>
        <v>2761534</v>
      </c>
      <c r="P895" t="str">
        <f t="shared" si="54"/>
        <v>31-40%</v>
      </c>
      <c r="Q895" s="9" t="str">
        <f t="shared" si="55"/>
        <v>₹500</v>
      </c>
    </row>
    <row r="896" spans="1:17" hidden="1">
      <c r="A896" t="s">
        <v>4103</v>
      </c>
      <c r="B896" t="s">
        <v>4104</v>
      </c>
      <c r="C896" t="s">
        <v>5079</v>
      </c>
      <c r="D896">
        <v>699</v>
      </c>
      <c r="E896" s="2">
        <v>1599</v>
      </c>
      <c r="F896" s="1">
        <v>0.56000000000000005</v>
      </c>
      <c r="G896" s="1" t="str">
        <f t="shared" si="52"/>
        <v>Yes</v>
      </c>
      <c r="I896">
        <v>4.7</v>
      </c>
      <c r="J896" s="4">
        <v>1729</v>
      </c>
      <c r="K896" s="12">
        <f>AVERAGE(Table2[[#This Row],[rating]])</f>
        <v>4.7</v>
      </c>
      <c r="L896" s="4">
        <f>Table2[[#This Row],[4. average rating column]]+(Table2[[#This Row],[6 &amp; 12 rating_count]]/1000)</f>
        <v>6.4290000000000003</v>
      </c>
      <c r="M896" t="s">
        <v>4105</v>
      </c>
      <c r="N896" t="s">
        <v>4106</v>
      </c>
      <c r="O896" s="8">
        <f t="shared" si="53"/>
        <v>2764671</v>
      </c>
      <c r="P896" t="str">
        <f t="shared" si="54"/>
        <v>51-60%</v>
      </c>
      <c r="Q896" s="9" t="str">
        <f t="shared" si="55"/>
        <v>₹500</v>
      </c>
    </row>
    <row r="897" spans="1:17" hidden="1">
      <c r="A897" t="s">
        <v>2563</v>
      </c>
      <c r="B897" t="s">
        <v>2564</v>
      </c>
      <c r="C897" t="s">
        <v>5075</v>
      </c>
      <c r="D897">
        <v>499</v>
      </c>
      <c r="E897">
        <v>799</v>
      </c>
      <c r="F897" s="1">
        <v>0.38</v>
      </c>
      <c r="G897" s="1" t="str">
        <f t="shared" si="52"/>
        <v>No</v>
      </c>
      <c r="H897" s="14">
        <f>COUNTIF(Table2[product disounted by 50%],"Yes")</f>
        <v>695</v>
      </c>
      <c r="I897">
        <v>4.3</v>
      </c>
      <c r="J897" s="4">
        <v>2125</v>
      </c>
      <c r="K897" s="4">
        <f>AVERAGE(Table2[[#This Row],[rating]])</f>
        <v>4.3</v>
      </c>
      <c r="L897" s="4">
        <f>Table2[[#This Row],[4. average rating column]]+(Table2[[#This Row],[6 &amp; 12 rating_count]]/1000)</f>
        <v>6.4249999999999998</v>
      </c>
      <c r="M897" t="s">
        <v>2565</v>
      </c>
      <c r="N897" t="s">
        <v>2566</v>
      </c>
      <c r="O897" s="8">
        <f t="shared" si="53"/>
        <v>1697875</v>
      </c>
      <c r="P897" t="str">
        <f t="shared" si="54"/>
        <v>31-40%</v>
      </c>
      <c r="Q897" s="9" t="str">
        <f t="shared" si="55"/>
        <v>₹200–₹500</v>
      </c>
    </row>
    <row r="898" spans="1:17" hidden="1">
      <c r="A898" t="s">
        <v>4605</v>
      </c>
      <c r="B898" t="s">
        <v>4606</v>
      </c>
      <c r="C898" t="s">
        <v>5079</v>
      </c>
      <c r="D898">
        <v>949</v>
      </c>
      <c r="E898" s="2">
        <v>2385</v>
      </c>
      <c r="F898" s="1">
        <v>0.6</v>
      </c>
      <c r="G898" s="1" t="str">
        <f t="shared" ref="G898:G961" si="56">IF(F898&gt;=50%,"Yes","No")</f>
        <v>Yes</v>
      </c>
      <c r="I898">
        <v>4.0999999999999996</v>
      </c>
      <c r="J898" s="4">
        <v>2311</v>
      </c>
      <c r="K898" s="4">
        <f>AVERAGE(Table2[[#This Row],[rating]])</f>
        <v>4.0999999999999996</v>
      </c>
      <c r="L898" s="4">
        <f>Table2[[#This Row],[4. average rating column]]+(Table2[[#This Row],[6 &amp; 12 rating_count]]/1000)</f>
        <v>6.4109999999999996</v>
      </c>
      <c r="M898" t="s">
        <v>4607</v>
      </c>
      <c r="N898" t="s">
        <v>4608</v>
      </c>
      <c r="O898" s="8">
        <f t="shared" ref="O898:O961" si="57">E898*J898</f>
        <v>5511735</v>
      </c>
      <c r="P898" t="str">
        <f t="shared" ref="P898:P961" si="58">IF(F898&lt;=10%,"0-10%",IF(F898&lt;=20%,"11-20%",IF(F898&lt;=30%,"21-30%",IF(F898&lt;=40%,"31-40%",IF(F898&lt;=50%,"41-50%",IF(F898&lt;=60%,"51-60%",IF(F898&lt;=70%,"61-70%",IF(F898&lt;=80%,"71-80%",IF(F898&lt;=90%,"81-90%","91-100%")))))))))</f>
        <v>51-60%</v>
      </c>
      <c r="Q898" s="9" t="str">
        <f t="shared" ref="Q898:Q961" si="59">IF(D898&lt;200,"₹200",IF(D898&lt;500,"₹200–₹500","₹500"))</f>
        <v>₹500</v>
      </c>
    </row>
    <row r="899" spans="1:17" hidden="1">
      <c r="A899" t="s">
        <v>4271</v>
      </c>
      <c r="B899" t="s">
        <v>4272</v>
      </c>
      <c r="C899" t="s">
        <v>5079</v>
      </c>
      <c r="D899">
        <v>600</v>
      </c>
      <c r="E899">
        <v>640</v>
      </c>
      <c r="F899" s="1">
        <v>0.06</v>
      </c>
      <c r="G899" s="1" t="str">
        <f t="shared" si="56"/>
        <v>No</v>
      </c>
      <c r="H899" s="14">
        <f>COUNTIF(Table2[product disounted by 50%],"Yes")</f>
        <v>695</v>
      </c>
      <c r="I899">
        <v>3.8</v>
      </c>
      <c r="J899" s="4">
        <v>2593</v>
      </c>
      <c r="K899" s="4">
        <f>AVERAGE(Table2[[#This Row],[rating]])</f>
        <v>3.8</v>
      </c>
      <c r="L899" s="4">
        <f>Table2[[#This Row],[4. average rating column]]+(Table2[[#This Row],[6 &amp; 12 rating_count]]/1000)</f>
        <v>6.3929999999999998</v>
      </c>
      <c r="M899" t="s">
        <v>4273</v>
      </c>
      <c r="N899" t="s">
        <v>4274</v>
      </c>
      <c r="O899" s="8">
        <f t="shared" si="57"/>
        <v>1659520</v>
      </c>
      <c r="P899" t="str">
        <f t="shared" si="58"/>
        <v>0-10%</v>
      </c>
      <c r="Q899" s="9" t="str">
        <f t="shared" si="59"/>
        <v>₹500</v>
      </c>
    </row>
    <row r="900" spans="1:17" hidden="1">
      <c r="A900" t="s">
        <v>4807</v>
      </c>
      <c r="B900" t="s">
        <v>4808</v>
      </c>
      <c r="C900" t="s">
        <v>5079</v>
      </c>
      <c r="D900" s="2">
        <v>1928</v>
      </c>
      <c r="E900" s="2">
        <v>2590</v>
      </c>
      <c r="F900" s="1">
        <v>0.26</v>
      </c>
      <c r="G900" s="1" t="str">
        <f t="shared" si="56"/>
        <v>No</v>
      </c>
      <c r="H900" s="14">
        <f>COUNTIF(Table2[product disounted by 50%],"Yes")</f>
        <v>695</v>
      </c>
      <c r="I900">
        <v>4</v>
      </c>
      <c r="J900" s="4">
        <v>2377</v>
      </c>
      <c r="K900" s="4">
        <f>AVERAGE(Table2[[#This Row],[rating]])</f>
        <v>4</v>
      </c>
      <c r="L900" s="4">
        <f>Table2[[#This Row],[4. average rating column]]+(Table2[[#This Row],[6 &amp; 12 rating_count]]/1000)</f>
        <v>6.3769999999999998</v>
      </c>
      <c r="M900" t="s">
        <v>4809</v>
      </c>
      <c r="N900" t="s">
        <v>4810</v>
      </c>
      <c r="O900" s="8">
        <f t="shared" si="57"/>
        <v>6156430</v>
      </c>
      <c r="P900" t="str">
        <f t="shared" si="58"/>
        <v>21-30%</v>
      </c>
      <c r="Q900" s="9" t="str">
        <f t="shared" si="59"/>
        <v>₹500</v>
      </c>
    </row>
    <row r="901" spans="1:17" hidden="1">
      <c r="A901" t="s">
        <v>4155</v>
      </c>
      <c r="B901" t="s">
        <v>4156</v>
      </c>
      <c r="C901" t="s">
        <v>5079</v>
      </c>
      <c r="D901" s="2">
        <v>7199</v>
      </c>
      <c r="E901" s="2">
        <v>9995</v>
      </c>
      <c r="F901" s="1">
        <v>0.28000000000000003</v>
      </c>
      <c r="G901" s="1" t="str">
        <f t="shared" si="56"/>
        <v>No</v>
      </c>
      <c r="H901" s="14">
        <f>COUNTIF(Table2[product disounted by 50%],"Yes")</f>
        <v>695</v>
      </c>
      <c r="I901">
        <v>4.4000000000000004</v>
      </c>
      <c r="J901" s="4">
        <v>1964</v>
      </c>
      <c r="K901" s="4">
        <f>AVERAGE(Table2[[#This Row],[rating]])</f>
        <v>4.4000000000000004</v>
      </c>
      <c r="L901" s="4">
        <f>Table2[[#This Row],[4. average rating column]]+(Table2[[#This Row],[6 &amp; 12 rating_count]]/1000)</f>
        <v>6.3640000000000008</v>
      </c>
      <c r="M901" t="s">
        <v>4157</v>
      </c>
      <c r="N901" t="s">
        <v>4158</v>
      </c>
      <c r="O901" s="8">
        <f t="shared" si="57"/>
        <v>19630180</v>
      </c>
      <c r="P901" t="str">
        <f t="shared" si="58"/>
        <v>21-30%</v>
      </c>
      <c r="Q901" s="9" t="str">
        <f t="shared" si="59"/>
        <v>₹500</v>
      </c>
    </row>
    <row r="902" spans="1:17" hidden="1">
      <c r="A902" t="s">
        <v>434</v>
      </c>
      <c r="B902" t="s">
        <v>435</v>
      </c>
      <c r="C902" t="s">
        <v>5075</v>
      </c>
      <c r="D902" s="2">
        <v>1599</v>
      </c>
      <c r="E902" s="2">
        <v>1999</v>
      </c>
      <c r="F902" s="1">
        <v>0.2</v>
      </c>
      <c r="G902" s="1" t="str">
        <f t="shared" si="56"/>
        <v>No</v>
      </c>
      <c r="H902" s="14">
        <f>COUNTIF(Table2[product disounted by 50%],"Yes")</f>
        <v>695</v>
      </c>
      <c r="I902">
        <v>4.4000000000000004</v>
      </c>
      <c r="J902" s="4">
        <v>1951</v>
      </c>
      <c r="K902" s="4">
        <f>AVERAGE(Table2[[#This Row],[rating]])</f>
        <v>4.4000000000000004</v>
      </c>
      <c r="L902" s="4">
        <f>Table2[[#This Row],[4. average rating column]]+(Table2[[#This Row],[6 &amp; 12 rating_count]]/1000)</f>
        <v>6.3510000000000009</v>
      </c>
      <c r="M902" t="s">
        <v>436</v>
      </c>
      <c r="N902" t="s">
        <v>437</v>
      </c>
      <c r="O902" s="8">
        <f t="shared" si="57"/>
        <v>3900049</v>
      </c>
      <c r="P902" t="str">
        <f t="shared" si="58"/>
        <v>11-20%</v>
      </c>
      <c r="Q902" s="9" t="str">
        <f t="shared" si="59"/>
        <v>₹500</v>
      </c>
    </row>
    <row r="903" spans="1:17" hidden="1">
      <c r="A903" t="s">
        <v>558</v>
      </c>
      <c r="B903" t="s">
        <v>559</v>
      </c>
      <c r="C903" t="s">
        <v>5075</v>
      </c>
      <c r="D903" s="2">
        <v>1499</v>
      </c>
      <c r="E903" s="2">
        <v>1999</v>
      </c>
      <c r="F903" s="1">
        <v>0.25</v>
      </c>
      <c r="G903" s="1" t="str">
        <f t="shared" si="56"/>
        <v>No</v>
      </c>
      <c r="H903" s="14">
        <f>COUNTIF(Table2[product disounted by 50%],"Yes")</f>
        <v>695</v>
      </c>
      <c r="I903">
        <v>4.4000000000000004</v>
      </c>
      <c r="J903" s="4">
        <v>1951</v>
      </c>
      <c r="K903" s="4">
        <f>AVERAGE(Table2[[#This Row],[rating]])</f>
        <v>4.4000000000000004</v>
      </c>
      <c r="L903" s="4">
        <f>Table2[[#This Row],[4. average rating column]]+(Table2[[#This Row],[6 &amp; 12 rating_count]]/1000)</f>
        <v>6.3510000000000009</v>
      </c>
      <c r="M903" t="s">
        <v>436</v>
      </c>
      <c r="N903" t="s">
        <v>437</v>
      </c>
      <c r="O903" s="8">
        <f t="shared" si="57"/>
        <v>3900049</v>
      </c>
      <c r="P903" t="str">
        <f t="shared" si="58"/>
        <v>21-30%</v>
      </c>
      <c r="Q903" s="9" t="str">
        <f t="shared" si="59"/>
        <v>₹500</v>
      </c>
    </row>
    <row r="904" spans="1:17" hidden="1">
      <c r="A904" t="s">
        <v>4147</v>
      </c>
      <c r="B904" t="s">
        <v>4148</v>
      </c>
      <c r="C904" t="s">
        <v>5079</v>
      </c>
      <c r="D904" s="2">
        <v>14499</v>
      </c>
      <c r="E904" s="2">
        <v>23559</v>
      </c>
      <c r="F904" s="1">
        <v>0.38</v>
      </c>
      <c r="G904" s="1" t="str">
        <f t="shared" si="56"/>
        <v>No</v>
      </c>
      <c r="H904" s="14">
        <f>COUNTIF(Table2[product disounted by 50%],"Yes")</f>
        <v>695</v>
      </c>
      <c r="I904">
        <v>4.3</v>
      </c>
      <c r="J904" s="4">
        <v>2026</v>
      </c>
      <c r="K904" s="4">
        <f>AVERAGE(Table2[[#This Row],[rating]])</f>
        <v>4.3</v>
      </c>
      <c r="L904" s="4">
        <f>Table2[[#This Row],[4. average rating column]]+(Table2[[#This Row],[6 &amp; 12 rating_count]]/1000)</f>
        <v>6.3259999999999996</v>
      </c>
      <c r="M904" t="s">
        <v>4149</v>
      </c>
      <c r="N904" t="s">
        <v>4150</v>
      </c>
      <c r="O904" s="8">
        <f t="shared" si="57"/>
        <v>47730534</v>
      </c>
      <c r="P904" t="str">
        <f t="shared" si="58"/>
        <v>31-40%</v>
      </c>
      <c r="Q904" s="9" t="str">
        <f t="shared" si="59"/>
        <v>₹500</v>
      </c>
    </row>
    <row r="905" spans="1:17" hidden="1">
      <c r="A905" t="s">
        <v>893</v>
      </c>
      <c r="B905" t="s">
        <v>894</v>
      </c>
      <c r="C905" t="s">
        <v>5075</v>
      </c>
      <c r="D905">
        <v>299</v>
      </c>
      <c r="E905">
        <v>799</v>
      </c>
      <c r="F905" s="1">
        <v>0.63</v>
      </c>
      <c r="G905" s="1" t="str">
        <f t="shared" si="56"/>
        <v>Yes</v>
      </c>
      <c r="I905">
        <v>4.2</v>
      </c>
      <c r="J905" s="4">
        <v>2117</v>
      </c>
      <c r="K905" s="4">
        <f>AVERAGE(Table2[[#This Row],[rating]])</f>
        <v>4.2</v>
      </c>
      <c r="L905" s="4">
        <f>Table2[[#This Row],[4. average rating column]]+(Table2[[#This Row],[6 &amp; 12 rating_count]]/1000)</f>
        <v>6.3170000000000002</v>
      </c>
      <c r="M905" t="s">
        <v>895</v>
      </c>
      <c r="N905" t="s">
        <v>896</v>
      </c>
      <c r="O905" s="8">
        <f t="shared" si="57"/>
        <v>1691483</v>
      </c>
      <c r="P905" t="str">
        <f t="shared" si="58"/>
        <v>61-70%</v>
      </c>
      <c r="Q905" s="9" t="str">
        <f t="shared" si="59"/>
        <v>₹200–₹500</v>
      </c>
    </row>
    <row r="906" spans="1:17" hidden="1">
      <c r="A906" t="s">
        <v>3654</v>
      </c>
      <c r="B906" t="s">
        <v>3655</v>
      </c>
      <c r="C906" t="s">
        <v>5079</v>
      </c>
      <c r="D906" s="2">
        <v>1345</v>
      </c>
      <c r="E906" s="2">
        <v>1750</v>
      </c>
      <c r="F906" s="1">
        <v>0.23</v>
      </c>
      <c r="G906" s="1" t="str">
        <f t="shared" si="56"/>
        <v>No</v>
      </c>
      <c r="H906" s="14">
        <f>COUNTIF(Table2[product disounted by 50%],"Yes")</f>
        <v>695</v>
      </c>
      <c r="I906">
        <v>3.8</v>
      </c>
      <c r="J906" s="4">
        <v>2466</v>
      </c>
      <c r="K906" s="4">
        <f>AVERAGE(Table2[[#This Row],[rating]])</f>
        <v>3.8</v>
      </c>
      <c r="L906" s="4">
        <f>Table2[[#This Row],[4. average rating column]]+(Table2[[#This Row],[6 &amp; 12 rating_count]]/1000)</f>
        <v>6.266</v>
      </c>
      <c r="M906" t="s">
        <v>3656</v>
      </c>
      <c r="N906" t="s">
        <v>3657</v>
      </c>
      <c r="O906" s="8">
        <f t="shared" si="57"/>
        <v>4315500</v>
      </c>
      <c r="P906" t="str">
        <f t="shared" si="58"/>
        <v>21-30%</v>
      </c>
      <c r="Q906" s="9" t="str">
        <f t="shared" si="59"/>
        <v>₹500</v>
      </c>
    </row>
    <row r="907" spans="1:17" hidden="1">
      <c r="A907" t="s">
        <v>3586</v>
      </c>
      <c r="B907" t="s">
        <v>3587</v>
      </c>
      <c r="C907" t="s">
        <v>5079</v>
      </c>
      <c r="D907">
        <v>799</v>
      </c>
      <c r="E907" s="2">
        <v>1999</v>
      </c>
      <c r="F907" s="1">
        <v>0.6</v>
      </c>
      <c r="G907" s="1" t="str">
        <f t="shared" si="56"/>
        <v>Yes</v>
      </c>
      <c r="I907">
        <v>4.0999999999999996</v>
      </c>
      <c r="J907" s="4">
        <v>2162</v>
      </c>
      <c r="K907" s="4">
        <f>AVERAGE(Table2[[#This Row],[rating]])</f>
        <v>4.0999999999999996</v>
      </c>
      <c r="L907" s="4">
        <f>Table2[[#This Row],[4. average rating column]]+(Table2[[#This Row],[6 &amp; 12 rating_count]]/1000)</f>
        <v>6.2619999999999996</v>
      </c>
      <c r="M907" t="s">
        <v>3588</v>
      </c>
      <c r="N907" t="s">
        <v>3589</v>
      </c>
      <c r="O907" s="8">
        <f t="shared" si="57"/>
        <v>4321838</v>
      </c>
      <c r="P907" t="str">
        <f t="shared" si="58"/>
        <v>51-60%</v>
      </c>
      <c r="Q907" s="9" t="str">
        <f t="shared" si="59"/>
        <v>₹500</v>
      </c>
    </row>
    <row r="908" spans="1:17" hidden="1">
      <c r="A908" t="s">
        <v>4295</v>
      </c>
      <c r="B908" t="s">
        <v>4296</v>
      </c>
      <c r="C908" t="s">
        <v>5079</v>
      </c>
      <c r="D908" s="2">
        <v>3349</v>
      </c>
      <c r="E908" s="2">
        <v>3995</v>
      </c>
      <c r="F908" s="1">
        <v>0.16</v>
      </c>
      <c r="G908" s="1" t="str">
        <f t="shared" si="56"/>
        <v>No</v>
      </c>
      <c r="H908" s="14">
        <f>COUNTIF(Table2[product disounted by 50%],"Yes")</f>
        <v>695</v>
      </c>
      <c r="I908">
        <v>4.3</v>
      </c>
      <c r="J908" s="4">
        <v>1954</v>
      </c>
      <c r="K908" s="4">
        <f>AVERAGE(Table2[[#This Row],[rating]])</f>
        <v>4.3</v>
      </c>
      <c r="L908" s="4">
        <f>Table2[[#This Row],[4. average rating column]]+(Table2[[#This Row],[6 &amp; 12 rating_count]]/1000)</f>
        <v>6.2539999999999996</v>
      </c>
      <c r="M908" t="s">
        <v>4297</v>
      </c>
      <c r="N908" t="s">
        <v>4298</v>
      </c>
      <c r="O908" s="8">
        <f t="shared" si="57"/>
        <v>7806230</v>
      </c>
      <c r="P908" t="str">
        <f t="shared" si="58"/>
        <v>11-20%</v>
      </c>
      <c r="Q908" s="9" t="str">
        <f t="shared" si="59"/>
        <v>₹500</v>
      </c>
    </row>
    <row r="909" spans="1:17" hidden="1">
      <c r="A909" t="s">
        <v>4023</v>
      </c>
      <c r="B909" t="s">
        <v>4024</v>
      </c>
      <c r="C909" t="s">
        <v>5079</v>
      </c>
      <c r="D909">
        <v>799</v>
      </c>
      <c r="E909" s="2">
        <v>1230</v>
      </c>
      <c r="F909" s="1">
        <v>0.35</v>
      </c>
      <c r="G909" s="1" t="str">
        <f t="shared" si="56"/>
        <v>No</v>
      </c>
      <c r="H909" s="14">
        <f>COUNTIF(Table2[product disounted by 50%],"Yes")</f>
        <v>695</v>
      </c>
      <c r="I909">
        <v>4.0999999999999996</v>
      </c>
      <c r="J909" s="4">
        <v>2138</v>
      </c>
      <c r="K909" s="4">
        <f>AVERAGE(Table2[[#This Row],[rating]])</f>
        <v>4.0999999999999996</v>
      </c>
      <c r="L909" s="4">
        <f>Table2[[#This Row],[4. average rating column]]+(Table2[[#This Row],[6 &amp; 12 rating_count]]/1000)</f>
        <v>6.2379999999999995</v>
      </c>
      <c r="M909" t="s">
        <v>4025</v>
      </c>
      <c r="N909" t="s">
        <v>4026</v>
      </c>
      <c r="O909" s="8">
        <f t="shared" si="57"/>
        <v>2629740</v>
      </c>
      <c r="P909" t="str">
        <f t="shared" si="58"/>
        <v>31-40%</v>
      </c>
      <c r="Q909" s="9" t="str">
        <f t="shared" si="59"/>
        <v>₹500</v>
      </c>
    </row>
    <row r="910" spans="1:17" hidden="1">
      <c r="A910" t="s">
        <v>2271</v>
      </c>
      <c r="B910" t="s">
        <v>2272</v>
      </c>
      <c r="C910" t="s">
        <v>5075</v>
      </c>
      <c r="D910" s="2">
        <v>6299</v>
      </c>
      <c r="E910" s="2">
        <v>13750</v>
      </c>
      <c r="F910" s="1">
        <v>0.54</v>
      </c>
      <c r="G910" s="1" t="str">
        <f t="shared" si="56"/>
        <v>Yes</v>
      </c>
      <c r="I910">
        <v>4.2</v>
      </c>
      <c r="J910" s="4">
        <v>2014</v>
      </c>
      <c r="K910" s="4">
        <f>AVERAGE(Table2[[#This Row],[rating]])</f>
        <v>4.2</v>
      </c>
      <c r="L910" s="4">
        <f>Table2[[#This Row],[4. average rating column]]+(Table2[[#This Row],[6 &amp; 12 rating_count]]/1000)</f>
        <v>6.2140000000000004</v>
      </c>
      <c r="M910" t="s">
        <v>2273</v>
      </c>
      <c r="N910" t="s">
        <v>2274</v>
      </c>
      <c r="O910" s="8">
        <f t="shared" si="57"/>
        <v>27692500</v>
      </c>
      <c r="P910" t="str">
        <f t="shared" si="58"/>
        <v>51-60%</v>
      </c>
      <c r="Q910" s="9" t="str">
        <f t="shared" si="59"/>
        <v>₹500</v>
      </c>
    </row>
    <row r="911" spans="1:17" hidden="1">
      <c r="A911" t="s">
        <v>1175</v>
      </c>
      <c r="B911" t="s">
        <v>1176</v>
      </c>
      <c r="C911" t="s">
        <v>5075</v>
      </c>
      <c r="D911">
        <v>299</v>
      </c>
      <c r="E911">
        <v>799</v>
      </c>
      <c r="F911" s="1">
        <v>0.63</v>
      </c>
      <c r="G911" s="1" t="str">
        <f t="shared" si="56"/>
        <v>Yes</v>
      </c>
      <c r="I911">
        <v>4.3</v>
      </c>
      <c r="J911" s="4">
        <v>1902</v>
      </c>
      <c r="K911" s="4">
        <f>AVERAGE(Table2[[#This Row],[rating]])</f>
        <v>4.3</v>
      </c>
      <c r="L911" s="4">
        <f>Table2[[#This Row],[4. average rating column]]+(Table2[[#This Row],[6 &amp; 12 rating_count]]/1000)</f>
        <v>6.202</v>
      </c>
      <c r="M911" t="s">
        <v>1177</v>
      </c>
      <c r="N911" t="s">
        <v>1178</v>
      </c>
      <c r="O911" s="8">
        <f t="shared" si="57"/>
        <v>1519698</v>
      </c>
      <c r="P911" t="str">
        <f t="shared" si="58"/>
        <v>61-70%</v>
      </c>
      <c r="Q911" s="9" t="str">
        <f t="shared" si="59"/>
        <v>₹200–₹500</v>
      </c>
    </row>
    <row r="912" spans="1:17" hidden="1">
      <c r="A912" t="s">
        <v>705</v>
      </c>
      <c r="B912" t="s">
        <v>706</v>
      </c>
      <c r="C912" t="s">
        <v>5075</v>
      </c>
      <c r="D912">
        <v>259</v>
      </c>
      <c r="E912">
        <v>699</v>
      </c>
      <c r="F912" s="1">
        <v>0.63</v>
      </c>
      <c r="G912" s="1" t="str">
        <f t="shared" si="56"/>
        <v>Yes</v>
      </c>
      <c r="I912">
        <v>3.8</v>
      </c>
      <c r="J912" s="4">
        <v>2399</v>
      </c>
      <c r="K912" s="4">
        <f>AVERAGE(Table2[[#This Row],[rating]])</f>
        <v>3.8</v>
      </c>
      <c r="L912" s="4">
        <f>Table2[[#This Row],[4. average rating column]]+(Table2[[#This Row],[6 &amp; 12 rating_count]]/1000)</f>
        <v>6.1989999999999998</v>
      </c>
      <c r="M912" t="s">
        <v>707</v>
      </c>
      <c r="N912" t="s">
        <v>708</v>
      </c>
      <c r="O912" s="8">
        <f t="shared" si="57"/>
        <v>1676901</v>
      </c>
      <c r="P912" t="str">
        <f t="shared" si="58"/>
        <v>61-70%</v>
      </c>
      <c r="Q912" s="9" t="str">
        <f t="shared" si="59"/>
        <v>₹200–₹500</v>
      </c>
    </row>
    <row r="913" spans="1:17" hidden="1">
      <c r="A913" t="s">
        <v>3963</v>
      </c>
      <c r="B913" t="s">
        <v>3964</v>
      </c>
      <c r="C913" t="s">
        <v>5079</v>
      </c>
      <c r="D913">
        <v>664</v>
      </c>
      <c r="E913" s="2">
        <v>1490</v>
      </c>
      <c r="F913" s="1">
        <v>0.55000000000000004</v>
      </c>
      <c r="G913" s="1" t="str">
        <f t="shared" si="56"/>
        <v>Yes</v>
      </c>
      <c r="I913">
        <v>4</v>
      </c>
      <c r="J913" s="4">
        <v>2198</v>
      </c>
      <c r="K913" s="4">
        <f>AVERAGE(Table2[[#This Row],[rating]])</f>
        <v>4</v>
      </c>
      <c r="L913" s="4">
        <f>Table2[[#This Row],[4. average rating column]]+(Table2[[#This Row],[6 &amp; 12 rating_count]]/1000)</f>
        <v>6.1980000000000004</v>
      </c>
      <c r="M913" t="s">
        <v>3965</v>
      </c>
      <c r="N913" t="s">
        <v>3966</v>
      </c>
      <c r="O913" s="8">
        <f t="shared" si="57"/>
        <v>3275020</v>
      </c>
      <c r="P913" t="str">
        <f t="shared" si="58"/>
        <v>51-60%</v>
      </c>
      <c r="Q913" s="9" t="str">
        <f t="shared" si="59"/>
        <v>₹500</v>
      </c>
    </row>
    <row r="914" spans="1:17">
      <c r="A914" t="s">
        <v>3147</v>
      </c>
      <c r="B914" t="s">
        <v>3148</v>
      </c>
      <c r="C914" t="s">
        <v>5078</v>
      </c>
      <c r="D914">
        <v>165</v>
      </c>
      <c r="E914">
        <v>165</v>
      </c>
      <c r="F914" s="1">
        <v>0</v>
      </c>
      <c r="G914" s="1" t="str">
        <f t="shared" si="56"/>
        <v>No</v>
      </c>
      <c r="H914" s="14">
        <f>COUNTIF(Table2[product disounted by 50%],"Yes")</f>
        <v>695</v>
      </c>
      <c r="I914">
        <v>4.5</v>
      </c>
      <c r="J914" s="4">
        <v>1674</v>
      </c>
      <c r="K914" s="12">
        <f>AVERAGE(Table2[[#This Row],[rating]])</f>
        <v>4.5</v>
      </c>
      <c r="L914" s="4">
        <f>Table2[[#This Row],[4. average rating column]]+(Table2[[#This Row],[6 &amp; 12 rating_count]]/1000)</f>
        <v>6.1739999999999995</v>
      </c>
      <c r="M914" t="s">
        <v>3149</v>
      </c>
      <c r="N914" t="s">
        <v>3150</v>
      </c>
      <c r="O914" s="8">
        <f t="shared" si="57"/>
        <v>276210</v>
      </c>
      <c r="P914" t="str">
        <f t="shared" si="58"/>
        <v>0-10%</v>
      </c>
      <c r="Q914" s="9" t="str">
        <f t="shared" si="59"/>
        <v>₹200</v>
      </c>
    </row>
    <row r="915" spans="1:17" hidden="1">
      <c r="A915" t="s">
        <v>3876</v>
      </c>
      <c r="B915" t="s">
        <v>3877</v>
      </c>
      <c r="C915" t="s">
        <v>5079</v>
      </c>
      <c r="D915" s="2">
        <v>6990</v>
      </c>
      <c r="E915" s="2">
        <v>14290</v>
      </c>
      <c r="F915" s="1">
        <v>0.51</v>
      </c>
      <c r="G915" s="1" t="str">
        <f t="shared" si="56"/>
        <v>Yes</v>
      </c>
      <c r="I915">
        <v>4.4000000000000004</v>
      </c>
      <c r="J915" s="4">
        <v>1771</v>
      </c>
      <c r="K915" s="4">
        <f>AVERAGE(Table2[[#This Row],[rating]])</f>
        <v>4.4000000000000004</v>
      </c>
      <c r="L915" s="4">
        <f>Table2[[#This Row],[4. average rating column]]+(Table2[[#This Row],[6 &amp; 12 rating_count]]/1000)</f>
        <v>6.1710000000000003</v>
      </c>
      <c r="M915" t="s">
        <v>3878</v>
      </c>
      <c r="N915" t="s">
        <v>3879</v>
      </c>
      <c r="O915" s="8">
        <f t="shared" si="57"/>
        <v>25307590</v>
      </c>
      <c r="P915" t="str">
        <f t="shared" si="58"/>
        <v>51-60%</v>
      </c>
      <c r="Q915" s="9" t="str">
        <f t="shared" si="59"/>
        <v>₹500</v>
      </c>
    </row>
    <row r="916" spans="1:17" hidden="1">
      <c r="A916" t="s">
        <v>4995</v>
      </c>
      <c r="B916" t="s">
        <v>4996</v>
      </c>
      <c r="C916" t="s">
        <v>5079</v>
      </c>
      <c r="D916">
        <v>457</v>
      </c>
      <c r="E916">
        <v>799</v>
      </c>
      <c r="F916" s="1">
        <v>0.43</v>
      </c>
      <c r="G916" s="1" t="str">
        <f t="shared" si="56"/>
        <v>No</v>
      </c>
      <c r="H916" s="14">
        <f>COUNTIF(Table2[product disounted by 50%],"Yes")</f>
        <v>695</v>
      </c>
      <c r="I916">
        <v>4.3</v>
      </c>
      <c r="J916" s="4">
        <v>1868</v>
      </c>
      <c r="K916" s="4">
        <f>AVERAGE(Table2[[#This Row],[rating]])</f>
        <v>4.3</v>
      </c>
      <c r="L916" s="4">
        <f>Table2[[#This Row],[4. average rating column]]+(Table2[[#This Row],[6 &amp; 12 rating_count]]/1000)</f>
        <v>6.1680000000000001</v>
      </c>
      <c r="M916" t="s">
        <v>4997</v>
      </c>
      <c r="N916" t="s">
        <v>4998</v>
      </c>
      <c r="O916" s="8">
        <f t="shared" si="57"/>
        <v>1492532</v>
      </c>
      <c r="P916" t="str">
        <f t="shared" si="58"/>
        <v>41-50%</v>
      </c>
      <c r="Q916" s="9" t="str">
        <f t="shared" si="59"/>
        <v>₹200–₹500</v>
      </c>
    </row>
    <row r="917" spans="1:17" hidden="1">
      <c r="A917" t="s">
        <v>1839</v>
      </c>
      <c r="B917" t="s">
        <v>1840</v>
      </c>
      <c r="C917" t="s">
        <v>5076</v>
      </c>
      <c r="D917" s="2">
        <v>1055</v>
      </c>
      <c r="E917" s="2">
        <v>1249</v>
      </c>
      <c r="F917" s="1">
        <v>0.16</v>
      </c>
      <c r="G917" s="1" t="str">
        <f t="shared" si="56"/>
        <v>No</v>
      </c>
      <c r="H917" s="14">
        <f>COUNTIF(Table2[product disounted by 50%],"Yes")</f>
        <v>695</v>
      </c>
      <c r="I917">
        <v>3.8</v>
      </c>
      <c r="J917" s="4">
        <v>2352</v>
      </c>
      <c r="K917" s="4">
        <f>AVERAGE(Table2[[#This Row],[rating]])</f>
        <v>3.8</v>
      </c>
      <c r="L917" s="4">
        <f>Table2[[#This Row],[4. average rating column]]+(Table2[[#This Row],[6 &amp; 12 rating_count]]/1000)</f>
        <v>6.1519999999999992</v>
      </c>
      <c r="M917" t="s">
        <v>1841</v>
      </c>
      <c r="N917" t="s">
        <v>1842</v>
      </c>
      <c r="O917" s="8">
        <f t="shared" si="57"/>
        <v>2937648</v>
      </c>
      <c r="P917" t="str">
        <f t="shared" si="58"/>
        <v>11-20%</v>
      </c>
      <c r="Q917" s="9" t="str">
        <f t="shared" si="59"/>
        <v>₹500</v>
      </c>
    </row>
    <row r="918" spans="1:17">
      <c r="A918" t="s">
        <v>1603</v>
      </c>
      <c r="B918" t="s">
        <v>1604</v>
      </c>
      <c r="C918" t="s">
        <v>5076</v>
      </c>
      <c r="D918">
        <v>95</v>
      </c>
      <c r="E918">
        <v>499</v>
      </c>
      <c r="F918" s="1">
        <v>0.81</v>
      </c>
      <c r="G918" s="1" t="str">
        <f t="shared" si="56"/>
        <v>Yes</v>
      </c>
      <c r="I918">
        <v>4.2</v>
      </c>
      <c r="J918" s="4">
        <v>1949</v>
      </c>
      <c r="K918" s="4">
        <f>AVERAGE(Table2[[#This Row],[rating]])</f>
        <v>4.2</v>
      </c>
      <c r="L918" s="4">
        <f>Table2[[#This Row],[4. average rating column]]+(Table2[[#This Row],[6 &amp; 12 rating_count]]/1000)</f>
        <v>6.149</v>
      </c>
      <c r="M918" t="s">
        <v>1605</v>
      </c>
      <c r="N918" t="s">
        <v>1606</v>
      </c>
      <c r="O918" s="8">
        <f t="shared" si="57"/>
        <v>972551</v>
      </c>
      <c r="P918" t="str">
        <f t="shared" si="58"/>
        <v>81-90%</v>
      </c>
      <c r="Q918" s="9" t="str">
        <f t="shared" si="59"/>
        <v>₹200</v>
      </c>
    </row>
    <row r="919" spans="1:17">
      <c r="A919" t="s">
        <v>1704</v>
      </c>
      <c r="B919" t="s">
        <v>1705</v>
      </c>
      <c r="C919" t="s">
        <v>5076</v>
      </c>
      <c r="D919">
        <v>79</v>
      </c>
      <c r="E919">
        <v>499</v>
      </c>
      <c r="F919" s="1">
        <v>0.84</v>
      </c>
      <c r="G919" s="1" t="str">
        <f t="shared" si="56"/>
        <v>Yes</v>
      </c>
      <c r="I919">
        <v>4.2</v>
      </c>
      <c r="J919" s="4">
        <v>1949</v>
      </c>
      <c r="K919" s="4">
        <f>AVERAGE(Table2[[#This Row],[rating]])</f>
        <v>4.2</v>
      </c>
      <c r="L919" s="4">
        <f>Table2[[#This Row],[4. average rating column]]+(Table2[[#This Row],[6 &amp; 12 rating_count]]/1000)</f>
        <v>6.149</v>
      </c>
      <c r="M919" t="s">
        <v>1605</v>
      </c>
      <c r="N919" t="s">
        <v>1606</v>
      </c>
      <c r="O919" s="8">
        <f t="shared" si="57"/>
        <v>972551</v>
      </c>
      <c r="P919" t="str">
        <f t="shared" si="58"/>
        <v>81-90%</v>
      </c>
      <c r="Q919" s="9" t="str">
        <f t="shared" si="59"/>
        <v>₹200</v>
      </c>
    </row>
    <row r="920" spans="1:17" hidden="1">
      <c r="A920" t="s">
        <v>3251</v>
      </c>
      <c r="B920" t="s">
        <v>3252</v>
      </c>
      <c r="C920" t="s">
        <v>5078</v>
      </c>
      <c r="D920">
        <v>420</v>
      </c>
      <c r="E920">
        <v>420</v>
      </c>
      <c r="F920" s="1">
        <v>0</v>
      </c>
      <c r="G920" s="1" t="str">
        <f t="shared" si="56"/>
        <v>No</v>
      </c>
      <c r="H920" s="14">
        <f>COUNTIF(Table2[product disounted by 50%],"Yes")</f>
        <v>695</v>
      </c>
      <c r="I920">
        <v>4.2</v>
      </c>
      <c r="J920" s="4">
        <v>1926</v>
      </c>
      <c r="K920" s="4">
        <f>AVERAGE(Table2[[#This Row],[rating]])</f>
        <v>4.2</v>
      </c>
      <c r="L920" s="4">
        <f>Table2[[#This Row],[4. average rating column]]+(Table2[[#This Row],[6 &amp; 12 rating_count]]/1000)</f>
        <v>6.1260000000000003</v>
      </c>
      <c r="M920" t="s">
        <v>3253</v>
      </c>
      <c r="N920" t="s">
        <v>3254</v>
      </c>
      <c r="O920" s="8">
        <f t="shared" si="57"/>
        <v>808920</v>
      </c>
      <c r="P920" t="str">
        <f t="shared" si="58"/>
        <v>0-10%</v>
      </c>
      <c r="Q920" s="9" t="str">
        <f t="shared" si="59"/>
        <v>₹200–₹500</v>
      </c>
    </row>
    <row r="921" spans="1:17" hidden="1">
      <c r="A921" t="s">
        <v>1036</v>
      </c>
      <c r="B921" t="s">
        <v>1037</v>
      </c>
      <c r="C921" t="s">
        <v>5076</v>
      </c>
      <c r="D921" s="2">
        <v>29999</v>
      </c>
      <c r="E921" s="2">
        <v>50999</v>
      </c>
      <c r="F921" s="1">
        <v>0.41</v>
      </c>
      <c r="G921" s="1" t="str">
        <f t="shared" si="56"/>
        <v>No</v>
      </c>
      <c r="H921" s="14">
        <f>COUNTIF(Table2[product disounted by 50%],"Yes")</f>
        <v>695</v>
      </c>
      <c r="I921">
        <v>4.4000000000000004</v>
      </c>
      <c r="J921" s="4">
        <v>1712</v>
      </c>
      <c r="K921" s="4">
        <f>AVERAGE(Table2[[#This Row],[rating]])</f>
        <v>4.4000000000000004</v>
      </c>
      <c r="L921" s="4">
        <f>Table2[[#This Row],[4. average rating column]]+(Table2[[#This Row],[6 &amp; 12 rating_count]]/1000)</f>
        <v>6.1120000000000001</v>
      </c>
      <c r="M921" t="s">
        <v>1038</v>
      </c>
      <c r="N921" t="s">
        <v>1039</v>
      </c>
      <c r="O921" s="8">
        <f t="shared" si="57"/>
        <v>87310288</v>
      </c>
      <c r="P921" t="str">
        <f t="shared" si="58"/>
        <v>41-50%</v>
      </c>
      <c r="Q921" s="9" t="str">
        <f t="shared" si="59"/>
        <v>₹500</v>
      </c>
    </row>
    <row r="922" spans="1:17" hidden="1">
      <c r="A922" t="s">
        <v>3959</v>
      </c>
      <c r="B922" t="s">
        <v>3960</v>
      </c>
      <c r="C922" t="s">
        <v>5079</v>
      </c>
      <c r="D922" s="2">
        <v>1099</v>
      </c>
      <c r="E922" s="2">
        <v>1899</v>
      </c>
      <c r="F922" s="1">
        <v>0.42</v>
      </c>
      <c r="G922" s="1" t="str">
        <f t="shared" si="56"/>
        <v>No</v>
      </c>
      <c r="H922" s="14">
        <f>COUNTIF(Table2[product disounted by 50%],"Yes")</f>
        <v>695</v>
      </c>
      <c r="I922">
        <v>4.3</v>
      </c>
      <c r="J922" s="4">
        <v>1811</v>
      </c>
      <c r="K922" s="4">
        <f>AVERAGE(Table2[[#This Row],[rating]])</f>
        <v>4.3</v>
      </c>
      <c r="L922" s="4">
        <f>Table2[[#This Row],[4. average rating column]]+(Table2[[#This Row],[6 &amp; 12 rating_count]]/1000)</f>
        <v>6.1109999999999998</v>
      </c>
      <c r="M922" t="s">
        <v>3961</v>
      </c>
      <c r="N922" t="s">
        <v>3962</v>
      </c>
      <c r="O922" s="8">
        <f t="shared" si="57"/>
        <v>3439089</v>
      </c>
      <c r="P922" t="str">
        <f t="shared" si="58"/>
        <v>41-50%</v>
      </c>
      <c r="Q922" s="9" t="str">
        <f t="shared" si="59"/>
        <v>₹500</v>
      </c>
    </row>
    <row r="923" spans="1:17">
      <c r="A923" t="s">
        <v>2475</v>
      </c>
      <c r="B923" t="s">
        <v>2476</v>
      </c>
      <c r="C923" t="s">
        <v>5075</v>
      </c>
      <c r="D923">
        <v>199</v>
      </c>
      <c r="E923">
        <v>499</v>
      </c>
      <c r="F923" s="1">
        <v>0.6</v>
      </c>
      <c r="G923" s="1" t="str">
        <f t="shared" si="56"/>
        <v>Yes</v>
      </c>
      <c r="I923">
        <v>3.3</v>
      </c>
      <c r="J923" s="4">
        <v>2804</v>
      </c>
      <c r="K923" s="4">
        <f>AVERAGE(Table2[[#This Row],[rating]])</f>
        <v>3.3</v>
      </c>
      <c r="L923" s="4">
        <f>Table2[[#This Row],[4. average rating column]]+(Table2[[#This Row],[6 &amp; 12 rating_count]]/1000)</f>
        <v>6.1039999999999992</v>
      </c>
      <c r="M923" t="s">
        <v>2477</v>
      </c>
      <c r="N923" t="s">
        <v>2478</v>
      </c>
      <c r="O923" s="8">
        <f t="shared" si="57"/>
        <v>1399196</v>
      </c>
      <c r="P923" t="str">
        <f t="shared" si="58"/>
        <v>51-60%</v>
      </c>
      <c r="Q923" s="9" t="str">
        <f t="shared" si="59"/>
        <v>₹200</v>
      </c>
    </row>
    <row r="924" spans="1:17" hidden="1">
      <c r="A924" t="s">
        <v>2193</v>
      </c>
      <c r="B924" t="s">
        <v>2194</v>
      </c>
      <c r="C924" t="s">
        <v>5075</v>
      </c>
      <c r="D924">
        <v>449</v>
      </c>
      <c r="E924">
        <v>999</v>
      </c>
      <c r="F924" s="1">
        <v>0.55000000000000004</v>
      </c>
      <c r="G924" s="1" t="str">
        <f t="shared" si="56"/>
        <v>Yes</v>
      </c>
      <c r="I924">
        <v>4</v>
      </c>
      <c r="J924" s="4">
        <v>2102</v>
      </c>
      <c r="K924" s="4">
        <f>AVERAGE(Table2[[#This Row],[rating]])</f>
        <v>4</v>
      </c>
      <c r="L924" s="4">
        <f>Table2[[#This Row],[4. average rating column]]+(Table2[[#This Row],[6 &amp; 12 rating_count]]/1000)</f>
        <v>6.1020000000000003</v>
      </c>
      <c r="M924" t="s">
        <v>2195</v>
      </c>
      <c r="N924" t="s">
        <v>2196</v>
      </c>
      <c r="O924" s="8">
        <f t="shared" si="57"/>
        <v>2099898</v>
      </c>
      <c r="P924" t="str">
        <f t="shared" si="58"/>
        <v>51-60%</v>
      </c>
      <c r="Q924" s="9" t="str">
        <f t="shared" si="59"/>
        <v>₹200–₹500</v>
      </c>
    </row>
    <row r="925" spans="1:17" hidden="1">
      <c r="A925" t="s">
        <v>4131</v>
      </c>
      <c r="B925" t="s">
        <v>4132</v>
      </c>
      <c r="C925" t="s">
        <v>5079</v>
      </c>
      <c r="D925" s="2">
        <v>1199</v>
      </c>
      <c r="E925" s="2">
        <v>3500</v>
      </c>
      <c r="F925" s="1">
        <v>0.66</v>
      </c>
      <c r="G925" s="1" t="str">
        <f t="shared" si="56"/>
        <v>Yes</v>
      </c>
      <c r="I925">
        <v>4.3</v>
      </c>
      <c r="J925" s="4">
        <v>1802</v>
      </c>
      <c r="K925" s="4">
        <f>AVERAGE(Table2[[#This Row],[rating]])</f>
        <v>4.3</v>
      </c>
      <c r="L925" s="4">
        <f>Table2[[#This Row],[4. average rating column]]+(Table2[[#This Row],[6 &amp; 12 rating_count]]/1000)</f>
        <v>6.1020000000000003</v>
      </c>
      <c r="M925" t="s">
        <v>4133</v>
      </c>
      <c r="N925" t="s">
        <v>4134</v>
      </c>
      <c r="O925" s="8">
        <f t="shared" si="57"/>
        <v>6307000</v>
      </c>
      <c r="P925" t="str">
        <f t="shared" si="58"/>
        <v>61-70%</v>
      </c>
      <c r="Q925" s="9" t="str">
        <f t="shared" si="59"/>
        <v>₹500</v>
      </c>
    </row>
    <row r="926" spans="1:17" hidden="1">
      <c r="A926" t="s">
        <v>1823</v>
      </c>
      <c r="B926" t="s">
        <v>1824</v>
      </c>
      <c r="C926" t="s">
        <v>5076</v>
      </c>
      <c r="D926" s="2">
        <v>1599</v>
      </c>
      <c r="E926" s="2">
        <v>2599</v>
      </c>
      <c r="F926" s="1">
        <v>0.38</v>
      </c>
      <c r="G926" s="1" t="str">
        <f t="shared" si="56"/>
        <v>No</v>
      </c>
      <c r="H926" s="14">
        <f>COUNTIF(Table2[product disounted by 50%],"Yes")</f>
        <v>695</v>
      </c>
      <c r="I926">
        <v>4.3</v>
      </c>
      <c r="J926" s="4">
        <v>1801</v>
      </c>
      <c r="K926" s="4">
        <f>AVERAGE(Table2[[#This Row],[rating]])</f>
        <v>4.3</v>
      </c>
      <c r="L926" s="4">
        <f>Table2[[#This Row],[4. average rating column]]+(Table2[[#This Row],[6 &amp; 12 rating_count]]/1000)</f>
        <v>6.101</v>
      </c>
      <c r="M926" t="s">
        <v>1825</v>
      </c>
      <c r="N926" t="s">
        <v>1826</v>
      </c>
      <c r="O926" s="8">
        <f t="shared" si="57"/>
        <v>4680799</v>
      </c>
      <c r="P926" t="str">
        <f t="shared" si="58"/>
        <v>31-40%</v>
      </c>
      <c r="Q926" s="9" t="str">
        <f t="shared" si="59"/>
        <v>₹500</v>
      </c>
    </row>
    <row r="927" spans="1:17" hidden="1">
      <c r="A927" t="s">
        <v>4577</v>
      </c>
      <c r="B927" t="s">
        <v>4578</v>
      </c>
      <c r="C927" t="s">
        <v>5079</v>
      </c>
      <c r="D927" s="2">
        <v>3199</v>
      </c>
      <c r="E927" s="2">
        <v>3500</v>
      </c>
      <c r="F927" s="1">
        <v>0.09</v>
      </c>
      <c r="G927" s="1" t="str">
        <f t="shared" si="56"/>
        <v>No</v>
      </c>
      <c r="H927" s="14">
        <f>COUNTIF(Table2[product disounted by 50%],"Yes")</f>
        <v>695</v>
      </c>
      <c r="I927">
        <v>4.2</v>
      </c>
      <c r="J927" s="4">
        <v>1899</v>
      </c>
      <c r="K927" s="4">
        <f>AVERAGE(Table2[[#This Row],[rating]])</f>
        <v>4.2</v>
      </c>
      <c r="L927" s="4">
        <f>Table2[[#This Row],[4. average rating column]]+(Table2[[#This Row],[6 &amp; 12 rating_count]]/1000)</f>
        <v>6.0990000000000002</v>
      </c>
      <c r="M927" t="s">
        <v>4579</v>
      </c>
      <c r="N927" t="s">
        <v>4580</v>
      </c>
      <c r="O927" s="8">
        <f t="shared" si="57"/>
        <v>6646500</v>
      </c>
      <c r="P927" t="str">
        <f t="shared" si="58"/>
        <v>0-10%</v>
      </c>
      <c r="Q927" s="9" t="str">
        <f t="shared" si="59"/>
        <v>₹500</v>
      </c>
    </row>
    <row r="928" spans="1:17">
      <c r="A928" t="s">
        <v>3955</v>
      </c>
      <c r="B928" t="s">
        <v>3956</v>
      </c>
      <c r="C928" t="s">
        <v>5079</v>
      </c>
      <c r="D928">
        <v>199</v>
      </c>
      <c r="E928">
        <v>499</v>
      </c>
      <c r="F928" s="1">
        <v>0.6</v>
      </c>
      <c r="G928" s="1" t="str">
        <f t="shared" si="56"/>
        <v>Yes</v>
      </c>
      <c r="I928">
        <v>4.0999999999999996</v>
      </c>
      <c r="J928" s="4">
        <v>1996</v>
      </c>
      <c r="K928" s="4">
        <f>AVERAGE(Table2[[#This Row],[rating]])</f>
        <v>4.0999999999999996</v>
      </c>
      <c r="L928" s="4">
        <f>Table2[[#This Row],[4. average rating column]]+(Table2[[#This Row],[6 &amp; 12 rating_count]]/1000)</f>
        <v>6.0960000000000001</v>
      </c>
      <c r="M928" t="s">
        <v>3957</v>
      </c>
      <c r="N928" t="s">
        <v>3958</v>
      </c>
      <c r="O928" s="8">
        <f t="shared" si="57"/>
        <v>996004</v>
      </c>
      <c r="P928" t="str">
        <f t="shared" si="58"/>
        <v>51-60%</v>
      </c>
      <c r="Q928" s="9" t="str">
        <f t="shared" si="59"/>
        <v>₹200</v>
      </c>
    </row>
    <row r="929" spans="1:17">
      <c r="A929" t="s">
        <v>2714</v>
      </c>
      <c r="B929" t="s">
        <v>2715</v>
      </c>
      <c r="C929" t="s">
        <v>5076</v>
      </c>
      <c r="D929">
        <v>199</v>
      </c>
      <c r="E929">
        <v>499</v>
      </c>
      <c r="F929" s="1">
        <v>0.6</v>
      </c>
      <c r="G929" s="1" t="str">
        <f t="shared" si="56"/>
        <v>Yes</v>
      </c>
      <c r="I929">
        <v>3.6</v>
      </c>
      <c r="J929" s="4">
        <v>2492</v>
      </c>
      <c r="K929" s="4">
        <f>AVERAGE(Table2[[#This Row],[rating]])</f>
        <v>3.6</v>
      </c>
      <c r="L929" s="4">
        <f>Table2[[#This Row],[4. average rating column]]+(Table2[[#This Row],[6 &amp; 12 rating_count]]/1000)</f>
        <v>6.0920000000000005</v>
      </c>
      <c r="M929" t="s">
        <v>2716</v>
      </c>
      <c r="N929" t="s">
        <v>2717</v>
      </c>
      <c r="O929" s="8">
        <f t="shared" si="57"/>
        <v>1243508</v>
      </c>
      <c r="P929" t="str">
        <f t="shared" si="58"/>
        <v>51-60%</v>
      </c>
      <c r="Q929" s="9" t="str">
        <f t="shared" si="59"/>
        <v>₹200</v>
      </c>
    </row>
    <row r="930" spans="1:17" hidden="1">
      <c r="A930" t="s">
        <v>1619</v>
      </c>
      <c r="B930" t="s">
        <v>1620</v>
      </c>
      <c r="C930" t="s">
        <v>5076</v>
      </c>
      <c r="D930" s="2">
        <v>13999</v>
      </c>
      <c r="E930" s="2">
        <v>15999</v>
      </c>
      <c r="F930" s="1">
        <v>0.13</v>
      </c>
      <c r="G930" s="1" t="str">
        <f t="shared" si="56"/>
        <v>No</v>
      </c>
      <c r="H930" s="14">
        <f>COUNTIF(Table2[product disounted by 50%],"Yes")</f>
        <v>695</v>
      </c>
      <c r="I930">
        <v>3.9</v>
      </c>
      <c r="J930" s="4">
        <v>2180</v>
      </c>
      <c r="K930" s="4">
        <f>AVERAGE(Table2[[#This Row],[rating]])</f>
        <v>3.9</v>
      </c>
      <c r="L930" s="4">
        <f>Table2[[#This Row],[4. average rating column]]+(Table2[[#This Row],[6 &amp; 12 rating_count]]/1000)</f>
        <v>6.08</v>
      </c>
      <c r="M930" t="s">
        <v>1621</v>
      </c>
      <c r="N930" t="s">
        <v>1622</v>
      </c>
      <c r="O930" s="8">
        <f t="shared" si="57"/>
        <v>34877820</v>
      </c>
      <c r="P930" t="str">
        <f t="shared" si="58"/>
        <v>11-20%</v>
      </c>
      <c r="Q930" s="9" t="str">
        <f t="shared" si="59"/>
        <v>₹500</v>
      </c>
    </row>
    <row r="931" spans="1:17" hidden="1">
      <c r="A931" t="s">
        <v>1706</v>
      </c>
      <c r="B931" t="s">
        <v>1707</v>
      </c>
      <c r="C931" t="s">
        <v>5076</v>
      </c>
      <c r="D931" s="2">
        <v>13999</v>
      </c>
      <c r="E931" s="2">
        <v>15999</v>
      </c>
      <c r="F931" s="1">
        <v>0.13</v>
      </c>
      <c r="G931" s="1" t="str">
        <f t="shared" si="56"/>
        <v>No</v>
      </c>
      <c r="H931" s="14">
        <f>COUNTIF(Table2[product disounted by 50%],"Yes")</f>
        <v>695</v>
      </c>
      <c r="I931">
        <v>3.9</v>
      </c>
      <c r="J931" s="4">
        <v>2180</v>
      </c>
      <c r="K931" s="4">
        <f>AVERAGE(Table2[[#This Row],[rating]])</f>
        <v>3.9</v>
      </c>
      <c r="L931" s="4">
        <f>Table2[[#This Row],[4. average rating column]]+(Table2[[#This Row],[6 &amp; 12 rating_count]]/1000)</f>
        <v>6.08</v>
      </c>
      <c r="M931" t="s">
        <v>1708</v>
      </c>
      <c r="N931" t="s">
        <v>1709</v>
      </c>
      <c r="O931" s="8">
        <f t="shared" si="57"/>
        <v>34877820</v>
      </c>
      <c r="P931" t="str">
        <f t="shared" si="58"/>
        <v>11-20%</v>
      </c>
      <c r="Q931" s="9" t="str">
        <f t="shared" si="59"/>
        <v>₹500</v>
      </c>
    </row>
    <row r="932" spans="1:17" hidden="1">
      <c r="A932" t="s">
        <v>1323</v>
      </c>
      <c r="B932" t="s">
        <v>1324</v>
      </c>
      <c r="C932" t="s">
        <v>5076</v>
      </c>
      <c r="D932">
        <v>873</v>
      </c>
      <c r="E932" s="2">
        <v>1699</v>
      </c>
      <c r="F932" s="1">
        <v>0.49</v>
      </c>
      <c r="G932" s="1" t="str">
        <f t="shared" si="56"/>
        <v>No</v>
      </c>
      <c r="H932" s="14">
        <f>COUNTIF(Table2[product disounted by 50%],"Yes")</f>
        <v>695</v>
      </c>
      <c r="I932">
        <v>4.4000000000000004</v>
      </c>
      <c r="J932" s="4">
        <v>1680</v>
      </c>
      <c r="K932" s="4">
        <f>AVERAGE(Table2[[#This Row],[rating]])</f>
        <v>4.4000000000000004</v>
      </c>
      <c r="L932" s="4">
        <f>Table2[[#This Row],[4. average rating column]]+(Table2[[#This Row],[6 &amp; 12 rating_count]]/1000)</f>
        <v>6.08</v>
      </c>
      <c r="M932" t="s">
        <v>1325</v>
      </c>
      <c r="N932" t="s">
        <v>1326</v>
      </c>
      <c r="O932" s="8">
        <f t="shared" si="57"/>
        <v>2854320</v>
      </c>
      <c r="P932" t="str">
        <f t="shared" si="58"/>
        <v>41-50%</v>
      </c>
      <c r="Q932" s="9" t="str">
        <f t="shared" si="59"/>
        <v>₹500</v>
      </c>
    </row>
    <row r="933" spans="1:17" hidden="1">
      <c r="A933" t="s">
        <v>1516</v>
      </c>
      <c r="B933" t="s">
        <v>1517</v>
      </c>
      <c r="C933" t="s">
        <v>5076</v>
      </c>
      <c r="D933">
        <v>999</v>
      </c>
      <c r="E933" s="2">
        <v>1999</v>
      </c>
      <c r="F933" s="1">
        <v>0.5</v>
      </c>
      <c r="G933" s="1" t="str">
        <f t="shared" si="56"/>
        <v>Yes</v>
      </c>
      <c r="I933">
        <v>4.3</v>
      </c>
      <c r="J933" s="4">
        <v>1777</v>
      </c>
      <c r="K933" s="4">
        <f>AVERAGE(Table2[[#This Row],[rating]])</f>
        <v>4.3</v>
      </c>
      <c r="L933" s="4">
        <f>Table2[[#This Row],[4. average rating column]]+(Table2[[#This Row],[6 &amp; 12 rating_count]]/1000)</f>
        <v>6.077</v>
      </c>
      <c r="M933" t="s">
        <v>1518</v>
      </c>
      <c r="N933" t="s">
        <v>1519</v>
      </c>
      <c r="O933" s="8">
        <f t="shared" si="57"/>
        <v>3552223</v>
      </c>
      <c r="P933" t="str">
        <f t="shared" si="58"/>
        <v>41-50%</v>
      </c>
      <c r="Q933" s="9" t="str">
        <f t="shared" si="59"/>
        <v>₹500</v>
      </c>
    </row>
    <row r="934" spans="1:17" hidden="1">
      <c r="A934" t="s">
        <v>3215</v>
      </c>
      <c r="B934" t="s">
        <v>3216</v>
      </c>
      <c r="C934" t="s">
        <v>5075</v>
      </c>
      <c r="D934">
        <v>899</v>
      </c>
      <c r="E934" s="2">
        <v>1999</v>
      </c>
      <c r="F934" s="1">
        <v>0.55000000000000004</v>
      </c>
      <c r="G934" s="1" t="str">
        <f t="shared" si="56"/>
        <v>Yes</v>
      </c>
      <c r="I934">
        <v>4.4000000000000004</v>
      </c>
      <c r="J934" s="4">
        <v>1667</v>
      </c>
      <c r="K934" s="4">
        <f>AVERAGE(Table2[[#This Row],[rating]])</f>
        <v>4.4000000000000004</v>
      </c>
      <c r="L934" s="4">
        <f>Table2[[#This Row],[4. average rating column]]+(Table2[[#This Row],[6 &amp; 12 rating_count]]/1000)</f>
        <v>6.0670000000000002</v>
      </c>
      <c r="M934" t="s">
        <v>3217</v>
      </c>
      <c r="N934" t="s">
        <v>3218</v>
      </c>
      <c r="O934" s="8">
        <f t="shared" si="57"/>
        <v>3332333</v>
      </c>
      <c r="P934" t="str">
        <f t="shared" si="58"/>
        <v>51-60%</v>
      </c>
      <c r="Q934" s="9" t="str">
        <f t="shared" si="59"/>
        <v>₹500</v>
      </c>
    </row>
    <row r="935" spans="1:17" hidden="1">
      <c r="A935" t="s">
        <v>4535</v>
      </c>
      <c r="B935" t="s">
        <v>4536</v>
      </c>
      <c r="C935" t="s">
        <v>5079</v>
      </c>
      <c r="D935" s="2">
        <v>1649</v>
      </c>
      <c r="E935" s="2">
        <v>2800</v>
      </c>
      <c r="F935" s="1">
        <v>0.41</v>
      </c>
      <c r="G935" s="1" t="str">
        <f t="shared" si="56"/>
        <v>No</v>
      </c>
      <c r="H935" s="14">
        <f>COUNTIF(Table2[product disounted by 50%],"Yes")</f>
        <v>695</v>
      </c>
      <c r="I935">
        <v>3.9</v>
      </c>
      <c r="J935" s="4">
        <v>2162</v>
      </c>
      <c r="K935" s="4">
        <f>AVERAGE(Table2[[#This Row],[rating]])</f>
        <v>3.9</v>
      </c>
      <c r="L935" s="4">
        <f>Table2[[#This Row],[4. average rating column]]+(Table2[[#This Row],[6 &amp; 12 rating_count]]/1000)</f>
        <v>6.0619999999999994</v>
      </c>
      <c r="M935" t="s">
        <v>4537</v>
      </c>
      <c r="N935" t="s">
        <v>4538</v>
      </c>
      <c r="O935" s="8">
        <f t="shared" si="57"/>
        <v>6053600</v>
      </c>
      <c r="P935" t="str">
        <f t="shared" si="58"/>
        <v>41-50%</v>
      </c>
      <c r="Q935" s="9" t="str">
        <f t="shared" si="59"/>
        <v>₹500</v>
      </c>
    </row>
    <row r="936" spans="1:17" hidden="1">
      <c r="A936" t="s">
        <v>1696</v>
      </c>
      <c r="B936" t="s">
        <v>1697</v>
      </c>
      <c r="C936" t="s">
        <v>5076</v>
      </c>
      <c r="D936">
        <v>249</v>
      </c>
      <c r="E936">
        <v>599</v>
      </c>
      <c r="F936" s="1">
        <v>0.57999999999999996</v>
      </c>
      <c r="G936" s="1" t="str">
        <f t="shared" si="56"/>
        <v>Yes</v>
      </c>
      <c r="I936">
        <v>3.9</v>
      </c>
      <c r="J936" s="4">
        <v>2147</v>
      </c>
      <c r="K936" s="4">
        <f>AVERAGE(Table2[[#This Row],[rating]])</f>
        <v>3.9</v>
      </c>
      <c r="L936" s="4">
        <f>Table2[[#This Row],[4. average rating column]]+(Table2[[#This Row],[6 &amp; 12 rating_count]]/1000)</f>
        <v>6.0469999999999997</v>
      </c>
      <c r="M936" t="s">
        <v>1698</v>
      </c>
      <c r="N936" t="s">
        <v>1699</v>
      </c>
      <c r="O936" s="8">
        <f t="shared" si="57"/>
        <v>1286053</v>
      </c>
      <c r="P936" t="str">
        <f t="shared" si="58"/>
        <v>51-60%</v>
      </c>
      <c r="Q936" s="9" t="str">
        <f t="shared" si="59"/>
        <v>₹200–₹500</v>
      </c>
    </row>
    <row r="937" spans="1:17" hidden="1">
      <c r="A937" t="s">
        <v>1851</v>
      </c>
      <c r="B937" t="s">
        <v>1852</v>
      </c>
      <c r="C937" t="s">
        <v>5076</v>
      </c>
      <c r="D937">
        <v>239</v>
      </c>
      <c r="E937">
        <v>599</v>
      </c>
      <c r="F937" s="1">
        <v>0.6</v>
      </c>
      <c r="G937" s="1" t="str">
        <f t="shared" si="56"/>
        <v>Yes</v>
      </c>
      <c r="I937">
        <v>3.9</v>
      </c>
      <c r="J937" s="4">
        <v>2147</v>
      </c>
      <c r="K937" s="4">
        <f>AVERAGE(Table2[[#This Row],[rating]])</f>
        <v>3.9</v>
      </c>
      <c r="L937" s="4">
        <f>Table2[[#This Row],[4. average rating column]]+(Table2[[#This Row],[6 &amp; 12 rating_count]]/1000)</f>
        <v>6.0469999999999997</v>
      </c>
      <c r="M937" t="s">
        <v>1698</v>
      </c>
      <c r="N937" t="s">
        <v>1699</v>
      </c>
      <c r="O937" s="8">
        <f t="shared" si="57"/>
        <v>1286053</v>
      </c>
      <c r="P937" t="str">
        <f t="shared" si="58"/>
        <v>51-60%</v>
      </c>
      <c r="Q937" s="9" t="str">
        <f t="shared" si="59"/>
        <v>₹200–₹500</v>
      </c>
    </row>
    <row r="938" spans="1:17" hidden="1">
      <c r="A938" t="s">
        <v>1904</v>
      </c>
      <c r="B938" t="s">
        <v>1905</v>
      </c>
      <c r="C938" t="s">
        <v>5076</v>
      </c>
      <c r="D938" s="2">
        <v>2599</v>
      </c>
      <c r="E938" s="2">
        <v>6999</v>
      </c>
      <c r="F938" s="1">
        <v>0.63</v>
      </c>
      <c r="G938" s="1" t="str">
        <f t="shared" si="56"/>
        <v>Yes</v>
      </c>
      <c r="I938">
        <v>4.5</v>
      </c>
      <c r="J938" s="4">
        <v>1526</v>
      </c>
      <c r="K938" s="12">
        <f>AVERAGE(Table2[[#This Row],[rating]])</f>
        <v>4.5</v>
      </c>
      <c r="L938" s="4">
        <f>Table2[[#This Row],[4. average rating column]]+(Table2[[#This Row],[6 &amp; 12 rating_count]]/1000)</f>
        <v>6.0259999999999998</v>
      </c>
      <c r="M938" t="s">
        <v>1906</v>
      </c>
      <c r="N938" t="s">
        <v>1907</v>
      </c>
      <c r="O938" s="8">
        <f t="shared" si="57"/>
        <v>10680474</v>
      </c>
      <c r="P938" t="str">
        <f t="shared" si="58"/>
        <v>61-70%</v>
      </c>
      <c r="Q938" s="9" t="str">
        <f t="shared" si="59"/>
        <v>₹500</v>
      </c>
    </row>
    <row r="939" spans="1:17">
      <c r="A939" t="s">
        <v>2718</v>
      </c>
      <c r="B939" t="s">
        <v>2719</v>
      </c>
      <c r="C939" t="s">
        <v>5075</v>
      </c>
      <c r="D939">
        <v>149</v>
      </c>
      <c r="E939">
        <v>999</v>
      </c>
      <c r="F939" s="1">
        <v>0.85</v>
      </c>
      <c r="G939" s="1" t="str">
        <f t="shared" si="56"/>
        <v>Yes</v>
      </c>
      <c r="I939">
        <v>3.5</v>
      </c>
      <c r="J939" s="4">
        <v>2523</v>
      </c>
      <c r="K939" s="4">
        <f>AVERAGE(Table2[[#This Row],[rating]])</f>
        <v>3.5</v>
      </c>
      <c r="L939" s="4">
        <f>Table2[[#This Row],[4. average rating column]]+(Table2[[#This Row],[6 &amp; 12 rating_count]]/1000)</f>
        <v>6.0229999999999997</v>
      </c>
      <c r="M939" t="s">
        <v>2720</v>
      </c>
      <c r="N939" t="s">
        <v>2721</v>
      </c>
      <c r="O939" s="8">
        <f t="shared" si="57"/>
        <v>2520477</v>
      </c>
      <c r="P939" t="str">
        <f t="shared" si="58"/>
        <v>81-90%</v>
      </c>
      <c r="Q939" s="9" t="str">
        <f t="shared" si="59"/>
        <v>₹200</v>
      </c>
    </row>
    <row r="940" spans="1:17" hidden="1">
      <c r="A940" t="s">
        <v>3924</v>
      </c>
      <c r="B940" t="s">
        <v>3925</v>
      </c>
      <c r="C940" t="s">
        <v>5079</v>
      </c>
      <c r="D940" s="2">
        <v>1199</v>
      </c>
      <c r="E940" s="2">
        <v>1499</v>
      </c>
      <c r="F940" s="1">
        <v>0.2</v>
      </c>
      <c r="G940" s="1" t="str">
        <f t="shared" si="56"/>
        <v>No</v>
      </c>
      <c r="H940" s="14">
        <f>COUNTIF(Table2[product disounted by 50%],"Yes")</f>
        <v>695</v>
      </c>
      <c r="I940">
        <v>3.8</v>
      </c>
      <c r="J940" s="4">
        <v>2206</v>
      </c>
      <c r="K940" s="4">
        <f>AVERAGE(Table2[[#This Row],[rating]])</f>
        <v>3.8</v>
      </c>
      <c r="L940" s="4">
        <f>Table2[[#This Row],[4. average rating column]]+(Table2[[#This Row],[6 &amp; 12 rating_count]]/1000)</f>
        <v>6.0060000000000002</v>
      </c>
      <c r="M940" t="s">
        <v>3926</v>
      </c>
      <c r="N940" t="s">
        <v>3927</v>
      </c>
      <c r="O940" s="8">
        <f t="shared" si="57"/>
        <v>3306794</v>
      </c>
      <c r="P940" t="str">
        <f t="shared" si="58"/>
        <v>11-20%</v>
      </c>
      <c r="Q940" s="9" t="str">
        <f t="shared" si="59"/>
        <v>₹500</v>
      </c>
    </row>
    <row r="941" spans="1:17" hidden="1">
      <c r="A941" t="s">
        <v>2463</v>
      </c>
      <c r="B941" t="s">
        <v>2464</v>
      </c>
      <c r="C941" t="s">
        <v>5075</v>
      </c>
      <c r="D941">
        <v>999</v>
      </c>
      <c r="E941" s="2">
        <v>2499</v>
      </c>
      <c r="F941" s="1">
        <v>0.6</v>
      </c>
      <c r="G941" s="1" t="str">
        <f t="shared" si="56"/>
        <v>Yes</v>
      </c>
      <c r="I941">
        <v>4.3</v>
      </c>
      <c r="J941" s="4">
        <v>1690</v>
      </c>
      <c r="K941" s="4">
        <f>AVERAGE(Table2[[#This Row],[rating]])</f>
        <v>4.3</v>
      </c>
      <c r="L941" s="4">
        <f>Table2[[#This Row],[4. average rating column]]+(Table2[[#This Row],[6 &amp; 12 rating_count]]/1000)</f>
        <v>5.99</v>
      </c>
      <c r="M941" t="s">
        <v>2465</v>
      </c>
      <c r="N941" t="s">
        <v>2466</v>
      </c>
      <c r="O941" s="8">
        <f t="shared" si="57"/>
        <v>4223310</v>
      </c>
      <c r="P941" t="str">
        <f t="shared" si="58"/>
        <v>51-60%</v>
      </c>
      <c r="Q941" s="9" t="str">
        <f t="shared" si="59"/>
        <v>₹500</v>
      </c>
    </row>
    <row r="942" spans="1:17" hidden="1">
      <c r="A942" t="s">
        <v>3578</v>
      </c>
      <c r="B942" t="s">
        <v>3579</v>
      </c>
      <c r="C942" t="s">
        <v>5079</v>
      </c>
      <c r="D942" s="2">
        <v>4999</v>
      </c>
      <c r="E942" s="2">
        <v>9650</v>
      </c>
      <c r="F942" s="1">
        <v>0.48</v>
      </c>
      <c r="G942" s="1" t="str">
        <f t="shared" si="56"/>
        <v>No</v>
      </c>
      <c r="H942" s="14">
        <f>COUNTIF(Table2[product disounted by 50%],"Yes")</f>
        <v>695</v>
      </c>
      <c r="I942">
        <v>4.2</v>
      </c>
      <c r="J942" s="4">
        <v>1772</v>
      </c>
      <c r="K942" s="4">
        <f>AVERAGE(Table2[[#This Row],[rating]])</f>
        <v>4.2</v>
      </c>
      <c r="L942" s="4">
        <f>Table2[[#This Row],[4. average rating column]]+(Table2[[#This Row],[6 &amp; 12 rating_count]]/1000)</f>
        <v>5.9720000000000004</v>
      </c>
      <c r="M942" t="s">
        <v>3580</v>
      </c>
      <c r="N942" t="s">
        <v>3581</v>
      </c>
      <c r="O942" s="8">
        <f t="shared" si="57"/>
        <v>17099800</v>
      </c>
      <c r="P942" t="str">
        <f t="shared" si="58"/>
        <v>41-50%</v>
      </c>
      <c r="Q942" s="9" t="str">
        <f t="shared" si="59"/>
        <v>₹500</v>
      </c>
    </row>
    <row r="943" spans="1:17" hidden="1">
      <c r="A943" t="s">
        <v>4167</v>
      </c>
      <c r="B943" t="s">
        <v>4168</v>
      </c>
      <c r="C943" t="s">
        <v>5079</v>
      </c>
      <c r="D943" s="2">
        <v>1599</v>
      </c>
      <c r="E943" s="2">
        <v>1999</v>
      </c>
      <c r="F943" s="1">
        <v>0.2</v>
      </c>
      <c r="G943" s="1" t="str">
        <f t="shared" si="56"/>
        <v>No</v>
      </c>
      <c r="H943" s="14">
        <f>COUNTIF(Table2[product disounted by 50%],"Yes")</f>
        <v>695</v>
      </c>
      <c r="I943">
        <v>4.4000000000000004</v>
      </c>
      <c r="J943" s="4">
        <v>1558</v>
      </c>
      <c r="K943" s="4">
        <f>AVERAGE(Table2[[#This Row],[rating]])</f>
        <v>4.4000000000000004</v>
      </c>
      <c r="L943" s="4">
        <f>Table2[[#This Row],[4. average rating column]]+(Table2[[#This Row],[6 &amp; 12 rating_count]]/1000)</f>
        <v>5.9580000000000002</v>
      </c>
      <c r="M943" t="s">
        <v>4169</v>
      </c>
      <c r="N943" t="s">
        <v>4170</v>
      </c>
      <c r="O943" s="8">
        <f t="shared" si="57"/>
        <v>3114442</v>
      </c>
      <c r="P943" t="str">
        <f t="shared" si="58"/>
        <v>11-20%</v>
      </c>
      <c r="Q943" s="9" t="str">
        <f t="shared" si="59"/>
        <v>₹500</v>
      </c>
    </row>
    <row r="944" spans="1:17" hidden="1">
      <c r="A944" t="s">
        <v>983</v>
      </c>
      <c r="B944" t="s">
        <v>984</v>
      </c>
      <c r="C944" t="s">
        <v>5076</v>
      </c>
      <c r="D944" s="2">
        <v>21990</v>
      </c>
      <c r="E944" s="2">
        <v>34990</v>
      </c>
      <c r="F944" s="1">
        <v>0.37</v>
      </c>
      <c r="G944" s="1" t="str">
        <f t="shared" si="56"/>
        <v>No</v>
      </c>
      <c r="H944" s="14">
        <f>COUNTIF(Table2[product disounted by 50%],"Yes")</f>
        <v>695</v>
      </c>
      <c r="I944">
        <v>4.3</v>
      </c>
      <c r="J944" s="4">
        <v>1657</v>
      </c>
      <c r="K944" s="4">
        <f>AVERAGE(Table2[[#This Row],[rating]])</f>
        <v>4.3</v>
      </c>
      <c r="L944" s="4">
        <f>Table2[[#This Row],[4. average rating column]]+(Table2[[#This Row],[6 &amp; 12 rating_count]]/1000)</f>
        <v>5.9569999999999999</v>
      </c>
      <c r="M944" t="s">
        <v>985</v>
      </c>
      <c r="N944" t="s">
        <v>986</v>
      </c>
      <c r="O944" s="8">
        <f t="shared" si="57"/>
        <v>57978430</v>
      </c>
      <c r="P944" t="str">
        <f t="shared" si="58"/>
        <v>31-40%</v>
      </c>
      <c r="Q944" s="9" t="str">
        <f t="shared" si="59"/>
        <v>₹500</v>
      </c>
    </row>
    <row r="945" spans="1:17" hidden="1">
      <c r="A945" t="s">
        <v>733</v>
      </c>
      <c r="B945" t="s">
        <v>734</v>
      </c>
      <c r="C945" t="s">
        <v>5075</v>
      </c>
      <c r="D945">
        <v>252</v>
      </c>
      <c r="E945">
        <v>999</v>
      </c>
      <c r="F945" s="1">
        <v>0.75</v>
      </c>
      <c r="G945" s="1" t="str">
        <f t="shared" si="56"/>
        <v>Yes</v>
      </c>
      <c r="I945">
        <v>3.7</v>
      </c>
      <c r="J945" s="4">
        <v>2249</v>
      </c>
      <c r="K945" s="4">
        <f>AVERAGE(Table2[[#This Row],[rating]])</f>
        <v>3.7</v>
      </c>
      <c r="L945" s="4">
        <f>Table2[[#This Row],[4. average rating column]]+(Table2[[#This Row],[6 &amp; 12 rating_count]]/1000)</f>
        <v>5.9489999999999998</v>
      </c>
      <c r="M945" t="s">
        <v>735</v>
      </c>
      <c r="N945" t="s">
        <v>736</v>
      </c>
      <c r="O945" s="8">
        <f t="shared" si="57"/>
        <v>2246751</v>
      </c>
      <c r="P945" t="str">
        <f t="shared" si="58"/>
        <v>71-80%</v>
      </c>
      <c r="Q945" s="9" t="str">
        <f t="shared" si="59"/>
        <v>₹200–₹500</v>
      </c>
    </row>
    <row r="946" spans="1:17">
      <c r="A946" t="s">
        <v>126</v>
      </c>
      <c r="B946" t="s">
        <v>127</v>
      </c>
      <c r="C946" t="s">
        <v>5075</v>
      </c>
      <c r="D946">
        <v>179</v>
      </c>
      <c r="E946">
        <v>499</v>
      </c>
      <c r="F946" s="1">
        <v>0.64</v>
      </c>
      <c r="G946" s="1" t="str">
        <f t="shared" si="56"/>
        <v>Yes</v>
      </c>
      <c r="I946">
        <v>4</v>
      </c>
      <c r="J946" s="4">
        <v>1934</v>
      </c>
      <c r="K946" s="4">
        <f>AVERAGE(Table2[[#This Row],[rating]])</f>
        <v>4</v>
      </c>
      <c r="L946" s="4">
        <f>Table2[[#This Row],[4. average rating column]]+(Table2[[#This Row],[6 &amp; 12 rating_count]]/1000)</f>
        <v>5.9340000000000002</v>
      </c>
      <c r="M946" t="s">
        <v>128</v>
      </c>
      <c r="N946" t="s">
        <v>5067</v>
      </c>
      <c r="O946" s="8">
        <f t="shared" si="57"/>
        <v>965066</v>
      </c>
      <c r="P946" t="str">
        <f t="shared" si="58"/>
        <v>61-70%</v>
      </c>
      <c r="Q946" s="9" t="str">
        <f t="shared" si="59"/>
        <v>₹200</v>
      </c>
    </row>
    <row r="947" spans="1:17">
      <c r="A947" t="s">
        <v>126</v>
      </c>
      <c r="B947" t="s">
        <v>127</v>
      </c>
      <c r="C947" t="s">
        <v>5075</v>
      </c>
      <c r="D947">
        <v>179</v>
      </c>
      <c r="E947">
        <v>499</v>
      </c>
      <c r="F947" s="1">
        <v>0.64</v>
      </c>
      <c r="G947" s="1" t="str">
        <f t="shared" si="56"/>
        <v>Yes</v>
      </c>
      <c r="I947">
        <v>4</v>
      </c>
      <c r="J947" s="4">
        <v>1933</v>
      </c>
      <c r="K947" s="4">
        <f>AVERAGE(Table2[[#This Row],[rating]])</f>
        <v>4</v>
      </c>
      <c r="L947" s="4">
        <f>Table2[[#This Row],[4. average rating column]]+(Table2[[#This Row],[6 &amp; 12 rating_count]]/1000)</f>
        <v>5.9329999999999998</v>
      </c>
      <c r="M947" t="s">
        <v>128</v>
      </c>
      <c r="N947" t="s">
        <v>5067</v>
      </c>
      <c r="O947" s="8">
        <f t="shared" si="57"/>
        <v>964567</v>
      </c>
      <c r="P947" t="str">
        <f t="shared" si="58"/>
        <v>61-70%</v>
      </c>
      <c r="Q947" s="9" t="str">
        <f t="shared" si="59"/>
        <v>₹200</v>
      </c>
    </row>
    <row r="948" spans="1:17" hidden="1">
      <c r="A948" t="s">
        <v>3995</v>
      </c>
      <c r="B948" t="s">
        <v>3996</v>
      </c>
      <c r="C948" t="s">
        <v>5079</v>
      </c>
      <c r="D948" s="2">
        <v>4280</v>
      </c>
      <c r="E948" s="2">
        <v>5995</v>
      </c>
      <c r="F948" s="1">
        <v>0.28999999999999998</v>
      </c>
      <c r="G948" s="1" t="str">
        <f t="shared" si="56"/>
        <v>No</v>
      </c>
      <c r="H948" s="14">
        <f>COUNTIF(Table2[product disounted by 50%],"Yes")</f>
        <v>695</v>
      </c>
      <c r="I948">
        <v>3.8</v>
      </c>
      <c r="J948" s="4">
        <v>2112</v>
      </c>
      <c r="K948" s="4">
        <f>AVERAGE(Table2[[#This Row],[rating]])</f>
        <v>3.8</v>
      </c>
      <c r="L948" s="4">
        <f>Table2[[#This Row],[4. average rating column]]+(Table2[[#This Row],[6 &amp; 12 rating_count]]/1000)</f>
        <v>5.9119999999999999</v>
      </c>
      <c r="M948" t="s">
        <v>3997</v>
      </c>
      <c r="N948" t="s">
        <v>3998</v>
      </c>
      <c r="O948" s="8">
        <f t="shared" si="57"/>
        <v>12661440</v>
      </c>
      <c r="P948" t="str">
        <f t="shared" si="58"/>
        <v>21-30%</v>
      </c>
      <c r="Q948" s="9" t="str">
        <f t="shared" si="59"/>
        <v>₹500</v>
      </c>
    </row>
    <row r="949" spans="1:17" hidden="1">
      <c r="A949" t="s">
        <v>599</v>
      </c>
      <c r="B949" t="s">
        <v>600</v>
      </c>
      <c r="C949" t="s">
        <v>5076</v>
      </c>
      <c r="D949" s="2">
        <v>12499</v>
      </c>
      <c r="E949" s="2">
        <v>22990</v>
      </c>
      <c r="F949" s="1">
        <v>0.46</v>
      </c>
      <c r="G949" s="1" t="str">
        <f t="shared" si="56"/>
        <v>No</v>
      </c>
      <c r="H949" s="14">
        <f>COUNTIF(Table2[product disounted by 50%],"Yes")</f>
        <v>695</v>
      </c>
      <c r="I949">
        <v>4.3</v>
      </c>
      <c r="J949" s="4">
        <v>1611</v>
      </c>
      <c r="K949" s="4">
        <f>AVERAGE(Table2[[#This Row],[rating]])</f>
        <v>4.3</v>
      </c>
      <c r="L949" s="4">
        <f>Table2[[#This Row],[4. average rating column]]+(Table2[[#This Row],[6 &amp; 12 rating_count]]/1000)</f>
        <v>5.9109999999999996</v>
      </c>
      <c r="M949" t="s">
        <v>601</v>
      </c>
      <c r="N949" t="s">
        <v>602</v>
      </c>
      <c r="O949" s="8">
        <f t="shared" si="57"/>
        <v>37036890</v>
      </c>
      <c r="P949" t="str">
        <f t="shared" si="58"/>
        <v>41-50%</v>
      </c>
      <c r="Q949" s="9" t="str">
        <f t="shared" si="59"/>
        <v>₹500</v>
      </c>
    </row>
    <row r="950" spans="1:17" hidden="1">
      <c r="A950" t="s">
        <v>951</v>
      </c>
      <c r="B950" t="s">
        <v>952</v>
      </c>
      <c r="C950" t="s">
        <v>5076</v>
      </c>
      <c r="D950" s="2">
        <v>35999</v>
      </c>
      <c r="E950" s="2">
        <v>49990</v>
      </c>
      <c r="F950" s="1">
        <v>0.28000000000000003</v>
      </c>
      <c r="G950" s="1" t="str">
        <f t="shared" si="56"/>
        <v>No</v>
      </c>
      <c r="H950" s="14">
        <f>COUNTIF(Table2[product disounted by 50%],"Yes")</f>
        <v>695</v>
      </c>
      <c r="I950">
        <v>4.3</v>
      </c>
      <c r="J950" s="4">
        <v>1611</v>
      </c>
      <c r="K950" s="4">
        <f>AVERAGE(Table2[[#This Row],[rating]])</f>
        <v>4.3</v>
      </c>
      <c r="L950" s="4">
        <f>Table2[[#This Row],[4. average rating column]]+(Table2[[#This Row],[6 &amp; 12 rating_count]]/1000)</f>
        <v>5.9109999999999996</v>
      </c>
      <c r="M950" t="s">
        <v>601</v>
      </c>
      <c r="N950" t="s">
        <v>602</v>
      </c>
      <c r="O950" s="8">
        <f t="shared" si="57"/>
        <v>80533890</v>
      </c>
      <c r="P950" t="str">
        <f t="shared" si="58"/>
        <v>21-30%</v>
      </c>
      <c r="Q950" s="9" t="str">
        <f t="shared" si="59"/>
        <v>₹500</v>
      </c>
    </row>
    <row r="951" spans="1:17" hidden="1">
      <c r="A951" t="s">
        <v>4847</v>
      </c>
      <c r="B951" t="s">
        <v>4848</v>
      </c>
      <c r="C951" t="s">
        <v>5079</v>
      </c>
      <c r="D951" s="2">
        <v>5490</v>
      </c>
      <c r="E951" s="2">
        <v>7200</v>
      </c>
      <c r="F951" s="1">
        <v>0.24</v>
      </c>
      <c r="G951" s="1" t="str">
        <f t="shared" si="56"/>
        <v>No</v>
      </c>
      <c r="H951" s="14">
        <f>COUNTIF(Table2[product disounted by 50%],"Yes")</f>
        <v>695</v>
      </c>
      <c r="I951">
        <v>4.5</v>
      </c>
      <c r="J951" s="4">
        <v>1408</v>
      </c>
      <c r="K951" s="12">
        <f>AVERAGE(Table2[[#This Row],[rating]])</f>
        <v>4.5</v>
      </c>
      <c r="L951" s="4">
        <f>Table2[[#This Row],[4. average rating column]]+(Table2[[#This Row],[6 &amp; 12 rating_count]]/1000)</f>
        <v>5.9079999999999995</v>
      </c>
      <c r="M951" t="s">
        <v>4849</v>
      </c>
      <c r="N951" t="s">
        <v>4850</v>
      </c>
      <c r="O951" s="8">
        <f t="shared" si="57"/>
        <v>10137600</v>
      </c>
      <c r="P951" t="str">
        <f t="shared" si="58"/>
        <v>21-30%</v>
      </c>
      <c r="Q951" s="9" t="str">
        <f t="shared" si="59"/>
        <v>₹500</v>
      </c>
    </row>
    <row r="952" spans="1:17">
      <c r="A952" t="s">
        <v>227</v>
      </c>
      <c r="B952" t="s">
        <v>228</v>
      </c>
      <c r="C952" t="s">
        <v>5076</v>
      </c>
      <c r="D952">
        <v>179</v>
      </c>
      <c r="E952">
        <v>799</v>
      </c>
      <c r="F952" s="1">
        <v>0.78</v>
      </c>
      <c r="G952" s="1" t="str">
        <f t="shared" si="56"/>
        <v>Yes</v>
      </c>
      <c r="I952">
        <v>3.7</v>
      </c>
      <c r="J952" s="4">
        <v>2201</v>
      </c>
      <c r="K952" s="4">
        <f>AVERAGE(Table2[[#This Row],[rating]])</f>
        <v>3.7</v>
      </c>
      <c r="L952" s="4">
        <f>Table2[[#This Row],[4. average rating column]]+(Table2[[#This Row],[6 &amp; 12 rating_count]]/1000)</f>
        <v>5.9009999999999998</v>
      </c>
      <c r="M952" t="s">
        <v>229</v>
      </c>
      <c r="N952" t="s">
        <v>230</v>
      </c>
      <c r="O952" s="8">
        <f t="shared" si="57"/>
        <v>1758599</v>
      </c>
      <c r="P952" t="str">
        <f t="shared" si="58"/>
        <v>71-80%</v>
      </c>
      <c r="Q952" s="9" t="str">
        <f t="shared" si="59"/>
        <v>₹200</v>
      </c>
    </row>
    <row r="953" spans="1:17">
      <c r="A953" t="s">
        <v>1413</v>
      </c>
      <c r="B953" t="s">
        <v>1414</v>
      </c>
      <c r="C953" t="s">
        <v>5076</v>
      </c>
      <c r="D953">
        <v>199</v>
      </c>
      <c r="E953">
        <v>499</v>
      </c>
      <c r="F953" s="1">
        <v>0.6</v>
      </c>
      <c r="G953" s="1" t="str">
        <f t="shared" si="56"/>
        <v>Yes</v>
      </c>
      <c r="I953">
        <v>4.0999999999999996</v>
      </c>
      <c r="J953" s="4">
        <v>1786</v>
      </c>
      <c r="K953" s="4">
        <f>AVERAGE(Table2[[#This Row],[rating]])</f>
        <v>4.0999999999999996</v>
      </c>
      <c r="L953" s="4">
        <f>Table2[[#This Row],[4. average rating column]]+(Table2[[#This Row],[6 &amp; 12 rating_count]]/1000)</f>
        <v>5.8859999999999992</v>
      </c>
      <c r="M953" t="s">
        <v>1415</v>
      </c>
      <c r="N953" t="s">
        <v>1416</v>
      </c>
      <c r="O953" s="8">
        <f t="shared" si="57"/>
        <v>891214</v>
      </c>
      <c r="P953" t="str">
        <f t="shared" si="58"/>
        <v>51-60%</v>
      </c>
      <c r="Q953" s="9" t="str">
        <f t="shared" si="59"/>
        <v>₹200</v>
      </c>
    </row>
    <row r="954" spans="1:17" hidden="1">
      <c r="A954" t="s">
        <v>279</v>
      </c>
      <c r="B954" t="s">
        <v>280</v>
      </c>
      <c r="C954" t="s">
        <v>5075</v>
      </c>
      <c r="D954">
        <v>399</v>
      </c>
      <c r="E954">
        <v>999</v>
      </c>
      <c r="F954" s="1">
        <v>0.6</v>
      </c>
      <c r="G954" s="1" t="str">
        <f t="shared" si="56"/>
        <v>Yes</v>
      </c>
      <c r="I954">
        <v>4.0999999999999996</v>
      </c>
      <c r="J954" s="4">
        <v>1780</v>
      </c>
      <c r="K954" s="4">
        <f>AVERAGE(Table2[[#This Row],[rating]])</f>
        <v>4.0999999999999996</v>
      </c>
      <c r="L954" s="4">
        <f>Table2[[#This Row],[4. average rating column]]+(Table2[[#This Row],[6 &amp; 12 rating_count]]/1000)</f>
        <v>5.88</v>
      </c>
      <c r="M954" t="s">
        <v>281</v>
      </c>
      <c r="N954" t="s">
        <v>282</v>
      </c>
      <c r="O954" s="8">
        <f t="shared" si="57"/>
        <v>1778220</v>
      </c>
      <c r="P954" t="str">
        <f t="shared" si="58"/>
        <v>51-60%</v>
      </c>
      <c r="Q954" s="9" t="str">
        <f t="shared" si="59"/>
        <v>₹200–₹500</v>
      </c>
    </row>
    <row r="955" spans="1:17" hidden="1">
      <c r="A955" t="s">
        <v>410</v>
      </c>
      <c r="B955" t="s">
        <v>411</v>
      </c>
      <c r="C955" t="s">
        <v>5075</v>
      </c>
      <c r="D955">
        <v>399</v>
      </c>
      <c r="E955">
        <v>999</v>
      </c>
      <c r="F955" s="1">
        <v>0.6</v>
      </c>
      <c r="G955" s="1" t="str">
        <f t="shared" si="56"/>
        <v>Yes</v>
      </c>
      <c r="I955">
        <v>4.0999999999999996</v>
      </c>
      <c r="J955" s="4">
        <v>1780</v>
      </c>
      <c r="K955" s="4">
        <f>AVERAGE(Table2[[#This Row],[rating]])</f>
        <v>4.0999999999999996</v>
      </c>
      <c r="L955" s="4">
        <f>Table2[[#This Row],[4. average rating column]]+(Table2[[#This Row],[6 &amp; 12 rating_count]]/1000)</f>
        <v>5.88</v>
      </c>
      <c r="M955" t="s">
        <v>281</v>
      </c>
      <c r="N955" t="s">
        <v>282</v>
      </c>
      <c r="O955" s="8">
        <f t="shared" si="57"/>
        <v>1778220</v>
      </c>
      <c r="P955" t="str">
        <f t="shared" si="58"/>
        <v>51-60%</v>
      </c>
      <c r="Q955" s="9" t="str">
        <f t="shared" si="59"/>
        <v>₹200–₹500</v>
      </c>
    </row>
    <row r="956" spans="1:17" hidden="1">
      <c r="A956" t="s">
        <v>2607</v>
      </c>
      <c r="B956" t="s">
        <v>2608</v>
      </c>
      <c r="C956" t="s">
        <v>5075</v>
      </c>
      <c r="D956">
        <v>378</v>
      </c>
      <c r="E956">
        <v>999</v>
      </c>
      <c r="F956" s="1">
        <v>0.62</v>
      </c>
      <c r="G956" s="1" t="str">
        <f t="shared" si="56"/>
        <v>Yes</v>
      </c>
      <c r="I956">
        <v>4.0999999999999996</v>
      </c>
      <c r="J956" s="4">
        <v>1779</v>
      </c>
      <c r="K956" s="4">
        <f>AVERAGE(Table2[[#This Row],[rating]])</f>
        <v>4.0999999999999996</v>
      </c>
      <c r="L956" s="4">
        <f>Table2[[#This Row],[4. average rating column]]+(Table2[[#This Row],[6 &amp; 12 rating_count]]/1000)</f>
        <v>5.8789999999999996</v>
      </c>
      <c r="M956" t="s">
        <v>2609</v>
      </c>
      <c r="N956" t="s">
        <v>2610</v>
      </c>
      <c r="O956" s="8">
        <f t="shared" si="57"/>
        <v>1777221</v>
      </c>
      <c r="P956" t="str">
        <f t="shared" si="58"/>
        <v>61-70%</v>
      </c>
      <c r="Q956" s="9" t="str">
        <f t="shared" si="59"/>
        <v>₹200–₹500</v>
      </c>
    </row>
    <row r="957" spans="1:17" hidden="1">
      <c r="A957" t="s">
        <v>4819</v>
      </c>
      <c r="B957" t="s">
        <v>4820</v>
      </c>
      <c r="C957" t="s">
        <v>5079</v>
      </c>
      <c r="D957" s="2">
        <v>1456</v>
      </c>
      <c r="E957" s="2">
        <v>3190</v>
      </c>
      <c r="F957" s="1">
        <v>0.54</v>
      </c>
      <c r="G957" s="1" t="str">
        <f t="shared" si="56"/>
        <v>Yes</v>
      </c>
      <c r="I957">
        <v>4.0999999999999996</v>
      </c>
      <c r="J957" s="4">
        <v>1776</v>
      </c>
      <c r="K957" s="4">
        <f>AVERAGE(Table2[[#This Row],[rating]])</f>
        <v>4.0999999999999996</v>
      </c>
      <c r="L957" s="4">
        <f>Table2[[#This Row],[4. average rating column]]+(Table2[[#This Row],[6 &amp; 12 rating_count]]/1000)</f>
        <v>5.8759999999999994</v>
      </c>
      <c r="M957" t="s">
        <v>4821</v>
      </c>
      <c r="N957" t="s">
        <v>4822</v>
      </c>
      <c r="O957" s="8">
        <f t="shared" si="57"/>
        <v>5665440</v>
      </c>
      <c r="P957" t="str">
        <f t="shared" si="58"/>
        <v>51-60%</v>
      </c>
      <c r="Q957" s="9" t="str">
        <f t="shared" si="59"/>
        <v>₹500</v>
      </c>
    </row>
    <row r="958" spans="1:17" hidden="1">
      <c r="A958" t="s">
        <v>2853</v>
      </c>
      <c r="B958" t="s">
        <v>2854</v>
      </c>
      <c r="C958" t="s">
        <v>5076</v>
      </c>
      <c r="D958" s="2">
        <v>1599</v>
      </c>
      <c r="E958" s="2">
        <v>2790</v>
      </c>
      <c r="F958" s="1">
        <v>0.43</v>
      </c>
      <c r="G958" s="1" t="str">
        <f t="shared" si="56"/>
        <v>No</v>
      </c>
      <c r="H958" s="14">
        <f>COUNTIF(Table2[product disounted by 50%],"Yes")</f>
        <v>695</v>
      </c>
      <c r="I958">
        <v>3.6</v>
      </c>
      <c r="J958" s="4">
        <v>2272</v>
      </c>
      <c r="K958" s="4">
        <f>AVERAGE(Table2[[#This Row],[rating]])</f>
        <v>3.6</v>
      </c>
      <c r="L958" s="4">
        <f>Table2[[#This Row],[4. average rating column]]+(Table2[[#This Row],[6 &amp; 12 rating_count]]/1000)</f>
        <v>5.8719999999999999</v>
      </c>
      <c r="M958" t="s">
        <v>2855</v>
      </c>
      <c r="N958" t="s">
        <v>2856</v>
      </c>
      <c r="O958" s="8">
        <f t="shared" si="57"/>
        <v>6338880</v>
      </c>
      <c r="P958" t="str">
        <f t="shared" si="58"/>
        <v>41-50%</v>
      </c>
      <c r="Q958" s="9" t="str">
        <f t="shared" si="59"/>
        <v>₹500</v>
      </c>
    </row>
    <row r="959" spans="1:17" hidden="1">
      <c r="A959" t="s">
        <v>3295</v>
      </c>
      <c r="B959" t="s">
        <v>3296</v>
      </c>
      <c r="C959" t="s">
        <v>5075</v>
      </c>
      <c r="D959">
        <v>298</v>
      </c>
      <c r="E959">
        <v>999</v>
      </c>
      <c r="F959" s="1">
        <v>0.7</v>
      </c>
      <c r="G959" s="1" t="str">
        <f t="shared" si="56"/>
        <v>Yes</v>
      </c>
      <c r="I959">
        <v>4.3</v>
      </c>
      <c r="J959" s="4">
        <v>1552</v>
      </c>
      <c r="K959" s="4">
        <f>AVERAGE(Table2[[#This Row],[rating]])</f>
        <v>4.3</v>
      </c>
      <c r="L959" s="4">
        <f>Table2[[#This Row],[4. average rating column]]+(Table2[[#This Row],[6 &amp; 12 rating_count]]/1000)</f>
        <v>5.8520000000000003</v>
      </c>
      <c r="M959" t="s">
        <v>3297</v>
      </c>
      <c r="N959" t="s">
        <v>3298</v>
      </c>
      <c r="O959" s="8">
        <f t="shared" si="57"/>
        <v>1550448</v>
      </c>
      <c r="P959" t="str">
        <f t="shared" si="58"/>
        <v>61-70%</v>
      </c>
      <c r="Q959" s="9" t="str">
        <f t="shared" si="59"/>
        <v>₹200–₹500</v>
      </c>
    </row>
    <row r="960" spans="1:17" hidden="1">
      <c r="A960" t="s">
        <v>498</v>
      </c>
      <c r="B960" t="s">
        <v>499</v>
      </c>
      <c r="C960" t="s">
        <v>5076</v>
      </c>
      <c r="D960">
        <v>399</v>
      </c>
      <c r="E960">
        <v>399</v>
      </c>
      <c r="F960" s="1">
        <v>0</v>
      </c>
      <c r="G960" s="1" t="str">
        <f t="shared" si="56"/>
        <v>No</v>
      </c>
      <c r="H960" s="14">
        <f>COUNTIF(Table2[product disounted by 50%],"Yes")</f>
        <v>695</v>
      </c>
      <c r="I960">
        <v>3.9</v>
      </c>
      <c r="J960" s="4">
        <v>1951</v>
      </c>
      <c r="K960" s="4">
        <f>AVERAGE(Table2[[#This Row],[rating]])</f>
        <v>3.9</v>
      </c>
      <c r="L960" s="4">
        <f>Table2[[#This Row],[4. average rating column]]+(Table2[[#This Row],[6 &amp; 12 rating_count]]/1000)</f>
        <v>5.851</v>
      </c>
      <c r="M960" t="s">
        <v>500</v>
      </c>
      <c r="N960" t="s">
        <v>501</v>
      </c>
      <c r="O960" s="8">
        <f t="shared" si="57"/>
        <v>778449</v>
      </c>
      <c r="P960" t="str">
        <f t="shared" si="58"/>
        <v>0-10%</v>
      </c>
      <c r="Q960" s="9" t="str">
        <f t="shared" si="59"/>
        <v>₹200–₹500</v>
      </c>
    </row>
    <row r="961" spans="1:17" hidden="1">
      <c r="A961" t="s">
        <v>3024</v>
      </c>
      <c r="B961" t="s">
        <v>3025</v>
      </c>
      <c r="C961" t="s">
        <v>5075</v>
      </c>
      <c r="D961" s="2">
        <v>1199</v>
      </c>
      <c r="E961" s="2">
        <v>5499</v>
      </c>
      <c r="F961" s="1">
        <v>0.78</v>
      </c>
      <c r="G961" s="1" t="str">
        <f t="shared" si="56"/>
        <v>Yes</v>
      </c>
      <c r="I961">
        <v>3.8</v>
      </c>
      <c r="J961" s="4">
        <v>2043</v>
      </c>
      <c r="K961" s="4">
        <f>AVERAGE(Table2[[#This Row],[rating]])</f>
        <v>3.8</v>
      </c>
      <c r="L961" s="4">
        <f>Table2[[#This Row],[4. average rating column]]+(Table2[[#This Row],[6 &amp; 12 rating_count]]/1000)</f>
        <v>5.843</v>
      </c>
      <c r="M961" t="s">
        <v>3026</v>
      </c>
      <c r="N961" t="s">
        <v>3027</v>
      </c>
      <c r="O961" s="8">
        <f t="shared" si="57"/>
        <v>11234457</v>
      </c>
      <c r="P961" t="str">
        <f t="shared" si="58"/>
        <v>71-80%</v>
      </c>
      <c r="Q961" s="9" t="str">
        <f t="shared" si="59"/>
        <v>₹500</v>
      </c>
    </row>
    <row r="962" spans="1:17" hidden="1">
      <c r="A962" t="s">
        <v>4059</v>
      </c>
      <c r="B962" t="s">
        <v>4060</v>
      </c>
      <c r="C962" t="s">
        <v>5079</v>
      </c>
      <c r="D962" s="2">
        <v>6999</v>
      </c>
      <c r="E962" s="2">
        <v>14999</v>
      </c>
      <c r="F962" s="1">
        <v>0.53</v>
      </c>
      <c r="G962" s="1" t="str">
        <f t="shared" ref="G962:G1025" si="60">IF(F962&gt;=50%,"Yes","No")</f>
        <v>Yes</v>
      </c>
      <c r="I962">
        <v>4.0999999999999996</v>
      </c>
      <c r="J962" s="4">
        <v>1728</v>
      </c>
      <c r="K962" s="4">
        <f>AVERAGE(Table2[[#This Row],[rating]])</f>
        <v>4.0999999999999996</v>
      </c>
      <c r="L962" s="4">
        <f>Table2[[#This Row],[4. average rating column]]+(Table2[[#This Row],[6 &amp; 12 rating_count]]/1000)</f>
        <v>5.8279999999999994</v>
      </c>
      <c r="M962" t="s">
        <v>4061</v>
      </c>
      <c r="N962" t="s">
        <v>4062</v>
      </c>
      <c r="O962" s="8">
        <f t="shared" ref="O962:O1025" si="61">E962*J962</f>
        <v>25918272</v>
      </c>
      <c r="P962" t="str">
        <f t="shared" ref="P962:P1025" si="62">IF(F962&lt;=10%,"0-10%",IF(F962&lt;=20%,"11-20%",IF(F962&lt;=30%,"21-30%",IF(F962&lt;=40%,"31-40%",IF(F962&lt;=50%,"41-50%",IF(F962&lt;=60%,"51-60%",IF(F962&lt;=70%,"61-70%",IF(F962&lt;=80%,"71-80%",IF(F962&lt;=90%,"81-90%","91-100%")))))))))</f>
        <v>51-60%</v>
      </c>
      <c r="Q962" s="9" t="str">
        <f t="shared" ref="Q962:Q1025" si="63">IF(D962&lt;200,"₹200",IF(D962&lt;500,"₹200–₹500","₹500"))</f>
        <v>₹500</v>
      </c>
    </row>
    <row r="963" spans="1:17" hidden="1">
      <c r="A963" t="s">
        <v>416</v>
      </c>
      <c r="B963" t="s">
        <v>417</v>
      </c>
      <c r="C963" t="s">
        <v>5075</v>
      </c>
      <c r="D963">
        <v>210</v>
      </c>
      <c r="E963">
        <v>399</v>
      </c>
      <c r="F963" s="1">
        <v>0.47</v>
      </c>
      <c r="G963" s="1" t="str">
        <f t="shared" si="60"/>
        <v>No</v>
      </c>
      <c r="H963" s="14">
        <f>COUNTIF(Table2[product disounted by 50%],"Yes")</f>
        <v>695</v>
      </c>
      <c r="I963">
        <v>4.0999999999999996</v>
      </c>
      <c r="J963" s="4">
        <v>1717</v>
      </c>
      <c r="K963" s="4">
        <f>AVERAGE(Table2[[#This Row],[rating]])</f>
        <v>4.0999999999999996</v>
      </c>
      <c r="L963" s="4">
        <f>Table2[[#This Row],[4. average rating column]]+(Table2[[#This Row],[6 &amp; 12 rating_count]]/1000)</f>
        <v>5.8170000000000002</v>
      </c>
      <c r="M963" t="s">
        <v>418</v>
      </c>
      <c r="N963" t="s">
        <v>419</v>
      </c>
      <c r="O963" s="8">
        <f t="shared" si="61"/>
        <v>685083</v>
      </c>
      <c r="P963" t="str">
        <f t="shared" si="62"/>
        <v>41-50%</v>
      </c>
      <c r="Q963" s="9" t="str">
        <f t="shared" si="63"/>
        <v>₹200–₹500</v>
      </c>
    </row>
    <row r="964" spans="1:17" hidden="1">
      <c r="A964" t="s">
        <v>3602</v>
      </c>
      <c r="B964" t="s">
        <v>3603</v>
      </c>
      <c r="C964" t="s">
        <v>5079</v>
      </c>
      <c r="D964" s="2">
        <v>2169</v>
      </c>
      <c r="E964" s="2">
        <v>3279</v>
      </c>
      <c r="F964" s="1">
        <v>0.34</v>
      </c>
      <c r="G964" s="1" t="str">
        <f t="shared" si="60"/>
        <v>No</v>
      </c>
      <c r="H964" s="14">
        <f>COUNTIF(Table2[product disounted by 50%],"Yes")</f>
        <v>695</v>
      </c>
      <c r="I964">
        <v>4.0999999999999996</v>
      </c>
      <c r="J964" s="4">
        <v>1716</v>
      </c>
      <c r="K964" s="4">
        <f>AVERAGE(Table2[[#This Row],[rating]])</f>
        <v>4.0999999999999996</v>
      </c>
      <c r="L964" s="4">
        <f>Table2[[#This Row],[4. average rating column]]+(Table2[[#This Row],[6 &amp; 12 rating_count]]/1000)</f>
        <v>5.8159999999999998</v>
      </c>
      <c r="M964" t="s">
        <v>3604</v>
      </c>
      <c r="N964" t="s">
        <v>3605</v>
      </c>
      <c r="O964" s="8">
        <f t="shared" si="61"/>
        <v>5626764</v>
      </c>
      <c r="P964" t="str">
        <f t="shared" si="62"/>
        <v>31-40%</v>
      </c>
      <c r="Q964" s="9" t="str">
        <f t="shared" si="63"/>
        <v>₹500</v>
      </c>
    </row>
    <row r="965" spans="1:17" hidden="1">
      <c r="A965" t="s">
        <v>4728</v>
      </c>
      <c r="B965" t="s">
        <v>4729</v>
      </c>
      <c r="C965" t="s">
        <v>5079</v>
      </c>
      <c r="D965" s="2">
        <v>1799</v>
      </c>
      <c r="E965" s="2">
        <v>1950</v>
      </c>
      <c r="F965" s="1">
        <v>0.08</v>
      </c>
      <c r="G965" s="1" t="str">
        <f t="shared" si="60"/>
        <v>No</v>
      </c>
      <c r="H965" s="14">
        <f>COUNTIF(Table2[product disounted by 50%],"Yes")</f>
        <v>695</v>
      </c>
      <c r="I965">
        <v>3.9</v>
      </c>
      <c r="J965" s="4">
        <v>1888</v>
      </c>
      <c r="K965" s="4">
        <f>AVERAGE(Table2[[#This Row],[rating]])</f>
        <v>3.9</v>
      </c>
      <c r="L965" s="4">
        <f>Table2[[#This Row],[4. average rating column]]+(Table2[[#This Row],[6 &amp; 12 rating_count]]/1000)</f>
        <v>5.7880000000000003</v>
      </c>
      <c r="M965" t="s">
        <v>4730</v>
      </c>
      <c r="N965" t="s">
        <v>4731</v>
      </c>
      <c r="O965" s="8">
        <f t="shared" si="61"/>
        <v>3681600</v>
      </c>
      <c r="P965" t="str">
        <f t="shared" si="62"/>
        <v>0-10%</v>
      </c>
      <c r="Q965" s="9" t="str">
        <f t="shared" si="63"/>
        <v>₹500</v>
      </c>
    </row>
    <row r="966" spans="1:17" hidden="1">
      <c r="A966" t="s">
        <v>5023</v>
      </c>
      <c r="B966" t="s">
        <v>5024</v>
      </c>
      <c r="C966" t="s">
        <v>5079</v>
      </c>
      <c r="D966" s="2">
        <v>1563</v>
      </c>
      <c r="E966" s="2">
        <v>3098</v>
      </c>
      <c r="F966" s="1">
        <v>0.5</v>
      </c>
      <c r="G966" s="1" t="str">
        <f t="shared" si="60"/>
        <v>Yes</v>
      </c>
      <c r="I966">
        <v>3.5</v>
      </c>
      <c r="J966" s="4">
        <v>2283</v>
      </c>
      <c r="K966" s="4">
        <f>AVERAGE(Table2[[#This Row],[rating]])</f>
        <v>3.5</v>
      </c>
      <c r="L966" s="4">
        <f>Table2[[#This Row],[4. average rating column]]+(Table2[[#This Row],[6 &amp; 12 rating_count]]/1000)</f>
        <v>5.7829999999999995</v>
      </c>
      <c r="M966" t="s">
        <v>5025</v>
      </c>
      <c r="N966" t="s">
        <v>5026</v>
      </c>
      <c r="O966" s="8">
        <f t="shared" si="61"/>
        <v>7072734</v>
      </c>
      <c r="P966" t="str">
        <f t="shared" si="62"/>
        <v>41-50%</v>
      </c>
      <c r="Q966" s="9" t="str">
        <f t="shared" si="63"/>
        <v>₹500</v>
      </c>
    </row>
    <row r="967" spans="1:17" hidden="1">
      <c r="A967" t="s">
        <v>2943</v>
      </c>
      <c r="B967" t="s">
        <v>2944</v>
      </c>
      <c r="C967" t="s">
        <v>5075</v>
      </c>
      <c r="D967" s="2">
        <v>2649</v>
      </c>
      <c r="E967" s="2">
        <v>3499</v>
      </c>
      <c r="F967" s="1">
        <v>0.24</v>
      </c>
      <c r="G967" s="1" t="str">
        <f t="shared" si="60"/>
        <v>No</v>
      </c>
      <c r="H967" s="14">
        <f>COUNTIF(Table2[product disounted by 50%],"Yes")</f>
        <v>695</v>
      </c>
      <c r="I967">
        <v>4.5</v>
      </c>
      <c r="J967" s="4">
        <v>1271</v>
      </c>
      <c r="K967" s="12">
        <f>AVERAGE(Table2[[#This Row],[rating]])</f>
        <v>4.5</v>
      </c>
      <c r="L967" s="4">
        <f>Table2[[#This Row],[4. average rating column]]+(Table2[[#This Row],[6 &amp; 12 rating_count]]/1000)</f>
        <v>5.7709999999999999</v>
      </c>
      <c r="M967" t="s">
        <v>2945</v>
      </c>
      <c r="N967" t="s">
        <v>2946</v>
      </c>
      <c r="O967" s="8">
        <f t="shared" si="61"/>
        <v>4447229</v>
      </c>
      <c r="P967" t="str">
        <f t="shared" si="62"/>
        <v>21-30%</v>
      </c>
      <c r="Q967" s="9" t="str">
        <f t="shared" si="63"/>
        <v>₹500</v>
      </c>
    </row>
    <row r="968" spans="1:17" hidden="1">
      <c r="A968" t="s">
        <v>3558</v>
      </c>
      <c r="B968" t="s">
        <v>3559</v>
      </c>
      <c r="C968" t="s">
        <v>5079</v>
      </c>
      <c r="D968" s="2">
        <v>1199</v>
      </c>
      <c r="E968" s="2">
        <v>1900</v>
      </c>
      <c r="F968" s="1">
        <v>0.37</v>
      </c>
      <c r="G968" s="1" t="str">
        <f t="shared" si="60"/>
        <v>No</v>
      </c>
      <c r="H968" s="14">
        <f>COUNTIF(Table2[product disounted by 50%],"Yes")</f>
        <v>695</v>
      </c>
      <c r="I968">
        <v>4</v>
      </c>
      <c r="J968" s="4">
        <v>1765</v>
      </c>
      <c r="K968" s="4">
        <f>AVERAGE(Table2[[#This Row],[rating]])</f>
        <v>4</v>
      </c>
      <c r="L968" s="4">
        <f>Table2[[#This Row],[4. average rating column]]+(Table2[[#This Row],[6 &amp; 12 rating_count]]/1000)</f>
        <v>5.7649999999999997</v>
      </c>
      <c r="M968" t="s">
        <v>3560</v>
      </c>
      <c r="N968" t="s">
        <v>3561</v>
      </c>
      <c r="O968" s="8">
        <f t="shared" si="61"/>
        <v>3353500</v>
      </c>
      <c r="P968" t="str">
        <f t="shared" si="62"/>
        <v>31-40%</v>
      </c>
      <c r="Q968" s="9" t="str">
        <f t="shared" si="63"/>
        <v>₹500</v>
      </c>
    </row>
    <row r="969" spans="1:17" hidden="1">
      <c r="A969" t="s">
        <v>2726</v>
      </c>
      <c r="B969" t="s">
        <v>2727</v>
      </c>
      <c r="C969" t="s">
        <v>5075</v>
      </c>
      <c r="D969" s="2">
        <v>1187</v>
      </c>
      <c r="E969" s="2">
        <v>1929</v>
      </c>
      <c r="F969" s="1">
        <v>0.38</v>
      </c>
      <c r="G969" s="1" t="str">
        <f t="shared" si="60"/>
        <v>No</v>
      </c>
      <c r="H969" s="14">
        <f>COUNTIF(Table2[product disounted by 50%],"Yes")</f>
        <v>695</v>
      </c>
      <c r="I969">
        <v>4.0999999999999996</v>
      </c>
      <c r="J969" s="4">
        <v>1662</v>
      </c>
      <c r="K969" s="4">
        <f>AVERAGE(Table2[[#This Row],[rating]])</f>
        <v>4.0999999999999996</v>
      </c>
      <c r="L969" s="4">
        <f>Table2[[#This Row],[4. average rating column]]+(Table2[[#This Row],[6 &amp; 12 rating_count]]/1000)</f>
        <v>5.7619999999999996</v>
      </c>
      <c r="M969" t="s">
        <v>2728</v>
      </c>
      <c r="N969" t="s">
        <v>2729</v>
      </c>
      <c r="O969" s="8">
        <f t="shared" si="61"/>
        <v>3205998</v>
      </c>
      <c r="P969" t="str">
        <f t="shared" si="62"/>
        <v>31-40%</v>
      </c>
      <c r="Q969" s="9" t="str">
        <f t="shared" si="63"/>
        <v>₹500</v>
      </c>
    </row>
    <row r="970" spans="1:17" hidden="1">
      <c r="A970" t="s">
        <v>3822</v>
      </c>
      <c r="B970" t="s">
        <v>3823</v>
      </c>
      <c r="C970" t="s">
        <v>5079</v>
      </c>
      <c r="D970">
        <v>245</v>
      </c>
      <c r="E970">
        <v>299</v>
      </c>
      <c r="F970" s="1">
        <v>0.18</v>
      </c>
      <c r="G970" s="1" t="str">
        <f t="shared" si="60"/>
        <v>No</v>
      </c>
      <c r="H970" s="14">
        <f>COUNTIF(Table2[product disounted by 50%],"Yes")</f>
        <v>695</v>
      </c>
      <c r="I970">
        <v>4.0999999999999996</v>
      </c>
      <c r="J970" s="4">
        <v>1660</v>
      </c>
      <c r="K970" s="4">
        <f>AVERAGE(Table2[[#This Row],[rating]])</f>
        <v>4.0999999999999996</v>
      </c>
      <c r="L970" s="4">
        <f>Table2[[#This Row],[4. average rating column]]+(Table2[[#This Row],[6 &amp; 12 rating_count]]/1000)</f>
        <v>5.76</v>
      </c>
      <c r="M970" t="s">
        <v>3824</v>
      </c>
      <c r="N970" t="s">
        <v>3825</v>
      </c>
      <c r="O970" s="8">
        <f t="shared" si="61"/>
        <v>496340</v>
      </c>
      <c r="P970" t="str">
        <f t="shared" si="62"/>
        <v>11-20%</v>
      </c>
      <c r="Q970" s="9" t="str">
        <f t="shared" si="63"/>
        <v>₹200–₹500</v>
      </c>
    </row>
    <row r="971" spans="1:17" hidden="1">
      <c r="A971" t="s">
        <v>3818</v>
      </c>
      <c r="B971" t="s">
        <v>3819</v>
      </c>
      <c r="C971" t="s">
        <v>5079</v>
      </c>
      <c r="D971">
        <v>479</v>
      </c>
      <c r="E971" s="2">
        <v>1000</v>
      </c>
      <c r="F971" s="1">
        <v>0.52</v>
      </c>
      <c r="G971" s="1" t="str">
        <f t="shared" si="60"/>
        <v>Yes</v>
      </c>
      <c r="I971">
        <v>4.2</v>
      </c>
      <c r="J971" s="4">
        <v>1559</v>
      </c>
      <c r="K971" s="4">
        <f>AVERAGE(Table2[[#This Row],[rating]])</f>
        <v>4.2</v>
      </c>
      <c r="L971" s="4">
        <f>Table2[[#This Row],[4. average rating column]]+(Table2[[#This Row],[6 &amp; 12 rating_count]]/1000)</f>
        <v>5.7590000000000003</v>
      </c>
      <c r="M971" t="s">
        <v>3820</v>
      </c>
      <c r="N971" t="s">
        <v>3821</v>
      </c>
      <c r="O971" s="8">
        <f t="shared" si="61"/>
        <v>1559000</v>
      </c>
      <c r="P971" t="str">
        <f t="shared" si="62"/>
        <v>51-60%</v>
      </c>
      <c r="Q971" s="9" t="str">
        <f t="shared" si="63"/>
        <v>₹200–₹500</v>
      </c>
    </row>
    <row r="972" spans="1:17" hidden="1">
      <c r="A972" t="s">
        <v>1847</v>
      </c>
      <c r="B972" t="s">
        <v>1848</v>
      </c>
      <c r="C972" t="s">
        <v>5076</v>
      </c>
      <c r="D972">
        <v>474</v>
      </c>
      <c r="E972" s="2">
        <v>1799</v>
      </c>
      <c r="F972" s="1">
        <v>0.74</v>
      </c>
      <c r="G972" s="1" t="str">
        <f t="shared" si="60"/>
        <v>Yes</v>
      </c>
      <c r="I972">
        <v>4.3</v>
      </c>
      <c r="J972" s="4">
        <v>1454</v>
      </c>
      <c r="K972" s="4">
        <f>AVERAGE(Table2[[#This Row],[rating]])</f>
        <v>4.3</v>
      </c>
      <c r="L972" s="4">
        <f>Table2[[#This Row],[4. average rating column]]+(Table2[[#This Row],[6 &amp; 12 rating_count]]/1000)</f>
        <v>5.7539999999999996</v>
      </c>
      <c r="M972" t="s">
        <v>1849</v>
      </c>
      <c r="N972" t="s">
        <v>1850</v>
      </c>
      <c r="O972" s="8">
        <f t="shared" si="61"/>
        <v>2615746</v>
      </c>
      <c r="P972" t="str">
        <f t="shared" si="62"/>
        <v>71-80%</v>
      </c>
      <c r="Q972" s="9" t="str">
        <f t="shared" si="63"/>
        <v>₹200–₹500</v>
      </c>
    </row>
    <row r="973" spans="1:17" hidden="1">
      <c r="A973" t="s">
        <v>3774</v>
      </c>
      <c r="B973" t="s">
        <v>3775</v>
      </c>
      <c r="C973" t="s">
        <v>5079</v>
      </c>
      <c r="D973">
        <v>999</v>
      </c>
      <c r="E973" s="2">
        <v>1499</v>
      </c>
      <c r="F973" s="1">
        <v>0.33</v>
      </c>
      <c r="G973" s="1" t="str">
        <f t="shared" si="60"/>
        <v>No</v>
      </c>
      <c r="H973" s="14">
        <f>COUNTIF(Table2[product disounted by 50%],"Yes")</f>
        <v>695</v>
      </c>
      <c r="I973">
        <v>4.0999999999999996</v>
      </c>
      <c r="J973" s="4">
        <v>1646</v>
      </c>
      <c r="K973" s="4">
        <f>AVERAGE(Table2[[#This Row],[rating]])</f>
        <v>4.0999999999999996</v>
      </c>
      <c r="L973" s="4">
        <f>Table2[[#This Row],[4. average rating column]]+(Table2[[#This Row],[6 &amp; 12 rating_count]]/1000)</f>
        <v>5.7459999999999996</v>
      </c>
      <c r="M973" t="s">
        <v>3776</v>
      </c>
      <c r="N973" t="s">
        <v>3777</v>
      </c>
      <c r="O973" s="8">
        <f t="shared" si="61"/>
        <v>2467354</v>
      </c>
      <c r="P973" t="str">
        <f t="shared" si="62"/>
        <v>31-40%</v>
      </c>
      <c r="Q973" s="9" t="str">
        <f t="shared" si="63"/>
        <v>₹500</v>
      </c>
    </row>
    <row r="974" spans="1:17" hidden="1">
      <c r="A974" t="s">
        <v>4689</v>
      </c>
      <c r="B974" t="s">
        <v>4690</v>
      </c>
      <c r="C974" t="s">
        <v>5079</v>
      </c>
      <c r="D974">
        <v>499</v>
      </c>
      <c r="E974">
        <v>999</v>
      </c>
      <c r="F974" s="1">
        <v>0.5</v>
      </c>
      <c r="G974" s="1" t="str">
        <f t="shared" si="60"/>
        <v>Yes</v>
      </c>
      <c r="I974">
        <v>4.3</v>
      </c>
      <c r="J974" s="4">
        <v>1436</v>
      </c>
      <c r="K974" s="4">
        <f>AVERAGE(Table2[[#This Row],[rating]])</f>
        <v>4.3</v>
      </c>
      <c r="L974" s="4">
        <f>Table2[[#This Row],[4. average rating column]]+(Table2[[#This Row],[6 &amp; 12 rating_count]]/1000)</f>
        <v>5.7359999999999998</v>
      </c>
      <c r="M974" t="s">
        <v>4691</v>
      </c>
      <c r="N974" t="s">
        <v>5104</v>
      </c>
      <c r="O974" s="8">
        <f t="shared" si="61"/>
        <v>1434564</v>
      </c>
      <c r="P974" t="str">
        <f t="shared" si="62"/>
        <v>41-50%</v>
      </c>
      <c r="Q974" s="9" t="str">
        <f t="shared" si="63"/>
        <v>₹200–₹500</v>
      </c>
    </row>
    <row r="975" spans="1:17">
      <c r="A975" t="s">
        <v>3319</v>
      </c>
      <c r="B975" t="s">
        <v>3320</v>
      </c>
      <c r="C975" t="s">
        <v>5079</v>
      </c>
      <c r="D975">
        <v>199</v>
      </c>
      <c r="E975" s="2">
        <v>1999</v>
      </c>
      <c r="F975" s="1">
        <v>0.9</v>
      </c>
      <c r="G975" s="1" t="str">
        <f t="shared" si="60"/>
        <v>Yes</v>
      </c>
      <c r="I975">
        <v>3.7</v>
      </c>
      <c r="J975" s="4">
        <v>2031</v>
      </c>
      <c r="K975" s="4">
        <f>AVERAGE(Table2[[#This Row],[rating]])</f>
        <v>3.7</v>
      </c>
      <c r="L975" s="4">
        <f>Table2[[#This Row],[4. average rating column]]+(Table2[[#This Row],[6 &amp; 12 rating_count]]/1000)</f>
        <v>5.7309999999999999</v>
      </c>
      <c r="M975" t="s">
        <v>3321</v>
      </c>
      <c r="N975" t="s">
        <v>3322</v>
      </c>
      <c r="O975" s="8">
        <f t="shared" si="61"/>
        <v>4059969</v>
      </c>
      <c r="P975" t="str">
        <f t="shared" si="62"/>
        <v>81-90%</v>
      </c>
      <c r="Q975" s="9" t="str">
        <f t="shared" si="63"/>
        <v>₹200</v>
      </c>
    </row>
    <row r="976" spans="1:17" hidden="1">
      <c r="A976" t="s">
        <v>2527</v>
      </c>
      <c r="B976" t="s">
        <v>2528</v>
      </c>
      <c r="C976" t="s">
        <v>5075</v>
      </c>
      <c r="D976">
        <v>230</v>
      </c>
      <c r="E976">
        <v>999</v>
      </c>
      <c r="F976" s="1">
        <v>0.77</v>
      </c>
      <c r="G976" s="1" t="str">
        <f t="shared" si="60"/>
        <v>Yes</v>
      </c>
      <c r="I976">
        <v>4.2</v>
      </c>
      <c r="J976" s="4">
        <v>1528</v>
      </c>
      <c r="K976" s="4">
        <f>AVERAGE(Table2[[#This Row],[rating]])</f>
        <v>4.2</v>
      </c>
      <c r="L976" s="4">
        <f>Table2[[#This Row],[4. average rating column]]+(Table2[[#This Row],[6 &amp; 12 rating_count]]/1000)</f>
        <v>5.7279999999999998</v>
      </c>
      <c r="M976" t="s">
        <v>2529</v>
      </c>
      <c r="N976" t="s">
        <v>2530</v>
      </c>
      <c r="O976" s="8">
        <f t="shared" si="61"/>
        <v>1526472</v>
      </c>
      <c r="P976" t="str">
        <f t="shared" si="62"/>
        <v>71-80%</v>
      </c>
      <c r="Q976" s="9" t="str">
        <f t="shared" si="63"/>
        <v>₹200–₹500</v>
      </c>
    </row>
    <row r="977" spans="1:17" hidden="1">
      <c r="A977" t="s">
        <v>4971</v>
      </c>
      <c r="B977" t="s">
        <v>4972</v>
      </c>
      <c r="C977" t="s">
        <v>5079</v>
      </c>
      <c r="D977" s="2">
        <v>1180</v>
      </c>
      <c r="E977" s="2">
        <v>1440</v>
      </c>
      <c r="F977" s="1">
        <v>0.18</v>
      </c>
      <c r="G977" s="1" t="str">
        <f t="shared" si="60"/>
        <v>No</v>
      </c>
      <c r="H977" s="14">
        <f>COUNTIF(Table2[product disounted by 50%],"Yes")</f>
        <v>695</v>
      </c>
      <c r="I977">
        <v>4.2</v>
      </c>
      <c r="J977" s="4">
        <v>1527</v>
      </c>
      <c r="K977" s="4">
        <f>AVERAGE(Table2[[#This Row],[rating]])</f>
        <v>4.2</v>
      </c>
      <c r="L977" s="4">
        <f>Table2[[#This Row],[4. average rating column]]+(Table2[[#This Row],[6 &amp; 12 rating_count]]/1000)</f>
        <v>5.7270000000000003</v>
      </c>
      <c r="M977" t="s">
        <v>4973</v>
      </c>
      <c r="N977" t="s">
        <v>4974</v>
      </c>
      <c r="O977" s="8">
        <f t="shared" si="61"/>
        <v>2198880</v>
      </c>
      <c r="P977" t="str">
        <f t="shared" si="62"/>
        <v>11-20%</v>
      </c>
      <c r="Q977" s="9" t="str">
        <f t="shared" si="63"/>
        <v>₹500</v>
      </c>
    </row>
    <row r="978" spans="1:17" hidden="1">
      <c r="A978" t="s">
        <v>1075</v>
      </c>
      <c r="B978" t="s">
        <v>1076</v>
      </c>
      <c r="C978" t="s">
        <v>5076</v>
      </c>
      <c r="D978" s="2">
        <v>26999</v>
      </c>
      <c r="E978" s="2">
        <v>42999</v>
      </c>
      <c r="F978" s="1">
        <v>0.37</v>
      </c>
      <c r="G978" s="1" t="str">
        <f t="shared" si="60"/>
        <v>No</v>
      </c>
      <c r="H978" s="14">
        <f>COUNTIF(Table2[product disounted by 50%],"Yes")</f>
        <v>695</v>
      </c>
      <c r="I978">
        <v>4.2</v>
      </c>
      <c r="J978" s="4">
        <v>1510</v>
      </c>
      <c r="K978" s="4">
        <f>AVERAGE(Table2[[#This Row],[rating]])</f>
        <v>4.2</v>
      </c>
      <c r="L978" s="4">
        <f>Table2[[#This Row],[4. average rating column]]+(Table2[[#This Row],[6 &amp; 12 rating_count]]/1000)</f>
        <v>5.71</v>
      </c>
      <c r="M978" t="s">
        <v>1077</v>
      </c>
      <c r="N978" t="s">
        <v>1078</v>
      </c>
      <c r="O978" s="8">
        <f t="shared" si="61"/>
        <v>64928490</v>
      </c>
      <c r="P978" t="str">
        <f t="shared" si="62"/>
        <v>31-40%</v>
      </c>
      <c r="Q978" s="9" t="str">
        <f t="shared" si="63"/>
        <v>₹500</v>
      </c>
    </row>
    <row r="979" spans="1:17" hidden="1">
      <c r="A979" t="s">
        <v>1155</v>
      </c>
      <c r="B979" t="s">
        <v>1156</v>
      </c>
      <c r="C979" t="s">
        <v>5076</v>
      </c>
      <c r="D979" s="2">
        <v>10499</v>
      </c>
      <c r="E979" s="2">
        <v>19499</v>
      </c>
      <c r="F979" s="1">
        <v>0.46</v>
      </c>
      <c r="G979" s="1" t="str">
        <f t="shared" si="60"/>
        <v>No</v>
      </c>
      <c r="H979" s="14">
        <f>COUNTIF(Table2[product disounted by 50%],"Yes")</f>
        <v>695</v>
      </c>
      <c r="I979">
        <v>4.2</v>
      </c>
      <c r="J979" s="4">
        <v>1510</v>
      </c>
      <c r="K979" s="4">
        <f>AVERAGE(Table2[[#This Row],[rating]])</f>
        <v>4.2</v>
      </c>
      <c r="L979" s="4">
        <f>Table2[[#This Row],[4. average rating column]]+(Table2[[#This Row],[6 &amp; 12 rating_count]]/1000)</f>
        <v>5.71</v>
      </c>
      <c r="M979" t="s">
        <v>1077</v>
      </c>
      <c r="N979" t="s">
        <v>1078</v>
      </c>
      <c r="O979" s="8">
        <f t="shared" si="61"/>
        <v>29443490</v>
      </c>
      <c r="P979" t="str">
        <f t="shared" si="62"/>
        <v>41-50%</v>
      </c>
      <c r="Q979" s="9" t="str">
        <f t="shared" si="63"/>
        <v>₹500</v>
      </c>
    </row>
    <row r="980" spans="1:17" hidden="1">
      <c r="A980" t="s">
        <v>4091</v>
      </c>
      <c r="B980" t="s">
        <v>4092</v>
      </c>
      <c r="C980" t="s">
        <v>5079</v>
      </c>
      <c r="D980" s="2">
        <v>1052</v>
      </c>
      <c r="E980" s="2">
        <v>1790</v>
      </c>
      <c r="F980" s="1">
        <v>0.41</v>
      </c>
      <c r="G980" s="1" t="str">
        <f t="shared" si="60"/>
        <v>No</v>
      </c>
      <c r="H980" s="14">
        <f>COUNTIF(Table2[product disounted by 50%],"Yes")</f>
        <v>695</v>
      </c>
      <c r="I980">
        <v>4.3</v>
      </c>
      <c r="J980" s="4">
        <v>1404</v>
      </c>
      <c r="K980" s="4">
        <f>AVERAGE(Table2[[#This Row],[rating]])</f>
        <v>4.3</v>
      </c>
      <c r="L980" s="4">
        <f>Table2[[#This Row],[4. average rating column]]+(Table2[[#This Row],[6 &amp; 12 rating_count]]/1000)</f>
        <v>5.7039999999999997</v>
      </c>
      <c r="M980" t="s">
        <v>4093</v>
      </c>
      <c r="N980" t="s">
        <v>4094</v>
      </c>
      <c r="O980" s="8">
        <f t="shared" si="61"/>
        <v>2513160</v>
      </c>
      <c r="P980" t="str">
        <f t="shared" si="62"/>
        <v>41-50%</v>
      </c>
      <c r="Q980" s="9" t="str">
        <f t="shared" si="63"/>
        <v>₹500</v>
      </c>
    </row>
    <row r="981" spans="1:17" hidden="1">
      <c r="A981" t="s">
        <v>1968</v>
      </c>
      <c r="B981" t="s">
        <v>1969</v>
      </c>
      <c r="C981" t="s">
        <v>5075</v>
      </c>
      <c r="D981">
        <v>299</v>
      </c>
      <c r="E981">
        <v>599</v>
      </c>
      <c r="F981" s="1">
        <v>0.5</v>
      </c>
      <c r="G981" s="1" t="str">
        <f t="shared" si="60"/>
        <v>Yes</v>
      </c>
      <c r="I981">
        <v>4.0999999999999996</v>
      </c>
      <c r="J981" s="4">
        <v>1597</v>
      </c>
      <c r="K981" s="4">
        <f>AVERAGE(Table2[[#This Row],[rating]])</f>
        <v>4.0999999999999996</v>
      </c>
      <c r="L981" s="4">
        <f>Table2[[#This Row],[4. average rating column]]+(Table2[[#This Row],[6 &amp; 12 rating_count]]/1000)</f>
        <v>5.6969999999999992</v>
      </c>
      <c r="M981" t="s">
        <v>1970</v>
      </c>
      <c r="N981" t="s">
        <v>1971</v>
      </c>
      <c r="O981" s="8">
        <f t="shared" si="61"/>
        <v>956603</v>
      </c>
      <c r="P981" t="str">
        <f t="shared" si="62"/>
        <v>41-50%</v>
      </c>
      <c r="Q981" s="9" t="str">
        <f t="shared" si="63"/>
        <v>₹200–₹500</v>
      </c>
    </row>
    <row r="982" spans="1:17" hidden="1">
      <c r="A982" t="s">
        <v>3614</v>
      </c>
      <c r="B982" t="s">
        <v>3615</v>
      </c>
      <c r="C982" t="s">
        <v>5079</v>
      </c>
      <c r="D982" s="2">
        <v>2499</v>
      </c>
      <c r="E982" s="2">
        <v>5000</v>
      </c>
      <c r="F982" s="1">
        <v>0.5</v>
      </c>
      <c r="G982" s="1" t="str">
        <f t="shared" si="60"/>
        <v>Yes</v>
      </c>
      <c r="I982">
        <v>3.8</v>
      </c>
      <c r="J982" s="4">
        <v>1889</v>
      </c>
      <c r="K982" s="4">
        <f>AVERAGE(Table2[[#This Row],[rating]])</f>
        <v>3.8</v>
      </c>
      <c r="L982" s="4">
        <f>Table2[[#This Row],[4. average rating column]]+(Table2[[#This Row],[6 &amp; 12 rating_count]]/1000)</f>
        <v>5.6890000000000001</v>
      </c>
      <c r="M982" t="s">
        <v>3616</v>
      </c>
      <c r="N982" t="s">
        <v>3617</v>
      </c>
      <c r="O982" s="8">
        <f t="shared" si="61"/>
        <v>9445000</v>
      </c>
      <c r="P982" t="str">
        <f t="shared" si="62"/>
        <v>41-50%</v>
      </c>
      <c r="Q982" s="9" t="str">
        <f t="shared" si="63"/>
        <v>₹500</v>
      </c>
    </row>
    <row r="983" spans="1:17" hidden="1">
      <c r="A983" t="s">
        <v>2479</v>
      </c>
      <c r="B983" t="s">
        <v>2480</v>
      </c>
      <c r="C983" t="s">
        <v>5076</v>
      </c>
      <c r="D983" s="2">
        <v>1999</v>
      </c>
      <c r="E983" s="2">
        <v>9999</v>
      </c>
      <c r="F983" s="1">
        <v>0.8</v>
      </c>
      <c r="G983" s="1" t="str">
        <f t="shared" si="60"/>
        <v>Yes</v>
      </c>
      <c r="I983">
        <v>3.7</v>
      </c>
      <c r="J983" s="4">
        <v>1986</v>
      </c>
      <c r="K983" s="4">
        <f>AVERAGE(Table2[[#This Row],[rating]])</f>
        <v>3.7</v>
      </c>
      <c r="L983" s="4">
        <f>Table2[[#This Row],[4. average rating column]]+(Table2[[#This Row],[6 &amp; 12 rating_count]]/1000)</f>
        <v>5.6859999999999999</v>
      </c>
      <c r="M983" t="s">
        <v>2481</v>
      </c>
      <c r="N983" t="s">
        <v>2482</v>
      </c>
      <c r="O983" s="8">
        <f t="shared" si="61"/>
        <v>19858014</v>
      </c>
      <c r="P983" t="str">
        <f t="shared" si="62"/>
        <v>71-80%</v>
      </c>
      <c r="Q983" s="9" t="str">
        <f t="shared" si="63"/>
        <v>₹500</v>
      </c>
    </row>
    <row r="984" spans="1:17" hidden="1">
      <c r="A984" t="s">
        <v>2825</v>
      </c>
      <c r="B984" t="s">
        <v>2826</v>
      </c>
      <c r="C984" t="s">
        <v>5076</v>
      </c>
      <c r="D984" s="2">
        <v>1999</v>
      </c>
      <c r="E984" s="2">
        <v>4700</v>
      </c>
      <c r="F984" s="1">
        <v>0.56999999999999995</v>
      </c>
      <c r="G984" s="1" t="str">
        <f t="shared" si="60"/>
        <v>Yes</v>
      </c>
      <c r="I984">
        <v>3.8</v>
      </c>
      <c r="J984" s="4">
        <v>1880</v>
      </c>
      <c r="K984" s="4">
        <f>AVERAGE(Table2[[#This Row],[rating]])</f>
        <v>3.8</v>
      </c>
      <c r="L984" s="4">
        <f>Table2[[#This Row],[4. average rating column]]+(Table2[[#This Row],[6 &amp; 12 rating_count]]/1000)</f>
        <v>5.68</v>
      </c>
      <c r="M984" t="s">
        <v>2827</v>
      </c>
      <c r="N984" t="s">
        <v>2828</v>
      </c>
      <c r="O984" s="8">
        <f t="shared" si="61"/>
        <v>8836000</v>
      </c>
      <c r="P984" t="str">
        <f t="shared" si="62"/>
        <v>51-60%</v>
      </c>
      <c r="Q984" s="9" t="str">
        <f t="shared" si="63"/>
        <v>₹500</v>
      </c>
    </row>
    <row r="985" spans="1:17" hidden="1">
      <c r="A985" t="s">
        <v>2162</v>
      </c>
      <c r="B985" t="s">
        <v>2163</v>
      </c>
      <c r="C985" t="s">
        <v>5076</v>
      </c>
      <c r="D985" s="2">
        <v>1049</v>
      </c>
      <c r="E985" s="2">
        <v>2299</v>
      </c>
      <c r="F985" s="1">
        <v>0.54</v>
      </c>
      <c r="G985" s="1" t="str">
        <f t="shared" si="60"/>
        <v>Yes</v>
      </c>
      <c r="I985">
        <v>3.9</v>
      </c>
      <c r="J985" s="4">
        <v>1779</v>
      </c>
      <c r="K985" s="4">
        <f>AVERAGE(Table2[[#This Row],[rating]])</f>
        <v>3.9</v>
      </c>
      <c r="L985" s="4">
        <f>Table2[[#This Row],[4. average rating column]]+(Table2[[#This Row],[6 &amp; 12 rating_count]]/1000)</f>
        <v>5.6790000000000003</v>
      </c>
      <c r="M985" t="s">
        <v>2164</v>
      </c>
      <c r="N985" t="s">
        <v>2165</v>
      </c>
      <c r="O985" s="8">
        <f t="shared" si="61"/>
        <v>4089921</v>
      </c>
      <c r="P985" t="str">
        <f t="shared" si="62"/>
        <v>51-60%</v>
      </c>
      <c r="Q985" s="9" t="str">
        <f t="shared" si="63"/>
        <v>₹500</v>
      </c>
    </row>
    <row r="986" spans="1:17" hidden="1">
      <c r="A986" t="s">
        <v>4027</v>
      </c>
      <c r="B986" t="s">
        <v>4028</v>
      </c>
      <c r="C986" t="s">
        <v>5079</v>
      </c>
      <c r="D986">
        <v>949</v>
      </c>
      <c r="E986" s="2">
        <v>1999</v>
      </c>
      <c r="F986" s="1">
        <v>0.53</v>
      </c>
      <c r="G986" s="1" t="str">
        <f t="shared" si="60"/>
        <v>Yes</v>
      </c>
      <c r="I986">
        <v>4</v>
      </c>
      <c r="J986" s="4">
        <v>1679</v>
      </c>
      <c r="K986" s="4">
        <f>AVERAGE(Table2[[#This Row],[rating]])</f>
        <v>4</v>
      </c>
      <c r="L986" s="4">
        <f>Table2[[#This Row],[4. average rating column]]+(Table2[[#This Row],[6 &amp; 12 rating_count]]/1000)</f>
        <v>5.6790000000000003</v>
      </c>
      <c r="M986" t="s">
        <v>4029</v>
      </c>
      <c r="N986" t="s">
        <v>4030</v>
      </c>
      <c r="O986" s="8">
        <f t="shared" si="61"/>
        <v>3356321</v>
      </c>
      <c r="P986" t="str">
        <f t="shared" si="62"/>
        <v>51-60%</v>
      </c>
      <c r="Q986" s="9" t="str">
        <f t="shared" si="63"/>
        <v>₹500</v>
      </c>
    </row>
    <row r="987" spans="1:17" hidden="1">
      <c r="A987" t="s">
        <v>347</v>
      </c>
      <c r="B987" t="s">
        <v>348</v>
      </c>
      <c r="C987" t="s">
        <v>5075</v>
      </c>
      <c r="D987">
        <v>290</v>
      </c>
      <c r="E987">
        <v>349</v>
      </c>
      <c r="F987" s="1">
        <v>0.17</v>
      </c>
      <c r="G987" s="1" t="str">
        <f t="shared" si="60"/>
        <v>No</v>
      </c>
      <c r="H987" s="14">
        <f>COUNTIF(Table2[product disounted by 50%],"Yes")</f>
        <v>695</v>
      </c>
      <c r="I987">
        <v>3.7</v>
      </c>
      <c r="J987" s="4">
        <v>1977</v>
      </c>
      <c r="K987" s="4">
        <f>AVERAGE(Table2[[#This Row],[rating]])</f>
        <v>3.7</v>
      </c>
      <c r="L987" s="4">
        <f>Table2[[#This Row],[4. average rating column]]+(Table2[[#This Row],[6 &amp; 12 rating_count]]/1000)</f>
        <v>5.6770000000000005</v>
      </c>
      <c r="M987" t="s">
        <v>349</v>
      </c>
      <c r="N987" t="s">
        <v>350</v>
      </c>
      <c r="O987" s="8">
        <f t="shared" si="61"/>
        <v>689973</v>
      </c>
      <c r="P987" t="str">
        <f t="shared" si="62"/>
        <v>11-20%</v>
      </c>
      <c r="Q987" s="9" t="str">
        <f t="shared" si="63"/>
        <v>₹200–₹500</v>
      </c>
    </row>
    <row r="988" spans="1:17" hidden="1">
      <c r="A988" t="s">
        <v>488</v>
      </c>
      <c r="B988" t="s">
        <v>489</v>
      </c>
      <c r="C988" t="s">
        <v>5076</v>
      </c>
      <c r="D988" s="2">
        <v>30990</v>
      </c>
      <c r="E988" s="2">
        <v>49990</v>
      </c>
      <c r="F988" s="1">
        <v>0.38</v>
      </c>
      <c r="G988" s="1" t="str">
        <f t="shared" si="60"/>
        <v>No</v>
      </c>
      <c r="H988" s="14">
        <f>COUNTIF(Table2[product disounted by 50%],"Yes")</f>
        <v>695</v>
      </c>
      <c r="I988">
        <v>4.3</v>
      </c>
      <c r="J988" s="4">
        <v>1376</v>
      </c>
      <c r="K988" s="4">
        <f>AVERAGE(Table2[[#This Row],[rating]])</f>
        <v>4.3</v>
      </c>
      <c r="L988" s="4">
        <f>Table2[[#This Row],[4. average rating column]]+(Table2[[#This Row],[6 &amp; 12 rating_count]]/1000)</f>
        <v>5.6760000000000002</v>
      </c>
      <c r="M988" t="s">
        <v>490</v>
      </c>
      <c r="N988" t="s">
        <v>491</v>
      </c>
      <c r="O988" s="8">
        <f t="shared" si="61"/>
        <v>68786240</v>
      </c>
      <c r="P988" t="str">
        <f t="shared" si="62"/>
        <v>31-40%</v>
      </c>
      <c r="Q988" s="9" t="str">
        <f t="shared" si="63"/>
        <v>₹500</v>
      </c>
    </row>
    <row r="989" spans="1:17" hidden="1">
      <c r="A989" t="s">
        <v>995</v>
      </c>
      <c r="B989" t="s">
        <v>996</v>
      </c>
      <c r="C989" t="s">
        <v>5076</v>
      </c>
      <c r="D989" s="2">
        <v>47990</v>
      </c>
      <c r="E989" s="2">
        <v>79990</v>
      </c>
      <c r="F989" s="1">
        <v>0.4</v>
      </c>
      <c r="G989" s="1" t="str">
        <f t="shared" si="60"/>
        <v>No</v>
      </c>
      <c r="H989" s="14">
        <f>COUNTIF(Table2[product disounted by 50%],"Yes")</f>
        <v>695</v>
      </c>
      <c r="I989">
        <v>4.3</v>
      </c>
      <c r="J989" s="4">
        <v>1376</v>
      </c>
      <c r="K989" s="4">
        <f>AVERAGE(Table2[[#This Row],[rating]])</f>
        <v>4.3</v>
      </c>
      <c r="L989" s="4">
        <f>Table2[[#This Row],[4. average rating column]]+(Table2[[#This Row],[6 &amp; 12 rating_count]]/1000)</f>
        <v>5.6760000000000002</v>
      </c>
      <c r="M989" t="s">
        <v>490</v>
      </c>
      <c r="N989" t="s">
        <v>491</v>
      </c>
      <c r="O989" s="8">
        <f t="shared" si="61"/>
        <v>110066240</v>
      </c>
      <c r="P989" t="str">
        <f t="shared" si="62"/>
        <v>31-40%</v>
      </c>
      <c r="Q989" s="9" t="str">
        <f t="shared" si="63"/>
        <v>₹500</v>
      </c>
    </row>
    <row r="990" spans="1:17" hidden="1">
      <c r="A990" t="s">
        <v>1833</v>
      </c>
      <c r="B990" t="s">
        <v>1834</v>
      </c>
      <c r="C990" t="s">
        <v>5076</v>
      </c>
      <c r="D990" s="2">
        <v>7915</v>
      </c>
      <c r="E990" s="2">
        <v>9999</v>
      </c>
      <c r="F990" s="1">
        <v>0.21</v>
      </c>
      <c r="G990" s="1" t="str">
        <f t="shared" si="60"/>
        <v>No</v>
      </c>
      <c r="H990" s="14">
        <f>COUNTIF(Table2[product disounted by 50%],"Yes")</f>
        <v>695</v>
      </c>
      <c r="I990">
        <v>4.3</v>
      </c>
      <c r="J990" s="4">
        <v>1376</v>
      </c>
      <c r="K990" s="4">
        <f>AVERAGE(Table2[[#This Row],[rating]])</f>
        <v>4.3</v>
      </c>
      <c r="L990" s="4">
        <f>Table2[[#This Row],[4. average rating column]]+(Table2[[#This Row],[6 &amp; 12 rating_count]]/1000)</f>
        <v>5.6760000000000002</v>
      </c>
      <c r="M990" t="s">
        <v>1835</v>
      </c>
      <c r="N990" t="s">
        <v>1836</v>
      </c>
      <c r="O990" s="8">
        <f t="shared" si="61"/>
        <v>13758624</v>
      </c>
      <c r="P990" t="str">
        <f t="shared" si="62"/>
        <v>21-30%</v>
      </c>
      <c r="Q990" s="9" t="str">
        <f t="shared" si="63"/>
        <v>₹500</v>
      </c>
    </row>
    <row r="991" spans="1:17" hidden="1">
      <c r="A991" t="s">
        <v>3054</v>
      </c>
      <c r="B991" t="s">
        <v>3055</v>
      </c>
      <c r="C991" t="s">
        <v>5075</v>
      </c>
      <c r="D991">
        <v>549</v>
      </c>
      <c r="E991" s="2">
        <v>1999</v>
      </c>
      <c r="F991" s="1">
        <v>0.73</v>
      </c>
      <c r="G991" s="1" t="str">
        <f t="shared" si="60"/>
        <v>Yes</v>
      </c>
      <c r="I991">
        <v>4.3</v>
      </c>
      <c r="J991" s="4">
        <v>1367</v>
      </c>
      <c r="K991" s="4">
        <f>AVERAGE(Table2[[#This Row],[rating]])</f>
        <v>4.3</v>
      </c>
      <c r="L991" s="4">
        <f>Table2[[#This Row],[4. average rating column]]+(Table2[[#This Row],[6 &amp; 12 rating_count]]/1000)</f>
        <v>5.6669999999999998</v>
      </c>
      <c r="M991" t="s">
        <v>3056</v>
      </c>
      <c r="N991" t="s">
        <v>3057</v>
      </c>
      <c r="O991" s="8">
        <f t="shared" si="61"/>
        <v>2732633</v>
      </c>
      <c r="P991" t="str">
        <f t="shared" si="62"/>
        <v>71-80%</v>
      </c>
      <c r="Q991" s="9" t="str">
        <f t="shared" si="63"/>
        <v>₹500</v>
      </c>
    </row>
    <row r="992" spans="1:17" hidden="1">
      <c r="A992" t="s">
        <v>1024</v>
      </c>
      <c r="B992" t="s">
        <v>1025</v>
      </c>
      <c r="C992" t="s">
        <v>5076</v>
      </c>
      <c r="D992" s="2">
        <v>32990</v>
      </c>
      <c r="E992" s="2">
        <v>54990</v>
      </c>
      <c r="F992" s="1">
        <v>0.4</v>
      </c>
      <c r="G992" s="1" t="str">
        <f t="shared" si="60"/>
        <v>No</v>
      </c>
      <c r="H992" s="14">
        <f>COUNTIF(Table2[product disounted by 50%],"Yes")</f>
        <v>695</v>
      </c>
      <c r="I992">
        <v>4.0999999999999996</v>
      </c>
      <c r="J992" s="4">
        <v>1555</v>
      </c>
      <c r="K992" s="4">
        <f>AVERAGE(Table2[[#This Row],[rating]])</f>
        <v>4.0999999999999996</v>
      </c>
      <c r="L992" s="4">
        <f>Table2[[#This Row],[4. average rating column]]+(Table2[[#This Row],[6 &amp; 12 rating_count]]/1000)</f>
        <v>5.6549999999999994</v>
      </c>
      <c r="M992" t="s">
        <v>1026</v>
      </c>
      <c r="N992" t="s">
        <v>1027</v>
      </c>
      <c r="O992" s="8">
        <f t="shared" si="61"/>
        <v>85509450</v>
      </c>
      <c r="P992" t="str">
        <f t="shared" si="62"/>
        <v>31-40%</v>
      </c>
      <c r="Q992" s="9" t="str">
        <f t="shared" si="63"/>
        <v>₹500</v>
      </c>
    </row>
    <row r="993" spans="1:17" hidden="1">
      <c r="A993" t="s">
        <v>4736</v>
      </c>
      <c r="B993" t="s">
        <v>4737</v>
      </c>
      <c r="C993" t="s">
        <v>5079</v>
      </c>
      <c r="D993" s="2">
        <v>1799</v>
      </c>
      <c r="E993" s="2">
        <v>3299</v>
      </c>
      <c r="F993" s="1">
        <v>0.45</v>
      </c>
      <c r="G993" s="1" t="str">
        <f t="shared" si="60"/>
        <v>No</v>
      </c>
      <c r="H993" s="14">
        <f>COUNTIF(Table2[product disounted by 50%],"Yes")</f>
        <v>695</v>
      </c>
      <c r="I993">
        <v>3.8</v>
      </c>
      <c r="J993" s="4">
        <v>1846</v>
      </c>
      <c r="K993" s="4">
        <f>AVERAGE(Table2[[#This Row],[rating]])</f>
        <v>3.8</v>
      </c>
      <c r="L993" s="4">
        <f>Table2[[#This Row],[4. average rating column]]+(Table2[[#This Row],[6 &amp; 12 rating_count]]/1000)</f>
        <v>5.6459999999999999</v>
      </c>
      <c r="M993" t="s">
        <v>4738</v>
      </c>
      <c r="N993" t="s">
        <v>4739</v>
      </c>
      <c r="O993" s="8">
        <f t="shared" si="61"/>
        <v>6089954</v>
      </c>
      <c r="P993" t="str">
        <f t="shared" si="62"/>
        <v>41-50%</v>
      </c>
      <c r="Q993" s="9" t="str">
        <f t="shared" si="63"/>
        <v>₹500</v>
      </c>
    </row>
    <row r="994" spans="1:17" hidden="1">
      <c r="A994" t="s">
        <v>4665</v>
      </c>
      <c r="B994" t="s">
        <v>4666</v>
      </c>
      <c r="C994" t="s">
        <v>5079</v>
      </c>
      <c r="D994">
        <v>295</v>
      </c>
      <c r="E994">
        <v>599</v>
      </c>
      <c r="F994" s="1">
        <v>0.51</v>
      </c>
      <c r="G994" s="1" t="str">
        <f t="shared" si="60"/>
        <v>Yes</v>
      </c>
      <c r="I994">
        <v>4</v>
      </c>
      <c r="J994" s="4">
        <v>1644</v>
      </c>
      <c r="K994" s="4">
        <f>AVERAGE(Table2[[#This Row],[rating]])</f>
        <v>4</v>
      </c>
      <c r="L994" s="4">
        <f>Table2[[#This Row],[4. average rating column]]+(Table2[[#This Row],[6 &amp; 12 rating_count]]/1000)</f>
        <v>5.6440000000000001</v>
      </c>
      <c r="M994" t="s">
        <v>4667</v>
      </c>
      <c r="N994" t="s">
        <v>4668</v>
      </c>
      <c r="O994" s="8">
        <f t="shared" si="61"/>
        <v>984756</v>
      </c>
      <c r="P994" t="str">
        <f t="shared" si="62"/>
        <v>51-60%</v>
      </c>
      <c r="Q994" s="9" t="str">
        <f t="shared" si="63"/>
        <v>₹200–₹500</v>
      </c>
    </row>
    <row r="995" spans="1:17" hidden="1">
      <c r="A995" t="s">
        <v>789</v>
      </c>
      <c r="B995" t="s">
        <v>790</v>
      </c>
      <c r="C995" t="s">
        <v>5075</v>
      </c>
      <c r="D995">
        <v>249</v>
      </c>
      <c r="E995">
        <v>499</v>
      </c>
      <c r="F995" s="1">
        <v>0.5</v>
      </c>
      <c r="G995" s="1" t="str">
        <f t="shared" si="60"/>
        <v>Yes</v>
      </c>
      <c r="I995">
        <v>4.0999999999999996</v>
      </c>
      <c r="J995" s="4">
        <v>1508</v>
      </c>
      <c r="K995" s="4">
        <f>AVERAGE(Table2[[#This Row],[rating]])</f>
        <v>4.0999999999999996</v>
      </c>
      <c r="L995" s="4">
        <f>Table2[[#This Row],[4. average rating column]]+(Table2[[#This Row],[6 &amp; 12 rating_count]]/1000)</f>
        <v>5.6079999999999997</v>
      </c>
      <c r="M995" t="s">
        <v>791</v>
      </c>
      <c r="N995" t="s">
        <v>792</v>
      </c>
      <c r="O995" s="8">
        <f t="shared" si="61"/>
        <v>752492</v>
      </c>
      <c r="P995" t="str">
        <f t="shared" si="62"/>
        <v>41-50%</v>
      </c>
      <c r="Q995" s="9" t="str">
        <f t="shared" si="63"/>
        <v>₹200–₹500</v>
      </c>
    </row>
    <row r="996" spans="1:17" hidden="1">
      <c r="A996" t="s">
        <v>4519</v>
      </c>
      <c r="B996" t="s">
        <v>4520</v>
      </c>
      <c r="C996" t="s">
        <v>5079</v>
      </c>
      <c r="D996">
        <v>375</v>
      </c>
      <c r="E996">
        <v>999</v>
      </c>
      <c r="F996" s="1">
        <v>0.62</v>
      </c>
      <c r="G996" s="1" t="str">
        <f t="shared" si="60"/>
        <v>Yes</v>
      </c>
      <c r="I996">
        <v>3.6</v>
      </c>
      <c r="J996" s="4">
        <v>1988</v>
      </c>
      <c r="K996" s="4">
        <f>AVERAGE(Table2[[#This Row],[rating]])</f>
        <v>3.6</v>
      </c>
      <c r="L996" s="4">
        <f>Table2[[#This Row],[4. average rating column]]+(Table2[[#This Row],[6 &amp; 12 rating_count]]/1000)</f>
        <v>5.5880000000000001</v>
      </c>
      <c r="M996" t="s">
        <v>4521</v>
      </c>
      <c r="N996" t="s">
        <v>4522</v>
      </c>
      <c r="O996" s="8">
        <f t="shared" si="61"/>
        <v>1986012</v>
      </c>
      <c r="P996" t="str">
        <f t="shared" si="62"/>
        <v>61-70%</v>
      </c>
      <c r="Q996" s="9" t="str">
        <f t="shared" si="63"/>
        <v>₹200–₹500</v>
      </c>
    </row>
    <row r="997" spans="1:17" hidden="1">
      <c r="A997" t="s">
        <v>375</v>
      </c>
      <c r="B997" t="s">
        <v>376</v>
      </c>
      <c r="C997" t="s">
        <v>5076</v>
      </c>
      <c r="D997">
        <v>299</v>
      </c>
      <c r="E997">
        <v>899</v>
      </c>
      <c r="F997" s="1">
        <v>0.67</v>
      </c>
      <c r="G997" s="1" t="str">
        <f t="shared" si="60"/>
        <v>Yes</v>
      </c>
      <c r="I997">
        <v>4</v>
      </c>
      <c r="J997" s="4">
        <v>1588</v>
      </c>
      <c r="K997" s="4">
        <f>AVERAGE(Table2[[#This Row],[rating]])</f>
        <v>4</v>
      </c>
      <c r="L997" s="4">
        <f>Table2[[#This Row],[4. average rating column]]+(Table2[[#This Row],[6 &amp; 12 rating_count]]/1000)</f>
        <v>5.5880000000000001</v>
      </c>
      <c r="M997" t="s">
        <v>377</v>
      </c>
      <c r="N997" t="s">
        <v>5095</v>
      </c>
      <c r="O997" s="8">
        <f t="shared" si="61"/>
        <v>1427612</v>
      </c>
      <c r="P997" t="str">
        <f t="shared" si="62"/>
        <v>61-70%</v>
      </c>
      <c r="Q997" s="9" t="str">
        <f t="shared" si="63"/>
        <v>₹200–₹500</v>
      </c>
    </row>
    <row r="998" spans="1:17" hidden="1">
      <c r="A998" t="s">
        <v>1722</v>
      </c>
      <c r="B998" t="s">
        <v>1723</v>
      </c>
      <c r="C998" t="s">
        <v>5076</v>
      </c>
      <c r="D998">
        <v>499</v>
      </c>
      <c r="E998" s="2">
        <v>1899</v>
      </c>
      <c r="F998" s="1">
        <v>0.74</v>
      </c>
      <c r="G998" s="1" t="str">
        <f t="shared" si="60"/>
        <v>Yes</v>
      </c>
      <c r="I998">
        <v>4.0999999999999996</v>
      </c>
      <c r="J998" s="4">
        <v>1475</v>
      </c>
      <c r="K998" s="4">
        <f>AVERAGE(Table2[[#This Row],[rating]])</f>
        <v>4.0999999999999996</v>
      </c>
      <c r="L998" s="4">
        <f>Table2[[#This Row],[4. average rating column]]+(Table2[[#This Row],[6 &amp; 12 rating_count]]/1000)</f>
        <v>5.5749999999999993</v>
      </c>
      <c r="M998" t="s">
        <v>1724</v>
      </c>
      <c r="N998" t="s">
        <v>1725</v>
      </c>
      <c r="O998" s="8">
        <f t="shared" si="61"/>
        <v>2801025</v>
      </c>
      <c r="P998" t="str">
        <f t="shared" si="62"/>
        <v>71-80%</v>
      </c>
      <c r="Q998" s="9" t="str">
        <f t="shared" si="63"/>
        <v>₹200–₹500</v>
      </c>
    </row>
    <row r="999" spans="1:17" hidden="1">
      <c r="A999" t="s">
        <v>4772</v>
      </c>
      <c r="B999" t="s">
        <v>4773</v>
      </c>
      <c r="C999" t="s">
        <v>5079</v>
      </c>
      <c r="D999">
        <v>929</v>
      </c>
      <c r="E999" s="2">
        <v>1300</v>
      </c>
      <c r="F999" s="1">
        <v>0.28999999999999998</v>
      </c>
      <c r="G999" s="1" t="str">
        <f t="shared" si="60"/>
        <v>No</v>
      </c>
      <c r="H999" s="14">
        <f>COUNTIF(Table2[product disounted by 50%],"Yes")</f>
        <v>695</v>
      </c>
      <c r="I999">
        <v>3.9</v>
      </c>
      <c r="J999" s="4">
        <v>1672</v>
      </c>
      <c r="K999" s="4">
        <f>AVERAGE(Table2[[#This Row],[rating]])</f>
        <v>3.9</v>
      </c>
      <c r="L999" s="4">
        <f>Table2[[#This Row],[4. average rating column]]+(Table2[[#This Row],[6 &amp; 12 rating_count]]/1000)</f>
        <v>5.5720000000000001</v>
      </c>
      <c r="M999" t="s">
        <v>4774</v>
      </c>
      <c r="N999" t="s">
        <v>4775</v>
      </c>
      <c r="O999" s="8">
        <f t="shared" si="61"/>
        <v>2173600</v>
      </c>
      <c r="P999" t="str">
        <f t="shared" si="62"/>
        <v>21-30%</v>
      </c>
      <c r="Q999" s="9" t="str">
        <f t="shared" si="63"/>
        <v>₹500</v>
      </c>
    </row>
    <row r="1000" spans="1:17" hidden="1">
      <c r="A1000" t="s">
        <v>4803</v>
      </c>
      <c r="B1000" t="s">
        <v>4804</v>
      </c>
      <c r="C1000" t="s">
        <v>5079</v>
      </c>
      <c r="D1000" s="2">
        <v>1099</v>
      </c>
      <c r="E1000" s="2">
        <v>1500</v>
      </c>
      <c r="F1000" s="1">
        <v>0.27</v>
      </c>
      <c r="G1000" s="1" t="str">
        <f t="shared" si="60"/>
        <v>No</v>
      </c>
      <c r="H1000" s="14">
        <f>COUNTIF(Table2[product disounted by 50%],"Yes")</f>
        <v>695</v>
      </c>
      <c r="I1000">
        <v>4.5</v>
      </c>
      <c r="J1000" s="4">
        <v>1065</v>
      </c>
      <c r="K1000" s="12">
        <f>AVERAGE(Table2[[#This Row],[rating]])</f>
        <v>4.5</v>
      </c>
      <c r="L1000" s="4">
        <f>Table2[[#This Row],[4. average rating column]]+(Table2[[#This Row],[6 &amp; 12 rating_count]]/1000)</f>
        <v>5.5649999999999995</v>
      </c>
      <c r="M1000" t="s">
        <v>4805</v>
      </c>
      <c r="N1000" t="s">
        <v>4806</v>
      </c>
      <c r="O1000" s="8">
        <f t="shared" si="61"/>
        <v>1597500</v>
      </c>
      <c r="P1000" t="str">
        <f t="shared" si="62"/>
        <v>21-30%</v>
      </c>
      <c r="Q1000" s="9" t="str">
        <f t="shared" si="63"/>
        <v>₹500</v>
      </c>
    </row>
    <row r="1001" spans="1:17" hidden="1">
      <c r="A1001" t="s">
        <v>4681</v>
      </c>
      <c r="B1001" t="s">
        <v>4682</v>
      </c>
      <c r="C1001" t="s">
        <v>5079</v>
      </c>
      <c r="D1001">
        <v>293</v>
      </c>
      <c r="E1001">
        <v>499</v>
      </c>
      <c r="F1001" s="1">
        <v>0.41</v>
      </c>
      <c r="G1001" s="1" t="str">
        <f t="shared" si="60"/>
        <v>No</v>
      </c>
      <c r="H1001" s="14">
        <f>COUNTIF(Table2[product disounted by 50%],"Yes")</f>
        <v>695</v>
      </c>
      <c r="I1001">
        <v>4.0999999999999996</v>
      </c>
      <c r="J1001" s="4">
        <v>1456</v>
      </c>
      <c r="K1001" s="4">
        <f>AVERAGE(Table2[[#This Row],[rating]])</f>
        <v>4.0999999999999996</v>
      </c>
      <c r="L1001" s="4">
        <f>Table2[[#This Row],[4. average rating column]]+(Table2[[#This Row],[6 &amp; 12 rating_count]]/1000)</f>
        <v>5.5559999999999992</v>
      </c>
      <c r="M1001" t="s">
        <v>4683</v>
      </c>
      <c r="N1001" t="s">
        <v>4684</v>
      </c>
      <c r="O1001" s="8">
        <f t="shared" si="61"/>
        <v>726544</v>
      </c>
      <c r="P1001" t="str">
        <f t="shared" si="62"/>
        <v>41-50%</v>
      </c>
      <c r="Q1001" s="9" t="str">
        <f t="shared" si="63"/>
        <v>₹200–₹500</v>
      </c>
    </row>
    <row r="1002" spans="1:17" hidden="1">
      <c r="A1002" t="s">
        <v>4019</v>
      </c>
      <c r="B1002" t="s">
        <v>4020</v>
      </c>
      <c r="C1002" t="s">
        <v>5079</v>
      </c>
      <c r="D1002" s="2">
        <v>1999</v>
      </c>
      <c r="E1002" s="2">
        <v>4775</v>
      </c>
      <c r="F1002" s="1">
        <v>0.57999999999999996</v>
      </c>
      <c r="G1002" s="1" t="str">
        <f t="shared" si="60"/>
        <v>Yes</v>
      </c>
      <c r="I1002">
        <v>4.2</v>
      </c>
      <c r="J1002" s="4">
        <v>1353</v>
      </c>
      <c r="K1002" s="4">
        <f>AVERAGE(Table2[[#This Row],[rating]])</f>
        <v>4.2</v>
      </c>
      <c r="L1002" s="4">
        <f>Table2[[#This Row],[4. average rating column]]+(Table2[[#This Row],[6 &amp; 12 rating_count]]/1000)</f>
        <v>5.5529999999999999</v>
      </c>
      <c r="M1002" t="s">
        <v>4021</v>
      </c>
      <c r="N1002" t="s">
        <v>4022</v>
      </c>
      <c r="O1002" s="8">
        <f t="shared" si="61"/>
        <v>6460575</v>
      </c>
      <c r="P1002" t="str">
        <f t="shared" si="62"/>
        <v>51-60%</v>
      </c>
      <c r="Q1002" s="9" t="str">
        <f t="shared" si="63"/>
        <v>₹500</v>
      </c>
    </row>
    <row r="1003" spans="1:17" hidden="1">
      <c r="A1003" t="s">
        <v>4215</v>
      </c>
      <c r="B1003" t="s">
        <v>4216</v>
      </c>
      <c r="C1003" t="s">
        <v>5079</v>
      </c>
      <c r="D1003">
        <v>721</v>
      </c>
      <c r="E1003" s="2">
        <v>1499</v>
      </c>
      <c r="F1003" s="1">
        <v>0.52</v>
      </c>
      <c r="G1003" s="1" t="str">
        <f t="shared" si="60"/>
        <v>Yes</v>
      </c>
      <c r="I1003">
        <v>3.1</v>
      </c>
      <c r="J1003" s="4">
        <v>2449</v>
      </c>
      <c r="K1003" s="4">
        <f>AVERAGE(Table2[[#This Row],[rating]])</f>
        <v>3.1</v>
      </c>
      <c r="L1003" s="4">
        <f>Table2[[#This Row],[4. average rating column]]+(Table2[[#This Row],[6 &amp; 12 rating_count]]/1000)</f>
        <v>5.5489999999999995</v>
      </c>
      <c r="M1003" t="s">
        <v>4217</v>
      </c>
      <c r="N1003" t="s">
        <v>4218</v>
      </c>
      <c r="O1003" s="8">
        <f t="shared" si="61"/>
        <v>3671051</v>
      </c>
      <c r="P1003" t="str">
        <f t="shared" si="62"/>
        <v>51-60%</v>
      </c>
      <c r="Q1003" s="9" t="str">
        <f t="shared" si="63"/>
        <v>₹500</v>
      </c>
    </row>
    <row r="1004" spans="1:17">
      <c r="A1004" t="s">
        <v>2369</v>
      </c>
      <c r="B1004" t="s">
        <v>2370</v>
      </c>
      <c r="C1004" t="s">
        <v>5075</v>
      </c>
      <c r="D1004">
        <v>149</v>
      </c>
      <c r="E1004">
        <v>399</v>
      </c>
      <c r="F1004" s="1">
        <v>0.63</v>
      </c>
      <c r="G1004" s="1" t="str">
        <f t="shared" si="60"/>
        <v>Yes</v>
      </c>
      <c r="I1004">
        <v>4</v>
      </c>
      <c r="J1004" s="4">
        <v>1540</v>
      </c>
      <c r="K1004" s="4">
        <f>AVERAGE(Table2[[#This Row],[rating]])</f>
        <v>4</v>
      </c>
      <c r="L1004" s="4">
        <f>Table2[[#This Row],[4. average rating column]]+(Table2[[#This Row],[6 &amp; 12 rating_count]]/1000)</f>
        <v>5.54</v>
      </c>
      <c r="M1004" t="s">
        <v>2371</v>
      </c>
      <c r="N1004" t="s">
        <v>2372</v>
      </c>
      <c r="O1004" s="8">
        <f t="shared" si="61"/>
        <v>614460</v>
      </c>
      <c r="P1004" t="str">
        <f t="shared" si="62"/>
        <v>61-70%</v>
      </c>
      <c r="Q1004" s="9" t="str">
        <f t="shared" si="63"/>
        <v>₹200</v>
      </c>
    </row>
    <row r="1005" spans="1:17">
      <c r="A1005" t="s">
        <v>767</v>
      </c>
      <c r="B1005" t="s">
        <v>768</v>
      </c>
      <c r="C1005" t="s">
        <v>5076</v>
      </c>
      <c r="D1005">
        <v>173</v>
      </c>
      <c r="E1005">
        <v>999</v>
      </c>
      <c r="F1005" s="1">
        <v>0.83</v>
      </c>
      <c r="G1005" s="1" t="str">
        <f t="shared" si="60"/>
        <v>Yes</v>
      </c>
      <c r="I1005">
        <v>4.3</v>
      </c>
      <c r="J1005" s="4">
        <v>1237</v>
      </c>
      <c r="K1005" s="4">
        <f>AVERAGE(Table2[[#This Row],[rating]])</f>
        <v>4.3</v>
      </c>
      <c r="L1005" s="4">
        <f>Table2[[#This Row],[4. average rating column]]+(Table2[[#This Row],[6 &amp; 12 rating_count]]/1000)</f>
        <v>5.5369999999999999</v>
      </c>
      <c r="M1005" t="s">
        <v>769</v>
      </c>
      <c r="N1005" t="s">
        <v>770</v>
      </c>
      <c r="O1005" s="8">
        <f t="shared" si="61"/>
        <v>1235763</v>
      </c>
      <c r="P1005" t="str">
        <f t="shared" si="62"/>
        <v>81-90%</v>
      </c>
      <c r="Q1005" s="9" t="str">
        <f t="shared" si="63"/>
        <v>₹200</v>
      </c>
    </row>
    <row r="1006" spans="1:17">
      <c r="A1006" t="s">
        <v>863</v>
      </c>
      <c r="B1006" t="s">
        <v>864</v>
      </c>
      <c r="C1006" t="s">
        <v>5076</v>
      </c>
      <c r="D1006">
        <v>199</v>
      </c>
      <c r="E1006">
        <v>399</v>
      </c>
      <c r="F1006" s="1">
        <v>0.5</v>
      </c>
      <c r="G1006" s="1" t="str">
        <f t="shared" si="60"/>
        <v>Yes</v>
      </c>
      <c r="I1006">
        <v>4.2</v>
      </c>
      <c r="J1006" s="4">
        <v>1335</v>
      </c>
      <c r="K1006" s="4">
        <f>AVERAGE(Table2[[#This Row],[rating]])</f>
        <v>4.2</v>
      </c>
      <c r="L1006" s="4">
        <f>Table2[[#This Row],[4. average rating column]]+(Table2[[#This Row],[6 &amp; 12 rating_count]]/1000)</f>
        <v>5.5350000000000001</v>
      </c>
      <c r="M1006" t="s">
        <v>865</v>
      </c>
      <c r="N1006" t="s">
        <v>866</v>
      </c>
      <c r="O1006" s="8">
        <f t="shared" si="61"/>
        <v>532665</v>
      </c>
      <c r="P1006" t="str">
        <f t="shared" si="62"/>
        <v>41-50%</v>
      </c>
      <c r="Q1006" s="9" t="str">
        <f t="shared" si="63"/>
        <v>₹200</v>
      </c>
    </row>
    <row r="1007" spans="1:17">
      <c r="A1007" t="s">
        <v>1040</v>
      </c>
      <c r="B1007" t="s">
        <v>864</v>
      </c>
      <c r="C1007" t="s">
        <v>5076</v>
      </c>
      <c r="D1007">
        <v>199</v>
      </c>
      <c r="E1007">
        <v>399</v>
      </c>
      <c r="F1007" s="1">
        <v>0.5</v>
      </c>
      <c r="G1007" s="1" t="str">
        <f t="shared" si="60"/>
        <v>Yes</v>
      </c>
      <c r="I1007">
        <v>4.2</v>
      </c>
      <c r="J1007" s="4">
        <v>1335</v>
      </c>
      <c r="K1007" s="4">
        <f>AVERAGE(Table2[[#This Row],[rating]])</f>
        <v>4.2</v>
      </c>
      <c r="L1007" s="4">
        <f>Table2[[#This Row],[4. average rating column]]+(Table2[[#This Row],[6 &amp; 12 rating_count]]/1000)</f>
        <v>5.5350000000000001</v>
      </c>
      <c r="M1007" t="s">
        <v>865</v>
      </c>
      <c r="N1007" t="s">
        <v>866</v>
      </c>
      <c r="O1007" s="8">
        <f t="shared" si="61"/>
        <v>532665</v>
      </c>
      <c r="P1007" t="str">
        <f t="shared" si="62"/>
        <v>41-50%</v>
      </c>
      <c r="Q1007" s="9" t="str">
        <f t="shared" si="63"/>
        <v>₹200</v>
      </c>
    </row>
    <row r="1008" spans="1:17" hidden="1">
      <c r="A1008" t="s">
        <v>1020</v>
      </c>
      <c r="B1008" t="s">
        <v>1021</v>
      </c>
      <c r="C1008" t="s">
        <v>5076</v>
      </c>
      <c r="D1008">
        <v>609</v>
      </c>
      <c r="E1008" s="2">
        <v>1500</v>
      </c>
      <c r="F1008" s="1">
        <v>0.59</v>
      </c>
      <c r="G1008" s="1" t="str">
        <f t="shared" si="60"/>
        <v>Yes</v>
      </c>
      <c r="I1008">
        <v>4.5</v>
      </c>
      <c r="J1008" s="4">
        <v>1029</v>
      </c>
      <c r="K1008" s="12">
        <f>AVERAGE(Table2[[#This Row],[rating]])</f>
        <v>4.5</v>
      </c>
      <c r="L1008" s="4">
        <f>Table2[[#This Row],[4. average rating column]]+(Table2[[#This Row],[6 &amp; 12 rating_count]]/1000)</f>
        <v>5.5289999999999999</v>
      </c>
      <c r="M1008" t="s">
        <v>1022</v>
      </c>
      <c r="N1008" t="s">
        <v>1023</v>
      </c>
      <c r="O1008" s="8">
        <f t="shared" si="61"/>
        <v>1543500</v>
      </c>
      <c r="P1008" t="str">
        <f t="shared" si="62"/>
        <v>51-60%</v>
      </c>
      <c r="Q1008" s="9" t="str">
        <f t="shared" si="63"/>
        <v>₹500</v>
      </c>
    </row>
    <row r="1009" spans="1:17" hidden="1">
      <c r="A1009" t="s">
        <v>1441</v>
      </c>
      <c r="B1009" t="s">
        <v>1442</v>
      </c>
      <c r="C1009" t="s">
        <v>5076</v>
      </c>
      <c r="D1009">
        <v>649</v>
      </c>
      <c r="E1009">
        <v>999</v>
      </c>
      <c r="F1009" s="1">
        <v>0.35</v>
      </c>
      <c r="G1009" s="1" t="str">
        <f t="shared" si="60"/>
        <v>No</v>
      </c>
      <c r="H1009" s="14">
        <f>COUNTIF(Table2[product disounted by 50%],"Yes")</f>
        <v>695</v>
      </c>
      <c r="I1009">
        <v>4.2</v>
      </c>
      <c r="J1009" s="4">
        <v>1315</v>
      </c>
      <c r="K1009" s="4">
        <f>AVERAGE(Table2[[#This Row],[rating]])</f>
        <v>4.2</v>
      </c>
      <c r="L1009" s="4">
        <f>Table2[[#This Row],[4. average rating column]]+(Table2[[#This Row],[6 &amp; 12 rating_count]]/1000)</f>
        <v>5.5150000000000006</v>
      </c>
      <c r="M1009" t="s">
        <v>1443</v>
      </c>
      <c r="N1009" t="s">
        <v>1444</v>
      </c>
      <c r="O1009" s="8">
        <f t="shared" si="61"/>
        <v>1313685</v>
      </c>
      <c r="P1009" t="str">
        <f t="shared" si="62"/>
        <v>31-40%</v>
      </c>
      <c r="Q1009" s="9" t="str">
        <f t="shared" si="63"/>
        <v>₹500</v>
      </c>
    </row>
    <row r="1010" spans="1:17" hidden="1">
      <c r="A1010" t="s">
        <v>3892</v>
      </c>
      <c r="B1010" t="s">
        <v>3893</v>
      </c>
      <c r="C1010" t="s">
        <v>5079</v>
      </c>
      <c r="D1010" s="2">
        <v>1414</v>
      </c>
      <c r="E1010" s="2">
        <v>2799</v>
      </c>
      <c r="F1010" s="1">
        <v>0.49</v>
      </c>
      <c r="G1010" s="1" t="str">
        <f t="shared" si="60"/>
        <v>No</v>
      </c>
      <c r="H1010" s="14">
        <f>COUNTIF(Table2[product disounted by 50%],"Yes")</f>
        <v>695</v>
      </c>
      <c r="I1010">
        <v>4</v>
      </c>
      <c r="J1010" s="4">
        <v>1498</v>
      </c>
      <c r="K1010" s="4">
        <f>AVERAGE(Table2[[#This Row],[rating]])</f>
        <v>4</v>
      </c>
      <c r="L1010" s="4">
        <f>Table2[[#This Row],[4. average rating column]]+(Table2[[#This Row],[6 &amp; 12 rating_count]]/1000)</f>
        <v>5.4980000000000002</v>
      </c>
      <c r="M1010" t="s">
        <v>3894</v>
      </c>
      <c r="N1010" t="s">
        <v>3895</v>
      </c>
      <c r="O1010" s="8">
        <f t="shared" si="61"/>
        <v>4192902</v>
      </c>
      <c r="P1010" t="str">
        <f t="shared" si="62"/>
        <v>41-50%</v>
      </c>
      <c r="Q1010" s="9" t="str">
        <f t="shared" si="63"/>
        <v>₹500</v>
      </c>
    </row>
    <row r="1011" spans="1:17" hidden="1">
      <c r="A1011" t="s">
        <v>3864</v>
      </c>
      <c r="B1011" t="s">
        <v>3865</v>
      </c>
      <c r="C1011" t="s">
        <v>5079</v>
      </c>
      <c r="D1011" s="2">
        <v>2699</v>
      </c>
      <c r="E1011" s="2">
        <v>4700</v>
      </c>
      <c r="F1011" s="1">
        <v>0.43</v>
      </c>
      <c r="G1011" s="1" t="str">
        <f t="shared" si="60"/>
        <v>No</v>
      </c>
      <c r="H1011" s="14">
        <f>COUNTIF(Table2[product disounted by 50%],"Yes")</f>
        <v>695</v>
      </c>
      <c r="I1011">
        <v>4.2</v>
      </c>
      <c r="J1011" s="4">
        <v>1296</v>
      </c>
      <c r="K1011" s="4">
        <f>AVERAGE(Table2[[#This Row],[rating]])</f>
        <v>4.2</v>
      </c>
      <c r="L1011" s="4">
        <f>Table2[[#This Row],[4. average rating column]]+(Table2[[#This Row],[6 &amp; 12 rating_count]]/1000)</f>
        <v>5.4960000000000004</v>
      </c>
      <c r="M1011" t="s">
        <v>3866</v>
      </c>
      <c r="N1011" t="s">
        <v>3867</v>
      </c>
      <c r="O1011" s="8">
        <f t="shared" si="61"/>
        <v>6091200</v>
      </c>
      <c r="P1011" t="str">
        <f t="shared" si="62"/>
        <v>41-50%</v>
      </c>
      <c r="Q1011" s="9" t="str">
        <f t="shared" si="63"/>
        <v>₹500</v>
      </c>
    </row>
    <row r="1012" spans="1:17" hidden="1">
      <c r="A1012" t="s">
        <v>1718</v>
      </c>
      <c r="B1012" t="s">
        <v>1719</v>
      </c>
      <c r="C1012" t="s">
        <v>5076</v>
      </c>
      <c r="D1012">
        <v>689</v>
      </c>
      <c r="E1012" s="2">
        <v>1999</v>
      </c>
      <c r="F1012" s="1">
        <v>0.66</v>
      </c>
      <c r="G1012" s="1" t="str">
        <f t="shared" si="60"/>
        <v>Yes</v>
      </c>
      <c r="I1012">
        <v>4.3</v>
      </c>
      <c r="J1012" s="4">
        <v>1193</v>
      </c>
      <c r="K1012" s="4">
        <f>AVERAGE(Table2[[#This Row],[rating]])</f>
        <v>4.3</v>
      </c>
      <c r="L1012" s="4">
        <f>Table2[[#This Row],[4. average rating column]]+(Table2[[#This Row],[6 &amp; 12 rating_count]]/1000)</f>
        <v>5.4930000000000003</v>
      </c>
      <c r="M1012" t="s">
        <v>1720</v>
      </c>
      <c r="N1012" t="s">
        <v>1721</v>
      </c>
      <c r="O1012" s="8">
        <f t="shared" si="61"/>
        <v>2384807</v>
      </c>
      <c r="P1012" t="str">
        <f t="shared" si="62"/>
        <v>61-70%</v>
      </c>
      <c r="Q1012" s="9" t="str">
        <f t="shared" si="63"/>
        <v>₹500</v>
      </c>
    </row>
    <row r="1013" spans="1:17">
      <c r="A1013" t="s">
        <v>4967</v>
      </c>
      <c r="B1013" t="s">
        <v>4968</v>
      </c>
      <c r="C1013" t="s">
        <v>5079</v>
      </c>
      <c r="D1013">
        <v>199</v>
      </c>
      <c r="E1013">
        <v>400</v>
      </c>
      <c r="F1013" s="1">
        <v>0.5</v>
      </c>
      <c r="G1013" s="1" t="str">
        <f t="shared" si="60"/>
        <v>Yes</v>
      </c>
      <c r="I1013">
        <v>4.0999999999999996</v>
      </c>
      <c r="J1013" s="4">
        <v>1379</v>
      </c>
      <c r="K1013" s="4">
        <f>AVERAGE(Table2[[#This Row],[rating]])</f>
        <v>4.0999999999999996</v>
      </c>
      <c r="L1013" s="4">
        <f>Table2[[#This Row],[4. average rating column]]+(Table2[[#This Row],[6 &amp; 12 rating_count]]/1000)</f>
        <v>5.4789999999999992</v>
      </c>
      <c r="M1013" t="s">
        <v>4969</v>
      </c>
      <c r="N1013" t="s">
        <v>4970</v>
      </c>
      <c r="O1013" s="8">
        <f t="shared" si="61"/>
        <v>551600</v>
      </c>
      <c r="P1013" t="str">
        <f t="shared" si="62"/>
        <v>41-50%</v>
      </c>
      <c r="Q1013" s="9" t="str">
        <f t="shared" si="63"/>
        <v>₹200</v>
      </c>
    </row>
    <row r="1014" spans="1:17" hidden="1">
      <c r="A1014" t="s">
        <v>460</v>
      </c>
      <c r="B1014" t="s">
        <v>461</v>
      </c>
      <c r="C1014" t="s">
        <v>5076</v>
      </c>
      <c r="D1014" s="2">
        <v>9999</v>
      </c>
      <c r="E1014" s="2">
        <v>27990</v>
      </c>
      <c r="F1014" s="1">
        <v>0.64</v>
      </c>
      <c r="G1014" s="1" t="str">
        <f t="shared" si="60"/>
        <v>Yes</v>
      </c>
      <c r="I1014">
        <v>4.2</v>
      </c>
      <c r="J1014" s="4">
        <v>1269</v>
      </c>
      <c r="K1014" s="4">
        <f>AVERAGE(Table2[[#This Row],[rating]])</f>
        <v>4.2</v>
      </c>
      <c r="L1014" s="4">
        <f>Table2[[#This Row],[4. average rating column]]+(Table2[[#This Row],[6 &amp; 12 rating_count]]/1000)</f>
        <v>5.4690000000000003</v>
      </c>
      <c r="M1014" t="s">
        <v>462</v>
      </c>
      <c r="N1014" t="s">
        <v>463</v>
      </c>
      <c r="O1014" s="8">
        <f t="shared" si="61"/>
        <v>35519310</v>
      </c>
      <c r="P1014" t="str">
        <f t="shared" si="62"/>
        <v>61-70%</v>
      </c>
      <c r="Q1014" s="9" t="str">
        <f t="shared" si="63"/>
        <v>₹500</v>
      </c>
    </row>
    <row r="1015" spans="1:17" hidden="1">
      <c r="A1015" t="s">
        <v>2635</v>
      </c>
      <c r="B1015" t="s">
        <v>2636</v>
      </c>
      <c r="C1015" t="s">
        <v>5075</v>
      </c>
      <c r="D1015">
        <v>499</v>
      </c>
      <c r="E1015">
        <v>999</v>
      </c>
      <c r="F1015" s="1">
        <v>0.5</v>
      </c>
      <c r="G1015" s="1" t="str">
        <f t="shared" si="60"/>
        <v>Yes</v>
      </c>
      <c r="I1015">
        <v>4.4000000000000004</v>
      </c>
      <c r="J1015" s="4">
        <v>1030</v>
      </c>
      <c r="K1015" s="4">
        <f>AVERAGE(Table2[[#This Row],[rating]])</f>
        <v>4.4000000000000004</v>
      </c>
      <c r="L1015" s="4">
        <f>Table2[[#This Row],[4. average rating column]]+(Table2[[#This Row],[6 &amp; 12 rating_count]]/1000)</f>
        <v>5.4300000000000006</v>
      </c>
      <c r="M1015" t="s">
        <v>2637</v>
      </c>
      <c r="N1015" t="s">
        <v>2638</v>
      </c>
      <c r="O1015" s="8">
        <f t="shared" si="61"/>
        <v>1028970</v>
      </c>
      <c r="P1015" t="str">
        <f t="shared" si="62"/>
        <v>41-50%</v>
      </c>
      <c r="Q1015" s="9" t="str">
        <f t="shared" si="63"/>
        <v>₹200–₹500</v>
      </c>
    </row>
    <row r="1016" spans="1:17">
      <c r="A1016" t="s">
        <v>287</v>
      </c>
      <c r="B1016" t="s">
        <v>288</v>
      </c>
      <c r="C1016" t="s">
        <v>5075</v>
      </c>
      <c r="D1016">
        <v>179</v>
      </c>
      <c r="E1016">
        <v>399</v>
      </c>
      <c r="F1016" s="1">
        <v>0.55000000000000004</v>
      </c>
      <c r="G1016" s="1" t="str">
        <f t="shared" si="60"/>
        <v>Yes</v>
      </c>
      <c r="I1016">
        <v>4</v>
      </c>
      <c r="J1016" s="4">
        <v>1423</v>
      </c>
      <c r="K1016" s="4">
        <f>AVERAGE(Table2[[#This Row],[rating]])</f>
        <v>4</v>
      </c>
      <c r="L1016" s="4">
        <f>Table2[[#This Row],[4. average rating column]]+(Table2[[#This Row],[6 &amp; 12 rating_count]]/1000)</f>
        <v>5.423</v>
      </c>
      <c r="M1016" t="s">
        <v>289</v>
      </c>
      <c r="N1016" t="s">
        <v>290</v>
      </c>
      <c r="O1016" s="8">
        <f t="shared" si="61"/>
        <v>567777</v>
      </c>
      <c r="P1016" t="str">
        <f t="shared" si="62"/>
        <v>51-60%</v>
      </c>
      <c r="Q1016" s="9" t="str">
        <f t="shared" si="63"/>
        <v>₹200</v>
      </c>
    </row>
    <row r="1017" spans="1:17">
      <c r="A1017" t="s">
        <v>613</v>
      </c>
      <c r="B1017" t="s">
        <v>614</v>
      </c>
      <c r="C1017" t="s">
        <v>5075</v>
      </c>
      <c r="D1017">
        <v>149</v>
      </c>
      <c r="E1017">
        <v>399</v>
      </c>
      <c r="F1017" s="1">
        <v>0.63</v>
      </c>
      <c r="G1017" s="1" t="str">
        <f t="shared" si="60"/>
        <v>Yes</v>
      </c>
      <c r="I1017">
        <v>4</v>
      </c>
      <c r="J1017" s="4">
        <v>1423</v>
      </c>
      <c r="K1017" s="4">
        <f>AVERAGE(Table2[[#This Row],[rating]])</f>
        <v>4</v>
      </c>
      <c r="L1017" s="4">
        <f>Table2[[#This Row],[4. average rating column]]+(Table2[[#This Row],[6 &amp; 12 rating_count]]/1000)</f>
        <v>5.423</v>
      </c>
      <c r="M1017" t="s">
        <v>289</v>
      </c>
      <c r="N1017" t="s">
        <v>290</v>
      </c>
      <c r="O1017" s="8">
        <f t="shared" si="61"/>
        <v>567777</v>
      </c>
      <c r="P1017" t="str">
        <f t="shared" si="62"/>
        <v>61-70%</v>
      </c>
      <c r="Q1017" s="9" t="str">
        <f t="shared" si="63"/>
        <v>₹200</v>
      </c>
    </row>
    <row r="1018" spans="1:17">
      <c r="A1018" t="s">
        <v>855</v>
      </c>
      <c r="B1018" t="s">
        <v>856</v>
      </c>
      <c r="C1018" t="s">
        <v>5075</v>
      </c>
      <c r="D1018">
        <v>179</v>
      </c>
      <c r="E1018">
        <v>399</v>
      </c>
      <c r="F1018" s="1">
        <v>0.55000000000000004</v>
      </c>
      <c r="G1018" s="1" t="str">
        <f t="shared" si="60"/>
        <v>Yes</v>
      </c>
      <c r="I1018">
        <v>4</v>
      </c>
      <c r="J1018" s="4">
        <v>1423</v>
      </c>
      <c r="K1018" s="4">
        <f>AVERAGE(Table2[[#This Row],[rating]])</f>
        <v>4</v>
      </c>
      <c r="L1018" s="4">
        <f>Table2[[#This Row],[4. average rating column]]+(Table2[[#This Row],[6 &amp; 12 rating_count]]/1000)</f>
        <v>5.423</v>
      </c>
      <c r="M1018" t="s">
        <v>289</v>
      </c>
      <c r="N1018" t="s">
        <v>290</v>
      </c>
      <c r="O1018" s="8">
        <f t="shared" si="61"/>
        <v>567777</v>
      </c>
      <c r="P1018" t="str">
        <f t="shared" si="62"/>
        <v>51-60%</v>
      </c>
      <c r="Q1018" s="9" t="str">
        <f t="shared" si="63"/>
        <v>₹200</v>
      </c>
    </row>
    <row r="1019" spans="1:17" hidden="1">
      <c r="A1019" t="s">
        <v>2889</v>
      </c>
      <c r="B1019" t="s">
        <v>2890</v>
      </c>
      <c r="C1019" t="s">
        <v>5076</v>
      </c>
      <c r="D1019">
        <v>999</v>
      </c>
      <c r="E1019" s="2">
        <v>4199</v>
      </c>
      <c r="F1019" s="1">
        <v>0.76</v>
      </c>
      <c r="G1019" s="1" t="str">
        <f t="shared" si="60"/>
        <v>Yes</v>
      </c>
      <c r="I1019">
        <v>3.5</v>
      </c>
      <c r="J1019" s="4">
        <v>1913</v>
      </c>
      <c r="K1019" s="4">
        <f>AVERAGE(Table2[[#This Row],[rating]])</f>
        <v>3.5</v>
      </c>
      <c r="L1019" s="4">
        <f>Table2[[#This Row],[4. average rating column]]+(Table2[[#This Row],[6 &amp; 12 rating_count]]/1000)</f>
        <v>5.4130000000000003</v>
      </c>
      <c r="M1019" t="s">
        <v>2891</v>
      </c>
      <c r="N1019" t="s">
        <v>2892</v>
      </c>
      <c r="O1019" s="8">
        <f t="shared" si="61"/>
        <v>8032687</v>
      </c>
      <c r="P1019" t="str">
        <f t="shared" si="62"/>
        <v>71-80%</v>
      </c>
      <c r="Q1019" s="9" t="str">
        <f t="shared" si="63"/>
        <v>₹500</v>
      </c>
    </row>
    <row r="1020" spans="1:17">
      <c r="A1020" t="s">
        <v>899</v>
      </c>
      <c r="B1020" t="s">
        <v>900</v>
      </c>
      <c r="C1020" t="s">
        <v>5076</v>
      </c>
      <c r="D1020">
        <v>96</v>
      </c>
      <c r="E1020">
        <v>399</v>
      </c>
      <c r="F1020" s="1">
        <v>0.76</v>
      </c>
      <c r="G1020" s="1" t="str">
        <f t="shared" si="60"/>
        <v>Yes</v>
      </c>
      <c r="I1020">
        <v>3.6</v>
      </c>
      <c r="J1020" s="4">
        <v>1796</v>
      </c>
      <c r="K1020" s="4">
        <f>AVERAGE(Table2[[#This Row],[rating]])</f>
        <v>3.6</v>
      </c>
      <c r="L1020" s="4">
        <f>Table2[[#This Row],[4. average rating column]]+(Table2[[#This Row],[6 &amp; 12 rating_count]]/1000)</f>
        <v>5.3959999999999999</v>
      </c>
      <c r="M1020" t="s">
        <v>901</v>
      </c>
      <c r="N1020" t="s">
        <v>902</v>
      </c>
      <c r="O1020" s="8">
        <f t="shared" si="61"/>
        <v>716604</v>
      </c>
      <c r="P1020" t="str">
        <f t="shared" si="62"/>
        <v>71-80%</v>
      </c>
      <c r="Q1020" s="9" t="str">
        <f t="shared" si="63"/>
        <v>₹200</v>
      </c>
    </row>
    <row r="1021" spans="1:17">
      <c r="A1021" t="s">
        <v>1398</v>
      </c>
      <c r="B1021" t="s">
        <v>1399</v>
      </c>
      <c r="C1021" t="s">
        <v>5075</v>
      </c>
      <c r="D1021">
        <v>99</v>
      </c>
      <c r="E1021">
        <v>999</v>
      </c>
      <c r="F1021" s="1">
        <v>0.9</v>
      </c>
      <c r="G1021" s="1" t="str">
        <f t="shared" si="60"/>
        <v>Yes</v>
      </c>
      <c r="I1021">
        <v>4</v>
      </c>
      <c r="J1021" s="4">
        <v>1396</v>
      </c>
      <c r="K1021" s="4">
        <f>AVERAGE(Table2[[#This Row],[rating]])</f>
        <v>4</v>
      </c>
      <c r="L1021" s="4">
        <f>Table2[[#This Row],[4. average rating column]]+(Table2[[#This Row],[6 &amp; 12 rating_count]]/1000)</f>
        <v>5.3959999999999999</v>
      </c>
      <c r="M1021" t="s">
        <v>1400</v>
      </c>
      <c r="N1021" t="s">
        <v>1401</v>
      </c>
      <c r="O1021" s="8">
        <f t="shared" si="61"/>
        <v>1394604</v>
      </c>
      <c r="P1021" t="str">
        <f t="shared" si="62"/>
        <v>81-90%</v>
      </c>
      <c r="Q1021" s="9" t="str">
        <f t="shared" si="63"/>
        <v>₹200</v>
      </c>
    </row>
    <row r="1022" spans="1:17" hidden="1">
      <c r="A1022" t="s">
        <v>3900</v>
      </c>
      <c r="B1022" t="s">
        <v>3901</v>
      </c>
      <c r="C1022" t="s">
        <v>5079</v>
      </c>
      <c r="D1022" s="2">
        <v>5999</v>
      </c>
      <c r="E1022" s="2">
        <v>9999</v>
      </c>
      <c r="F1022" s="1">
        <v>0.4</v>
      </c>
      <c r="G1022" s="1" t="str">
        <f t="shared" si="60"/>
        <v>No</v>
      </c>
      <c r="H1022" s="14">
        <f>COUNTIF(Table2[product disounted by 50%],"Yes")</f>
        <v>695</v>
      </c>
      <c r="I1022">
        <v>4.2</v>
      </c>
      <c r="J1022" s="4">
        <v>1191</v>
      </c>
      <c r="K1022" s="4">
        <f>AVERAGE(Table2[[#This Row],[rating]])</f>
        <v>4.2</v>
      </c>
      <c r="L1022" s="4">
        <f>Table2[[#This Row],[4. average rating column]]+(Table2[[#This Row],[6 &amp; 12 rating_count]]/1000)</f>
        <v>5.391</v>
      </c>
      <c r="M1022" t="s">
        <v>3902</v>
      </c>
      <c r="N1022" t="s">
        <v>3903</v>
      </c>
      <c r="O1022" s="8">
        <f t="shared" si="61"/>
        <v>11908809</v>
      </c>
      <c r="P1022" t="str">
        <f t="shared" si="62"/>
        <v>31-40%</v>
      </c>
      <c r="Q1022" s="9" t="str">
        <f t="shared" si="63"/>
        <v>₹500</v>
      </c>
    </row>
    <row r="1023" spans="1:17">
      <c r="A1023" t="s">
        <v>2623</v>
      </c>
      <c r="B1023" t="s">
        <v>2624</v>
      </c>
      <c r="C1023" t="s">
        <v>5078</v>
      </c>
      <c r="D1023">
        <v>67</v>
      </c>
      <c r="E1023">
        <v>75</v>
      </c>
      <c r="F1023" s="1">
        <v>0.11</v>
      </c>
      <c r="G1023" s="1" t="str">
        <f t="shared" si="60"/>
        <v>No</v>
      </c>
      <c r="H1023" s="14">
        <f>COUNTIF(Table2[product disounted by 50%],"Yes")</f>
        <v>695</v>
      </c>
      <c r="I1023">
        <v>4.0999999999999996</v>
      </c>
      <c r="J1023" s="4">
        <v>1269</v>
      </c>
      <c r="K1023" s="4">
        <f>AVERAGE(Table2[[#This Row],[rating]])</f>
        <v>4.0999999999999996</v>
      </c>
      <c r="L1023" s="4">
        <f>Table2[[#This Row],[4. average rating column]]+(Table2[[#This Row],[6 &amp; 12 rating_count]]/1000)</f>
        <v>5.3689999999999998</v>
      </c>
      <c r="M1023" t="s">
        <v>2625</v>
      </c>
      <c r="N1023" t="s">
        <v>2626</v>
      </c>
      <c r="O1023" s="8">
        <f t="shared" si="61"/>
        <v>95175</v>
      </c>
      <c r="P1023" t="str">
        <f t="shared" si="62"/>
        <v>11-20%</v>
      </c>
      <c r="Q1023" s="9" t="str">
        <f t="shared" si="63"/>
        <v>₹200</v>
      </c>
    </row>
    <row r="1024" spans="1:17" hidden="1">
      <c r="A1024" t="s">
        <v>4589</v>
      </c>
      <c r="B1024" t="s">
        <v>4590</v>
      </c>
      <c r="C1024" t="s">
        <v>5079</v>
      </c>
      <c r="D1024" s="2">
        <v>3710</v>
      </c>
      <c r="E1024" s="2">
        <v>4330</v>
      </c>
      <c r="F1024" s="1">
        <v>0.14000000000000001</v>
      </c>
      <c r="G1024" s="1" t="str">
        <f t="shared" si="60"/>
        <v>No</v>
      </c>
      <c r="H1024" s="14">
        <f>COUNTIF(Table2[product disounted by 50%],"Yes")</f>
        <v>695</v>
      </c>
      <c r="I1024">
        <v>3.7</v>
      </c>
      <c r="J1024" s="4">
        <v>1662</v>
      </c>
      <c r="K1024" s="4">
        <f>AVERAGE(Table2[[#This Row],[rating]])</f>
        <v>3.7</v>
      </c>
      <c r="L1024" s="4">
        <f>Table2[[#This Row],[4. average rating column]]+(Table2[[#This Row],[6 &amp; 12 rating_count]]/1000)</f>
        <v>5.3620000000000001</v>
      </c>
      <c r="M1024" t="s">
        <v>4591</v>
      </c>
      <c r="N1024" t="s">
        <v>4592</v>
      </c>
      <c r="O1024" s="8">
        <f t="shared" si="61"/>
        <v>7196460</v>
      </c>
      <c r="P1024" t="str">
        <f t="shared" si="62"/>
        <v>11-20%</v>
      </c>
      <c r="Q1024" s="9" t="str">
        <f t="shared" si="63"/>
        <v>₹500</v>
      </c>
    </row>
    <row r="1025" spans="1:17" hidden="1">
      <c r="A1025" t="s">
        <v>3279</v>
      </c>
      <c r="B1025" t="s">
        <v>3280</v>
      </c>
      <c r="C1025" t="s">
        <v>5075</v>
      </c>
      <c r="D1025">
        <v>499</v>
      </c>
      <c r="E1025" s="2">
        <v>1399</v>
      </c>
      <c r="F1025" s="1">
        <v>0.64</v>
      </c>
      <c r="G1025" s="1" t="str">
        <f t="shared" si="60"/>
        <v>Yes</v>
      </c>
      <c r="I1025">
        <v>3.9</v>
      </c>
      <c r="J1025" s="4">
        <v>1462</v>
      </c>
      <c r="K1025" s="4">
        <f>AVERAGE(Table2[[#This Row],[rating]])</f>
        <v>3.9</v>
      </c>
      <c r="L1025" s="4">
        <f>Table2[[#This Row],[4. average rating column]]+(Table2[[#This Row],[6 &amp; 12 rating_count]]/1000)</f>
        <v>5.3620000000000001</v>
      </c>
      <c r="M1025" t="s">
        <v>3281</v>
      </c>
      <c r="N1025" t="s">
        <v>3282</v>
      </c>
      <c r="O1025" s="8">
        <f t="shared" si="61"/>
        <v>2045338</v>
      </c>
      <c r="P1025" t="str">
        <f t="shared" si="62"/>
        <v>61-70%</v>
      </c>
      <c r="Q1025" s="9" t="str">
        <f t="shared" si="63"/>
        <v>₹200–₹500</v>
      </c>
    </row>
    <row r="1026" spans="1:17" hidden="1">
      <c r="A1026" t="s">
        <v>446</v>
      </c>
      <c r="B1026" t="s">
        <v>447</v>
      </c>
      <c r="C1026" t="s">
        <v>5076</v>
      </c>
      <c r="D1026" s="2">
        <v>20990</v>
      </c>
      <c r="E1026" s="2">
        <v>44990</v>
      </c>
      <c r="F1026" s="1">
        <v>0.53</v>
      </c>
      <c r="G1026" s="1" t="str">
        <f t="shared" ref="G1026:G1089" si="64">IF(F1026&gt;=50%,"Yes","No")</f>
        <v>Yes</v>
      </c>
      <c r="I1026">
        <v>4.0999999999999996</v>
      </c>
      <c r="J1026" s="4">
        <v>1259</v>
      </c>
      <c r="K1026" s="4">
        <f>AVERAGE(Table2[[#This Row],[rating]])</f>
        <v>4.0999999999999996</v>
      </c>
      <c r="L1026" s="4">
        <f>Table2[[#This Row],[4. average rating column]]+(Table2[[#This Row],[6 &amp; 12 rating_count]]/1000)</f>
        <v>5.359</v>
      </c>
      <c r="M1026" t="s">
        <v>448</v>
      </c>
      <c r="N1026" t="s">
        <v>449</v>
      </c>
      <c r="O1026" s="8">
        <f t="shared" ref="O1026:O1089" si="65">E1026*J1026</f>
        <v>56642410</v>
      </c>
      <c r="P1026" t="str">
        <f t="shared" ref="P1026:P1089" si="66">IF(F1026&lt;=10%,"0-10%",IF(F1026&lt;=20%,"11-20%",IF(F1026&lt;=30%,"21-30%",IF(F1026&lt;=40%,"31-40%",IF(F1026&lt;=50%,"41-50%",IF(F1026&lt;=60%,"51-60%",IF(F1026&lt;=70%,"61-70%",IF(F1026&lt;=80%,"71-80%",IF(F1026&lt;=90%,"81-90%","91-100%")))))))))</f>
        <v>51-60%</v>
      </c>
      <c r="Q1026" s="9" t="str">
        <f t="shared" ref="Q1026:Q1089" si="67">IF(D1026&lt;200,"₹200",IF(D1026&lt;500,"₹200–₹500","₹500"))</f>
        <v>₹500</v>
      </c>
    </row>
    <row r="1027" spans="1:17" hidden="1">
      <c r="A1027" t="s">
        <v>3666</v>
      </c>
      <c r="B1027" t="s">
        <v>3667</v>
      </c>
      <c r="C1027" t="s">
        <v>5079</v>
      </c>
      <c r="D1027" s="2">
        <v>2199</v>
      </c>
      <c r="E1027" s="2">
        <v>2990</v>
      </c>
      <c r="F1027" s="1">
        <v>0.26</v>
      </c>
      <c r="G1027" s="1" t="str">
        <f t="shared" si="64"/>
        <v>No</v>
      </c>
      <c r="H1027" s="14">
        <f>COUNTIF(Table2[product disounted by 50%],"Yes")</f>
        <v>695</v>
      </c>
      <c r="I1027">
        <v>3.8</v>
      </c>
      <c r="J1027" s="4">
        <v>1558</v>
      </c>
      <c r="K1027" s="4">
        <f>AVERAGE(Table2[[#This Row],[rating]])</f>
        <v>3.8</v>
      </c>
      <c r="L1027" s="4">
        <f>Table2[[#This Row],[4. average rating column]]+(Table2[[#This Row],[6 &amp; 12 rating_count]]/1000)</f>
        <v>5.3579999999999997</v>
      </c>
      <c r="M1027" t="s">
        <v>3668</v>
      </c>
      <c r="N1027" t="s">
        <v>3669</v>
      </c>
      <c r="O1027" s="8">
        <f t="shared" si="65"/>
        <v>4658420</v>
      </c>
      <c r="P1027" t="str">
        <f t="shared" si="66"/>
        <v>21-30%</v>
      </c>
      <c r="Q1027" s="9" t="str">
        <f t="shared" si="67"/>
        <v>₹500</v>
      </c>
    </row>
    <row r="1028" spans="1:17" hidden="1">
      <c r="A1028" t="s">
        <v>1137</v>
      </c>
      <c r="B1028" t="s">
        <v>1138</v>
      </c>
      <c r="C1028" t="s">
        <v>5075</v>
      </c>
      <c r="D1028">
        <v>299</v>
      </c>
      <c r="E1028">
        <v>699</v>
      </c>
      <c r="F1028" s="1">
        <v>0.56999999999999995</v>
      </c>
      <c r="G1028" s="1" t="str">
        <f t="shared" si="64"/>
        <v>Yes</v>
      </c>
      <c r="I1028">
        <v>3.9</v>
      </c>
      <c r="J1028" s="4">
        <v>1454</v>
      </c>
      <c r="K1028" s="4">
        <f>AVERAGE(Table2[[#This Row],[rating]])</f>
        <v>3.9</v>
      </c>
      <c r="L1028" s="4">
        <f>Table2[[#This Row],[4. average rating column]]+(Table2[[#This Row],[6 &amp; 12 rating_count]]/1000)</f>
        <v>5.3540000000000001</v>
      </c>
      <c r="M1028" t="s">
        <v>1139</v>
      </c>
      <c r="N1028" t="s">
        <v>1140</v>
      </c>
      <c r="O1028" s="8">
        <f t="shared" si="65"/>
        <v>1016346</v>
      </c>
      <c r="P1028" t="str">
        <f t="shared" si="66"/>
        <v>51-60%</v>
      </c>
      <c r="Q1028" s="9" t="str">
        <f t="shared" si="67"/>
        <v>₹200–₹500</v>
      </c>
    </row>
    <row r="1029" spans="1:17" hidden="1">
      <c r="A1029" t="s">
        <v>3742</v>
      </c>
      <c r="B1029" t="s">
        <v>3743</v>
      </c>
      <c r="C1029" t="s">
        <v>5079</v>
      </c>
      <c r="D1029">
        <v>368</v>
      </c>
      <c r="E1029">
        <v>699</v>
      </c>
      <c r="F1029" s="1">
        <v>0.47</v>
      </c>
      <c r="G1029" s="1" t="str">
        <f t="shared" si="64"/>
        <v>No</v>
      </c>
      <c r="H1029" s="14">
        <f>COUNTIF(Table2[product disounted by 50%],"Yes")</f>
        <v>695</v>
      </c>
      <c r="I1029">
        <v>4.0999999999999996</v>
      </c>
      <c r="J1029" s="4">
        <v>1240</v>
      </c>
      <c r="K1029" s="4">
        <f>AVERAGE(Table2[[#This Row],[rating]])</f>
        <v>4.0999999999999996</v>
      </c>
      <c r="L1029" s="4">
        <f>Table2[[#This Row],[4. average rating column]]+(Table2[[#This Row],[6 &amp; 12 rating_count]]/1000)</f>
        <v>5.34</v>
      </c>
      <c r="M1029" t="s">
        <v>3744</v>
      </c>
      <c r="N1029" t="s">
        <v>3745</v>
      </c>
      <c r="O1029" s="8">
        <f t="shared" si="65"/>
        <v>866760</v>
      </c>
      <c r="P1029" t="str">
        <f t="shared" si="66"/>
        <v>41-50%</v>
      </c>
      <c r="Q1029" s="9" t="str">
        <f t="shared" si="67"/>
        <v>₹200–₹500</v>
      </c>
    </row>
    <row r="1030" spans="1:17" hidden="1">
      <c r="A1030" t="s">
        <v>406</v>
      </c>
      <c r="B1030" t="s">
        <v>407</v>
      </c>
      <c r="C1030" t="s">
        <v>5076</v>
      </c>
      <c r="D1030" s="2">
        <v>15990</v>
      </c>
      <c r="E1030" s="2">
        <v>23990</v>
      </c>
      <c r="F1030" s="1">
        <v>0.33</v>
      </c>
      <c r="G1030" s="1" t="str">
        <f t="shared" si="64"/>
        <v>No</v>
      </c>
      <c r="H1030" s="14">
        <f>COUNTIF(Table2[product disounted by 50%],"Yes")</f>
        <v>695</v>
      </c>
      <c r="I1030">
        <v>4.3</v>
      </c>
      <c r="J1030" s="4">
        <v>1035</v>
      </c>
      <c r="K1030" s="4">
        <f>AVERAGE(Table2[[#This Row],[rating]])</f>
        <v>4.3</v>
      </c>
      <c r="L1030" s="4">
        <f>Table2[[#This Row],[4. average rating column]]+(Table2[[#This Row],[6 &amp; 12 rating_count]]/1000)</f>
        <v>5.335</v>
      </c>
      <c r="M1030" t="s">
        <v>408</v>
      </c>
      <c r="N1030" t="s">
        <v>409</v>
      </c>
      <c r="O1030" s="8">
        <f t="shared" si="65"/>
        <v>24829650</v>
      </c>
      <c r="P1030" t="str">
        <f t="shared" si="66"/>
        <v>31-40%</v>
      </c>
      <c r="Q1030" s="9" t="str">
        <f t="shared" si="67"/>
        <v>₹500</v>
      </c>
    </row>
    <row r="1031" spans="1:17" hidden="1">
      <c r="A1031" t="s">
        <v>3630</v>
      </c>
      <c r="B1031" t="s">
        <v>3631</v>
      </c>
      <c r="C1031" t="s">
        <v>5079</v>
      </c>
      <c r="D1031" s="2">
        <v>4789</v>
      </c>
      <c r="E1031" s="2">
        <v>8990</v>
      </c>
      <c r="F1031" s="1">
        <v>0.47</v>
      </c>
      <c r="G1031" s="1" t="str">
        <f t="shared" si="64"/>
        <v>No</v>
      </c>
      <c r="H1031" s="14">
        <f>COUNTIF(Table2[product disounted by 50%],"Yes")</f>
        <v>695</v>
      </c>
      <c r="I1031">
        <v>4.3</v>
      </c>
      <c r="J1031" s="4">
        <v>1017</v>
      </c>
      <c r="K1031" s="4">
        <f>AVERAGE(Table2[[#This Row],[rating]])</f>
        <v>4.3</v>
      </c>
      <c r="L1031" s="4">
        <f>Table2[[#This Row],[4. average rating column]]+(Table2[[#This Row],[6 &amp; 12 rating_count]]/1000)</f>
        <v>5.3170000000000002</v>
      </c>
      <c r="M1031" t="s">
        <v>3632</v>
      </c>
      <c r="N1031" t="s">
        <v>3633</v>
      </c>
      <c r="O1031" s="8">
        <f t="shared" si="65"/>
        <v>9142830</v>
      </c>
      <c r="P1031" t="str">
        <f t="shared" si="66"/>
        <v>41-50%</v>
      </c>
      <c r="Q1031" s="9" t="str">
        <f t="shared" si="67"/>
        <v>₹500</v>
      </c>
    </row>
    <row r="1032" spans="1:17" hidden="1">
      <c r="A1032" t="s">
        <v>82</v>
      </c>
      <c r="B1032" t="s">
        <v>83</v>
      </c>
      <c r="C1032" t="s">
        <v>5075</v>
      </c>
      <c r="D1032">
        <v>970</v>
      </c>
      <c r="E1032" s="2">
        <v>1799</v>
      </c>
      <c r="F1032" s="1">
        <v>0.46</v>
      </c>
      <c r="G1032" s="1" t="str">
        <f t="shared" si="64"/>
        <v>No</v>
      </c>
      <c r="H1032" s="14">
        <f>COUNTIF(Table2[product disounted by 50%],"Yes")</f>
        <v>695</v>
      </c>
      <c r="I1032">
        <v>4.5</v>
      </c>
      <c r="J1032" s="12">
        <v>815</v>
      </c>
      <c r="K1032" s="12">
        <f>AVERAGE(Table2[[#This Row],[rating]])</f>
        <v>4.5</v>
      </c>
      <c r="L1032" s="4">
        <f>Table2[[#This Row],[4. average rating column]]+(Table2[[#This Row],[6 &amp; 12 rating_count]]/1000)</f>
        <v>5.3149999999999995</v>
      </c>
      <c r="M1032" t="s">
        <v>84</v>
      </c>
      <c r="N1032" t="s">
        <v>85</v>
      </c>
      <c r="O1032" s="8">
        <f t="shared" si="65"/>
        <v>1466185</v>
      </c>
      <c r="P1032" t="str">
        <f t="shared" si="66"/>
        <v>41-50%</v>
      </c>
      <c r="Q1032" s="9" t="str">
        <f t="shared" si="67"/>
        <v>₹500</v>
      </c>
    </row>
    <row r="1033" spans="1:17">
      <c r="A1033" t="s">
        <v>235</v>
      </c>
      <c r="B1033" t="s">
        <v>236</v>
      </c>
      <c r="C1033" t="s">
        <v>5075</v>
      </c>
      <c r="D1033">
        <v>139</v>
      </c>
      <c r="E1033">
        <v>999</v>
      </c>
      <c r="F1033" s="1">
        <v>0.86</v>
      </c>
      <c r="G1033" s="1" t="str">
        <f t="shared" si="64"/>
        <v>Yes</v>
      </c>
      <c r="I1033">
        <v>4</v>
      </c>
      <c r="J1033" s="4">
        <v>1313</v>
      </c>
      <c r="K1033" s="4">
        <f>AVERAGE(Table2[[#This Row],[rating]])</f>
        <v>4</v>
      </c>
      <c r="L1033" s="4">
        <f>Table2[[#This Row],[4. average rating column]]+(Table2[[#This Row],[6 &amp; 12 rating_count]]/1000)</f>
        <v>5.3129999999999997</v>
      </c>
      <c r="M1033" t="s">
        <v>237</v>
      </c>
      <c r="N1033" t="s">
        <v>238</v>
      </c>
      <c r="O1033" s="8">
        <f t="shared" si="65"/>
        <v>1311687</v>
      </c>
      <c r="P1033" t="str">
        <f t="shared" si="66"/>
        <v>81-90%</v>
      </c>
      <c r="Q1033" s="9" t="str">
        <f t="shared" si="67"/>
        <v>₹200</v>
      </c>
    </row>
    <row r="1034" spans="1:17">
      <c r="A1034" t="s">
        <v>428</v>
      </c>
      <c r="B1034" t="s">
        <v>429</v>
      </c>
      <c r="C1034" t="s">
        <v>5075</v>
      </c>
      <c r="D1034">
        <v>149</v>
      </c>
      <c r="E1034">
        <v>999</v>
      </c>
      <c r="F1034" s="1">
        <v>0.85</v>
      </c>
      <c r="G1034" s="1" t="str">
        <f t="shared" si="64"/>
        <v>Yes</v>
      </c>
      <c r="I1034">
        <v>4</v>
      </c>
      <c r="J1034" s="4">
        <v>1313</v>
      </c>
      <c r="K1034" s="4">
        <f>AVERAGE(Table2[[#This Row],[rating]])</f>
        <v>4</v>
      </c>
      <c r="L1034" s="4">
        <f>Table2[[#This Row],[4. average rating column]]+(Table2[[#This Row],[6 &amp; 12 rating_count]]/1000)</f>
        <v>5.3129999999999997</v>
      </c>
      <c r="M1034" t="s">
        <v>237</v>
      </c>
      <c r="N1034" t="s">
        <v>238</v>
      </c>
      <c r="O1034" s="8">
        <f t="shared" si="65"/>
        <v>1311687</v>
      </c>
      <c r="P1034" t="str">
        <f t="shared" si="66"/>
        <v>81-90%</v>
      </c>
      <c r="Q1034" s="9" t="str">
        <f t="shared" si="67"/>
        <v>₹200</v>
      </c>
    </row>
    <row r="1035" spans="1:17" hidden="1">
      <c r="A1035" t="s">
        <v>4784</v>
      </c>
      <c r="B1035" t="s">
        <v>4785</v>
      </c>
      <c r="C1035" t="s">
        <v>5079</v>
      </c>
      <c r="D1035">
        <v>549</v>
      </c>
      <c r="E1035">
        <v>999</v>
      </c>
      <c r="F1035" s="1">
        <v>0.45</v>
      </c>
      <c r="G1035" s="1" t="str">
        <f t="shared" si="64"/>
        <v>No</v>
      </c>
      <c r="H1035" s="14">
        <f>COUNTIF(Table2[product disounted by 50%],"Yes")</f>
        <v>695</v>
      </c>
      <c r="I1035">
        <v>4</v>
      </c>
      <c r="J1035" s="4">
        <v>1313</v>
      </c>
      <c r="K1035" s="4">
        <f>AVERAGE(Table2[[#This Row],[rating]])</f>
        <v>4</v>
      </c>
      <c r="L1035" s="4">
        <f>Table2[[#This Row],[4. average rating column]]+(Table2[[#This Row],[6 &amp; 12 rating_count]]/1000)</f>
        <v>5.3129999999999997</v>
      </c>
      <c r="M1035" t="s">
        <v>4786</v>
      </c>
      <c r="N1035" t="s">
        <v>5098</v>
      </c>
      <c r="O1035" s="8">
        <f t="shared" si="65"/>
        <v>1311687</v>
      </c>
      <c r="P1035" t="str">
        <f t="shared" si="66"/>
        <v>41-50%</v>
      </c>
      <c r="Q1035" s="9" t="str">
        <f t="shared" si="67"/>
        <v>₹500</v>
      </c>
    </row>
    <row r="1036" spans="1:17">
      <c r="A1036" t="s">
        <v>2399</v>
      </c>
      <c r="B1036" t="s">
        <v>2400</v>
      </c>
      <c r="C1036" t="s">
        <v>5076</v>
      </c>
      <c r="D1036">
        <v>159</v>
      </c>
      <c r="E1036">
        <v>180</v>
      </c>
      <c r="F1036" s="1">
        <v>0.12</v>
      </c>
      <c r="G1036" s="1" t="str">
        <f t="shared" si="64"/>
        <v>No</v>
      </c>
      <c r="H1036" s="14">
        <f>COUNTIF(Table2[product disounted by 50%],"Yes")</f>
        <v>695</v>
      </c>
      <c r="I1036">
        <v>4.3</v>
      </c>
      <c r="J1036" s="12">
        <v>989</v>
      </c>
      <c r="K1036" s="4">
        <f>AVERAGE(Table2[[#This Row],[rating]])</f>
        <v>4.3</v>
      </c>
      <c r="L1036" s="4">
        <f>Table2[[#This Row],[4. average rating column]]+(Table2[[#This Row],[6 &amp; 12 rating_count]]/1000)</f>
        <v>5.2889999999999997</v>
      </c>
      <c r="M1036" t="s">
        <v>2401</v>
      </c>
      <c r="N1036" t="s">
        <v>2402</v>
      </c>
      <c r="O1036" s="8">
        <f t="shared" si="65"/>
        <v>178020</v>
      </c>
      <c r="P1036" t="str">
        <f t="shared" si="66"/>
        <v>11-20%</v>
      </c>
      <c r="Q1036" s="9" t="str">
        <f t="shared" si="67"/>
        <v>₹200</v>
      </c>
    </row>
    <row r="1037" spans="1:17" hidden="1">
      <c r="A1037" t="s">
        <v>3530</v>
      </c>
      <c r="B1037" t="s">
        <v>3531</v>
      </c>
      <c r="C1037" t="s">
        <v>5079</v>
      </c>
      <c r="D1037" s="2">
        <v>3190</v>
      </c>
      <c r="E1037" s="2">
        <v>4195</v>
      </c>
      <c r="F1037" s="1">
        <v>0.24</v>
      </c>
      <c r="G1037" s="1" t="str">
        <f t="shared" si="64"/>
        <v>No</v>
      </c>
      <c r="H1037" s="14">
        <f>COUNTIF(Table2[product disounted by 50%],"Yes")</f>
        <v>695</v>
      </c>
      <c r="I1037">
        <v>4</v>
      </c>
      <c r="J1037" s="4">
        <v>1282</v>
      </c>
      <c r="K1037" s="4">
        <f>AVERAGE(Table2[[#This Row],[rating]])</f>
        <v>4</v>
      </c>
      <c r="L1037" s="4">
        <f>Table2[[#This Row],[4. average rating column]]+(Table2[[#This Row],[6 &amp; 12 rating_count]]/1000)</f>
        <v>5.282</v>
      </c>
      <c r="M1037" t="s">
        <v>3532</v>
      </c>
      <c r="N1037" t="s">
        <v>3533</v>
      </c>
      <c r="O1037" s="8">
        <f t="shared" si="65"/>
        <v>5377990</v>
      </c>
      <c r="P1037" t="str">
        <f t="shared" si="66"/>
        <v>21-30%</v>
      </c>
      <c r="Q1037" s="9" t="str">
        <f t="shared" si="67"/>
        <v>₹500</v>
      </c>
    </row>
    <row r="1038" spans="1:17" hidden="1">
      <c r="A1038" t="s">
        <v>129</v>
      </c>
      <c r="B1038" t="s">
        <v>130</v>
      </c>
      <c r="C1038" t="s">
        <v>5075</v>
      </c>
      <c r="D1038">
        <v>389</v>
      </c>
      <c r="E1038" s="2">
        <v>1099</v>
      </c>
      <c r="F1038" s="1">
        <v>0.65</v>
      </c>
      <c r="G1038" s="1" t="str">
        <f t="shared" si="64"/>
        <v>Yes</v>
      </c>
      <c r="I1038">
        <v>4.3</v>
      </c>
      <c r="J1038" s="12">
        <v>974</v>
      </c>
      <c r="K1038" s="4">
        <f>AVERAGE(Table2[[#This Row],[rating]])</f>
        <v>4.3</v>
      </c>
      <c r="L1038" s="4">
        <f>Table2[[#This Row],[4. average rating column]]+(Table2[[#This Row],[6 &amp; 12 rating_count]]/1000)</f>
        <v>5.274</v>
      </c>
      <c r="M1038" t="s">
        <v>131</v>
      </c>
      <c r="N1038" t="s">
        <v>132</v>
      </c>
      <c r="O1038" s="8">
        <f t="shared" si="65"/>
        <v>1070426</v>
      </c>
      <c r="P1038" t="str">
        <f t="shared" si="66"/>
        <v>61-70%</v>
      </c>
      <c r="Q1038" s="9" t="str">
        <f t="shared" si="67"/>
        <v>₹200–₹500</v>
      </c>
    </row>
    <row r="1039" spans="1:17" hidden="1">
      <c r="A1039" t="s">
        <v>544</v>
      </c>
      <c r="B1039" t="s">
        <v>545</v>
      </c>
      <c r="C1039" t="s">
        <v>5075</v>
      </c>
      <c r="D1039">
        <v>339</v>
      </c>
      <c r="E1039" s="2">
        <v>1099</v>
      </c>
      <c r="F1039" s="1">
        <v>0.69</v>
      </c>
      <c r="G1039" s="1" t="str">
        <f t="shared" si="64"/>
        <v>Yes</v>
      </c>
      <c r="I1039">
        <v>4.3</v>
      </c>
      <c r="J1039" s="12">
        <v>974</v>
      </c>
      <c r="K1039" s="4">
        <f>AVERAGE(Table2[[#This Row],[rating]])</f>
        <v>4.3</v>
      </c>
      <c r="L1039" s="4">
        <f>Table2[[#This Row],[4. average rating column]]+(Table2[[#This Row],[6 &amp; 12 rating_count]]/1000)</f>
        <v>5.274</v>
      </c>
      <c r="M1039" t="s">
        <v>131</v>
      </c>
      <c r="N1039" t="s">
        <v>132</v>
      </c>
      <c r="O1039" s="8">
        <f t="shared" si="65"/>
        <v>1070426</v>
      </c>
      <c r="P1039" t="str">
        <f t="shared" si="66"/>
        <v>61-70%</v>
      </c>
      <c r="Q1039" s="9" t="str">
        <f t="shared" si="67"/>
        <v>₹200–₹500</v>
      </c>
    </row>
    <row r="1040" spans="1:17" hidden="1">
      <c r="A1040" t="s">
        <v>785</v>
      </c>
      <c r="B1040" t="s">
        <v>786</v>
      </c>
      <c r="C1040" t="s">
        <v>5076</v>
      </c>
      <c r="D1040">
        <v>399</v>
      </c>
      <c r="E1040">
        <v>799</v>
      </c>
      <c r="F1040" s="1">
        <v>0.5</v>
      </c>
      <c r="G1040" s="1" t="str">
        <f t="shared" si="64"/>
        <v>Yes</v>
      </c>
      <c r="I1040">
        <v>4.0999999999999996</v>
      </c>
      <c r="J1040" s="4">
        <v>1161</v>
      </c>
      <c r="K1040" s="4">
        <f>AVERAGE(Table2[[#This Row],[rating]])</f>
        <v>4.0999999999999996</v>
      </c>
      <c r="L1040" s="4">
        <f>Table2[[#This Row],[4. average rating column]]+(Table2[[#This Row],[6 &amp; 12 rating_count]]/1000)</f>
        <v>5.2609999999999992</v>
      </c>
      <c r="M1040" t="s">
        <v>787</v>
      </c>
      <c r="N1040" t="s">
        <v>788</v>
      </c>
      <c r="O1040" s="8">
        <f t="shared" si="65"/>
        <v>927639</v>
      </c>
      <c r="P1040" t="str">
        <f t="shared" si="66"/>
        <v>41-50%</v>
      </c>
      <c r="Q1040" s="9" t="str">
        <f t="shared" si="67"/>
        <v>₹200–₹500</v>
      </c>
    </row>
    <row r="1041" spans="1:17" hidden="1">
      <c r="A1041" t="s">
        <v>859</v>
      </c>
      <c r="B1041" t="s">
        <v>860</v>
      </c>
      <c r="C1041" t="s">
        <v>5076</v>
      </c>
      <c r="D1041">
        <v>399</v>
      </c>
      <c r="E1041">
        <v>999</v>
      </c>
      <c r="F1041" s="1">
        <v>0.6</v>
      </c>
      <c r="G1041" s="1" t="str">
        <f t="shared" si="64"/>
        <v>Yes</v>
      </c>
      <c r="I1041">
        <v>4</v>
      </c>
      <c r="J1041" s="4">
        <v>1236</v>
      </c>
      <c r="K1041" s="4">
        <f>AVERAGE(Table2[[#This Row],[rating]])</f>
        <v>4</v>
      </c>
      <c r="L1041" s="4">
        <f>Table2[[#This Row],[4. average rating column]]+(Table2[[#This Row],[6 &amp; 12 rating_count]]/1000)</f>
        <v>5.2359999999999998</v>
      </c>
      <c r="M1041" t="s">
        <v>861</v>
      </c>
      <c r="N1041" t="s">
        <v>862</v>
      </c>
      <c r="O1041" s="8">
        <f t="shared" si="65"/>
        <v>1234764</v>
      </c>
      <c r="P1041" t="str">
        <f t="shared" si="66"/>
        <v>51-60%</v>
      </c>
      <c r="Q1041" s="9" t="str">
        <f t="shared" si="67"/>
        <v>₹200–₹500</v>
      </c>
    </row>
    <row r="1042" spans="1:17" hidden="1">
      <c r="A1042" t="s">
        <v>5027</v>
      </c>
      <c r="B1042" t="s">
        <v>5028</v>
      </c>
      <c r="C1042" t="s">
        <v>5079</v>
      </c>
      <c r="D1042" s="3">
        <v>3487.77</v>
      </c>
      <c r="E1042" s="2">
        <v>4990</v>
      </c>
      <c r="F1042" s="1">
        <v>0.3</v>
      </c>
      <c r="G1042" s="1" t="str">
        <f t="shared" si="64"/>
        <v>No</v>
      </c>
      <c r="H1042" s="14">
        <f>COUNTIF(Table2[product disounted by 50%],"Yes")</f>
        <v>695</v>
      </c>
      <c r="I1042">
        <v>4.0999999999999996</v>
      </c>
      <c r="J1042" s="4">
        <v>1127</v>
      </c>
      <c r="K1042" s="4">
        <f>AVERAGE(Table2[[#This Row],[rating]])</f>
        <v>4.0999999999999996</v>
      </c>
      <c r="L1042" s="4">
        <f>Table2[[#This Row],[4. average rating column]]+(Table2[[#This Row],[6 &amp; 12 rating_count]]/1000)</f>
        <v>5.2269999999999994</v>
      </c>
      <c r="M1042" t="s">
        <v>5029</v>
      </c>
      <c r="N1042" t="s">
        <v>5030</v>
      </c>
      <c r="O1042" s="8">
        <f t="shared" si="65"/>
        <v>5623730</v>
      </c>
      <c r="P1042" t="str">
        <f t="shared" si="66"/>
        <v>21-30%</v>
      </c>
      <c r="Q1042" s="9" t="str">
        <f t="shared" si="67"/>
        <v>₹500</v>
      </c>
    </row>
    <row r="1043" spans="1:17" hidden="1">
      <c r="A1043" t="s">
        <v>2647</v>
      </c>
      <c r="B1043" t="s">
        <v>2648</v>
      </c>
      <c r="C1043" t="s">
        <v>5075</v>
      </c>
      <c r="D1043">
        <v>249</v>
      </c>
      <c r="E1043">
        <v>600</v>
      </c>
      <c r="F1043" s="1">
        <v>0.59</v>
      </c>
      <c r="G1043" s="1" t="str">
        <f t="shared" si="64"/>
        <v>Yes</v>
      </c>
      <c r="I1043">
        <v>4</v>
      </c>
      <c r="J1043" s="4">
        <v>1208</v>
      </c>
      <c r="K1043" s="4">
        <f>AVERAGE(Table2[[#This Row],[rating]])</f>
        <v>4</v>
      </c>
      <c r="L1043" s="4">
        <f>Table2[[#This Row],[4. average rating column]]+(Table2[[#This Row],[6 &amp; 12 rating_count]]/1000)</f>
        <v>5.2080000000000002</v>
      </c>
      <c r="M1043" t="s">
        <v>2649</v>
      </c>
      <c r="N1043" t="s">
        <v>2650</v>
      </c>
      <c r="O1043" s="8">
        <f t="shared" si="65"/>
        <v>724800</v>
      </c>
      <c r="P1043" t="str">
        <f t="shared" si="66"/>
        <v>51-60%</v>
      </c>
      <c r="Q1043" s="9" t="str">
        <f t="shared" si="67"/>
        <v>₹200–₹500</v>
      </c>
    </row>
    <row r="1044" spans="1:17">
      <c r="A1044" t="s">
        <v>4700</v>
      </c>
      <c r="B1044" t="s">
        <v>4701</v>
      </c>
      <c r="C1044" t="s">
        <v>5079</v>
      </c>
      <c r="D1044">
        <v>185</v>
      </c>
      <c r="E1044">
        <v>599</v>
      </c>
      <c r="F1044" s="1">
        <v>0.69</v>
      </c>
      <c r="G1044" s="1" t="str">
        <f t="shared" si="64"/>
        <v>Yes</v>
      </c>
      <c r="I1044">
        <v>3.9</v>
      </c>
      <c r="J1044" s="4">
        <v>1306</v>
      </c>
      <c r="K1044" s="4">
        <f>AVERAGE(Table2[[#This Row],[rating]])</f>
        <v>3.9</v>
      </c>
      <c r="L1044" s="4">
        <f>Table2[[#This Row],[4. average rating column]]+(Table2[[#This Row],[6 &amp; 12 rating_count]]/1000)</f>
        <v>5.2059999999999995</v>
      </c>
      <c r="M1044" t="s">
        <v>4702</v>
      </c>
      <c r="N1044" t="s">
        <v>4703</v>
      </c>
      <c r="O1044" s="8">
        <f t="shared" si="65"/>
        <v>782294</v>
      </c>
      <c r="P1044" t="str">
        <f t="shared" si="66"/>
        <v>61-70%</v>
      </c>
      <c r="Q1044" s="9" t="str">
        <f t="shared" si="67"/>
        <v>₹200</v>
      </c>
    </row>
    <row r="1045" spans="1:17" hidden="1">
      <c r="A1045" t="s">
        <v>4558</v>
      </c>
      <c r="B1045" t="s">
        <v>4559</v>
      </c>
      <c r="C1045" t="s">
        <v>5079</v>
      </c>
      <c r="D1045">
        <v>699</v>
      </c>
      <c r="E1045">
        <v>850</v>
      </c>
      <c r="F1045" s="1">
        <v>0.18</v>
      </c>
      <c r="G1045" s="1" t="str">
        <f t="shared" si="64"/>
        <v>No</v>
      </c>
      <c r="H1045" s="14">
        <f>COUNTIF(Table2[product disounted by 50%],"Yes")</f>
        <v>695</v>
      </c>
      <c r="I1045">
        <v>4.0999999999999996</v>
      </c>
      <c r="J1045" s="4">
        <v>1106</v>
      </c>
      <c r="K1045" s="4">
        <f>AVERAGE(Table2[[#This Row],[rating]])</f>
        <v>4.0999999999999996</v>
      </c>
      <c r="L1045" s="4">
        <f>Table2[[#This Row],[4. average rating column]]+(Table2[[#This Row],[6 &amp; 12 rating_count]]/1000)</f>
        <v>5.2059999999999995</v>
      </c>
      <c r="M1045" t="s">
        <v>4560</v>
      </c>
      <c r="N1045" t="s">
        <v>5073</v>
      </c>
      <c r="O1045" s="8">
        <f t="shared" si="65"/>
        <v>940100</v>
      </c>
      <c r="P1045" t="str">
        <f t="shared" si="66"/>
        <v>11-20%</v>
      </c>
      <c r="Q1045" s="9" t="str">
        <f t="shared" si="67"/>
        <v>₹500</v>
      </c>
    </row>
    <row r="1046" spans="1:17" hidden="1">
      <c r="A1046" t="s">
        <v>4179</v>
      </c>
      <c r="B1046" t="s">
        <v>4180</v>
      </c>
      <c r="C1046" t="s">
        <v>5079</v>
      </c>
      <c r="D1046" s="2">
        <v>3299</v>
      </c>
      <c r="E1046" s="2">
        <v>4995</v>
      </c>
      <c r="F1046" s="1">
        <v>0.34</v>
      </c>
      <c r="G1046" s="1" t="str">
        <f t="shared" si="64"/>
        <v>No</v>
      </c>
      <c r="H1046" s="14">
        <f>COUNTIF(Table2[product disounted by 50%],"Yes")</f>
        <v>695</v>
      </c>
      <c r="I1046">
        <v>3.8</v>
      </c>
      <c r="J1046" s="4">
        <v>1393</v>
      </c>
      <c r="K1046" s="4">
        <f>AVERAGE(Table2[[#This Row],[rating]])</f>
        <v>3.8</v>
      </c>
      <c r="L1046" s="4">
        <f>Table2[[#This Row],[4. average rating column]]+(Table2[[#This Row],[6 &amp; 12 rating_count]]/1000)</f>
        <v>5.1929999999999996</v>
      </c>
      <c r="M1046" t="s">
        <v>4181</v>
      </c>
      <c r="N1046" t="s">
        <v>4182</v>
      </c>
      <c r="O1046" s="8">
        <f t="shared" si="65"/>
        <v>6958035</v>
      </c>
      <c r="P1046" t="str">
        <f t="shared" si="66"/>
        <v>31-40%</v>
      </c>
      <c r="Q1046" s="9" t="str">
        <f t="shared" si="67"/>
        <v>₹500</v>
      </c>
    </row>
    <row r="1047" spans="1:17" hidden="1">
      <c r="A1047" t="s">
        <v>3096</v>
      </c>
      <c r="B1047" t="s">
        <v>3097</v>
      </c>
      <c r="C1047" t="s">
        <v>5075</v>
      </c>
      <c r="D1047">
        <v>269</v>
      </c>
      <c r="E1047" s="2">
        <v>1099</v>
      </c>
      <c r="F1047" s="1">
        <v>0.76</v>
      </c>
      <c r="G1047" s="1" t="str">
        <f t="shared" si="64"/>
        <v>Yes</v>
      </c>
      <c r="I1047">
        <v>4.0999999999999996</v>
      </c>
      <c r="J1047" s="4">
        <v>1092</v>
      </c>
      <c r="K1047" s="4">
        <f>AVERAGE(Table2[[#This Row],[rating]])</f>
        <v>4.0999999999999996</v>
      </c>
      <c r="L1047" s="4">
        <f>Table2[[#This Row],[4. average rating column]]+(Table2[[#This Row],[6 &amp; 12 rating_count]]/1000)</f>
        <v>5.1920000000000002</v>
      </c>
      <c r="M1047" t="s">
        <v>3098</v>
      </c>
      <c r="N1047" t="s">
        <v>3099</v>
      </c>
      <c r="O1047" s="8">
        <f t="shared" si="65"/>
        <v>1200108</v>
      </c>
      <c r="P1047" t="str">
        <f t="shared" si="66"/>
        <v>71-80%</v>
      </c>
      <c r="Q1047" s="9" t="str">
        <f t="shared" si="67"/>
        <v>₹200–₹500</v>
      </c>
    </row>
    <row r="1048" spans="1:17" hidden="1">
      <c r="A1048" t="s">
        <v>4195</v>
      </c>
      <c r="B1048" t="s">
        <v>4196</v>
      </c>
      <c r="C1048" t="s">
        <v>5079</v>
      </c>
      <c r="D1048">
        <v>351</v>
      </c>
      <c r="E1048" s="2">
        <v>1099</v>
      </c>
      <c r="F1048" s="1">
        <v>0.68</v>
      </c>
      <c r="G1048" s="1" t="str">
        <f t="shared" si="64"/>
        <v>Yes</v>
      </c>
      <c r="I1048">
        <v>3.7</v>
      </c>
      <c r="J1048" s="4">
        <v>1470</v>
      </c>
      <c r="K1048" s="4">
        <f>AVERAGE(Table2[[#This Row],[rating]])</f>
        <v>3.7</v>
      </c>
      <c r="L1048" s="4">
        <f>Table2[[#This Row],[4. average rating column]]+(Table2[[#This Row],[6 &amp; 12 rating_count]]/1000)</f>
        <v>5.17</v>
      </c>
      <c r="M1048" t="s">
        <v>4197</v>
      </c>
      <c r="N1048" t="s">
        <v>4198</v>
      </c>
      <c r="O1048" s="8">
        <f t="shared" si="65"/>
        <v>1615530</v>
      </c>
      <c r="P1048" t="str">
        <f t="shared" si="66"/>
        <v>61-70%</v>
      </c>
      <c r="Q1048" s="9" t="str">
        <f t="shared" si="67"/>
        <v>₹200–₹500</v>
      </c>
    </row>
    <row r="1049" spans="1:17" hidden="1">
      <c r="A1049" t="s">
        <v>1892</v>
      </c>
      <c r="B1049" t="s">
        <v>1893</v>
      </c>
      <c r="C1049" t="s">
        <v>5076</v>
      </c>
      <c r="D1049" s="2">
        <v>2999</v>
      </c>
      <c r="E1049" s="2">
        <v>11999</v>
      </c>
      <c r="F1049" s="1">
        <v>0.75</v>
      </c>
      <c r="G1049" s="1" t="str">
        <f t="shared" si="64"/>
        <v>Yes</v>
      </c>
      <c r="I1049">
        <v>4.4000000000000004</v>
      </c>
      <c r="J1049" s="12">
        <v>768</v>
      </c>
      <c r="K1049" s="4">
        <f>AVERAGE(Table2[[#This Row],[rating]])</f>
        <v>4.4000000000000004</v>
      </c>
      <c r="L1049" s="4">
        <f>Table2[[#This Row],[4. average rating column]]+(Table2[[#This Row],[6 &amp; 12 rating_count]]/1000)</f>
        <v>5.1680000000000001</v>
      </c>
      <c r="M1049" t="s">
        <v>1894</v>
      </c>
      <c r="N1049" t="s">
        <v>1895</v>
      </c>
      <c r="O1049" s="8">
        <f t="shared" si="65"/>
        <v>9215232</v>
      </c>
      <c r="P1049" t="str">
        <f t="shared" si="66"/>
        <v>71-80%</v>
      </c>
      <c r="Q1049" s="9" t="str">
        <f t="shared" si="67"/>
        <v>₹500</v>
      </c>
    </row>
    <row r="1050" spans="1:17" hidden="1">
      <c r="A1050" t="s">
        <v>3598</v>
      </c>
      <c r="B1050" t="s">
        <v>3599</v>
      </c>
      <c r="C1050" t="s">
        <v>5079</v>
      </c>
      <c r="D1050">
        <v>355</v>
      </c>
      <c r="E1050">
        <v>899</v>
      </c>
      <c r="F1050" s="1">
        <v>0.61</v>
      </c>
      <c r="G1050" s="1" t="str">
        <f t="shared" si="64"/>
        <v>Yes</v>
      </c>
      <c r="I1050">
        <v>4.0999999999999996</v>
      </c>
      <c r="J1050" s="4">
        <v>1051</v>
      </c>
      <c r="K1050" s="4">
        <f>AVERAGE(Table2[[#This Row],[rating]])</f>
        <v>4.0999999999999996</v>
      </c>
      <c r="L1050" s="4">
        <f>Table2[[#This Row],[4. average rating column]]+(Table2[[#This Row],[6 &amp; 12 rating_count]]/1000)</f>
        <v>5.1509999999999998</v>
      </c>
      <c r="M1050" t="s">
        <v>3600</v>
      </c>
      <c r="N1050" t="s">
        <v>3601</v>
      </c>
      <c r="O1050" s="8">
        <f t="shared" si="65"/>
        <v>944849</v>
      </c>
      <c r="P1050" t="str">
        <f t="shared" si="66"/>
        <v>61-70%</v>
      </c>
      <c r="Q1050" s="9" t="str">
        <f t="shared" si="67"/>
        <v>₹200–₹500</v>
      </c>
    </row>
    <row r="1051" spans="1:17" hidden="1">
      <c r="A1051" t="s">
        <v>363</v>
      </c>
      <c r="B1051" t="s">
        <v>364</v>
      </c>
      <c r="C1051" t="s">
        <v>5075</v>
      </c>
      <c r="D1051">
        <v>719</v>
      </c>
      <c r="E1051" s="2">
        <v>1499</v>
      </c>
      <c r="F1051" s="1">
        <v>0.52</v>
      </c>
      <c r="G1051" s="1" t="str">
        <f t="shared" si="64"/>
        <v>Yes</v>
      </c>
      <c r="I1051">
        <v>4.0999999999999996</v>
      </c>
      <c r="J1051" s="4">
        <v>1045</v>
      </c>
      <c r="K1051" s="4">
        <f>AVERAGE(Table2[[#This Row],[rating]])</f>
        <v>4.0999999999999996</v>
      </c>
      <c r="L1051" s="4">
        <f>Table2[[#This Row],[4. average rating column]]+(Table2[[#This Row],[6 &amp; 12 rating_count]]/1000)</f>
        <v>5.1449999999999996</v>
      </c>
      <c r="M1051" t="s">
        <v>365</v>
      </c>
      <c r="N1051" t="s">
        <v>366</v>
      </c>
      <c r="O1051" s="8">
        <f t="shared" si="65"/>
        <v>1566455</v>
      </c>
      <c r="P1051" t="str">
        <f t="shared" si="66"/>
        <v>51-60%</v>
      </c>
      <c r="Q1051" s="9" t="str">
        <f t="shared" si="67"/>
        <v>₹500</v>
      </c>
    </row>
    <row r="1052" spans="1:17" hidden="1">
      <c r="A1052" t="s">
        <v>957</v>
      </c>
      <c r="B1052" t="s">
        <v>958</v>
      </c>
      <c r="C1052" t="s">
        <v>5075</v>
      </c>
      <c r="D1052">
        <v>719</v>
      </c>
      <c r="E1052" s="2">
        <v>1499</v>
      </c>
      <c r="F1052" s="1">
        <v>0.52</v>
      </c>
      <c r="G1052" s="1" t="str">
        <f t="shared" si="64"/>
        <v>Yes</v>
      </c>
      <c r="I1052">
        <v>4.0999999999999996</v>
      </c>
      <c r="J1052" s="4">
        <v>1045</v>
      </c>
      <c r="K1052" s="4">
        <f>AVERAGE(Table2[[#This Row],[rating]])</f>
        <v>4.0999999999999996</v>
      </c>
      <c r="L1052" s="4">
        <f>Table2[[#This Row],[4. average rating column]]+(Table2[[#This Row],[6 &amp; 12 rating_count]]/1000)</f>
        <v>5.1449999999999996</v>
      </c>
      <c r="M1052" t="s">
        <v>365</v>
      </c>
      <c r="N1052" t="s">
        <v>366</v>
      </c>
      <c r="O1052" s="8">
        <f t="shared" si="65"/>
        <v>1566455</v>
      </c>
      <c r="P1052" t="str">
        <f t="shared" si="66"/>
        <v>51-60%</v>
      </c>
      <c r="Q1052" s="9" t="str">
        <f t="shared" si="67"/>
        <v>₹500</v>
      </c>
    </row>
    <row r="1053" spans="1:17" hidden="1">
      <c r="A1053" t="s">
        <v>4507</v>
      </c>
      <c r="B1053" t="s">
        <v>4508</v>
      </c>
      <c r="C1053" t="s">
        <v>5079</v>
      </c>
      <c r="D1053" s="2">
        <v>1474</v>
      </c>
      <c r="E1053" s="2">
        <v>4650</v>
      </c>
      <c r="F1053" s="1">
        <v>0.68</v>
      </c>
      <c r="G1053" s="1" t="str">
        <f t="shared" si="64"/>
        <v>Yes</v>
      </c>
      <c r="I1053">
        <v>4.0999999999999996</v>
      </c>
      <c r="J1053" s="4">
        <v>1045</v>
      </c>
      <c r="K1053" s="4">
        <f>AVERAGE(Table2[[#This Row],[rating]])</f>
        <v>4.0999999999999996</v>
      </c>
      <c r="L1053" s="4">
        <f>Table2[[#This Row],[4. average rating column]]+(Table2[[#This Row],[6 &amp; 12 rating_count]]/1000)</f>
        <v>5.1449999999999996</v>
      </c>
      <c r="M1053" t="s">
        <v>4509</v>
      </c>
      <c r="N1053" t="s">
        <v>4510</v>
      </c>
      <c r="O1053" s="8">
        <f t="shared" si="65"/>
        <v>4859250</v>
      </c>
      <c r="P1053" t="str">
        <f t="shared" si="66"/>
        <v>61-70%</v>
      </c>
      <c r="Q1053" s="9" t="str">
        <f t="shared" si="67"/>
        <v>₹500</v>
      </c>
    </row>
    <row r="1054" spans="1:17" hidden="1">
      <c r="A1054" t="s">
        <v>1770</v>
      </c>
      <c r="B1054" t="s">
        <v>1771</v>
      </c>
      <c r="C1054" t="s">
        <v>5076</v>
      </c>
      <c r="D1054" s="2">
        <v>3799</v>
      </c>
      <c r="E1054" s="2">
        <v>5299</v>
      </c>
      <c r="F1054" s="1">
        <v>0.28000000000000003</v>
      </c>
      <c r="G1054" s="1" t="str">
        <f t="shared" si="64"/>
        <v>No</v>
      </c>
      <c r="H1054" s="14">
        <f>COUNTIF(Table2[product disounted by 50%],"Yes")</f>
        <v>695</v>
      </c>
      <c r="I1054">
        <v>3.5</v>
      </c>
      <c r="J1054" s="4">
        <v>1641</v>
      </c>
      <c r="K1054" s="4">
        <f>AVERAGE(Table2[[#This Row],[rating]])</f>
        <v>3.5</v>
      </c>
      <c r="L1054" s="4">
        <f>Table2[[#This Row],[4. average rating column]]+(Table2[[#This Row],[6 &amp; 12 rating_count]]/1000)</f>
        <v>5.141</v>
      </c>
      <c r="M1054" t="s">
        <v>1772</v>
      </c>
      <c r="N1054" t="s">
        <v>1773</v>
      </c>
      <c r="O1054" s="8">
        <f t="shared" si="65"/>
        <v>8695659</v>
      </c>
      <c r="P1054" t="str">
        <f t="shared" si="66"/>
        <v>21-30%</v>
      </c>
      <c r="Q1054" s="9" t="str">
        <f t="shared" si="67"/>
        <v>₹500</v>
      </c>
    </row>
    <row r="1055" spans="1:17" hidden="1">
      <c r="A1055" t="s">
        <v>1105</v>
      </c>
      <c r="B1055" t="s">
        <v>1106</v>
      </c>
      <c r="C1055" t="s">
        <v>5075</v>
      </c>
      <c r="D1055">
        <v>389</v>
      </c>
      <c r="E1055">
        <v>999</v>
      </c>
      <c r="F1055" s="1">
        <v>0.61</v>
      </c>
      <c r="G1055" s="1" t="str">
        <f t="shared" si="64"/>
        <v>Yes</v>
      </c>
      <c r="I1055">
        <v>4.3</v>
      </c>
      <c r="J1055" s="12">
        <v>838</v>
      </c>
      <c r="K1055" s="4">
        <f>AVERAGE(Table2[[#This Row],[rating]])</f>
        <v>4.3</v>
      </c>
      <c r="L1055" s="4">
        <f>Table2[[#This Row],[4. average rating column]]+(Table2[[#This Row],[6 &amp; 12 rating_count]]/1000)</f>
        <v>5.1379999999999999</v>
      </c>
      <c r="M1055" t="s">
        <v>1107</v>
      </c>
      <c r="N1055" t="s">
        <v>1108</v>
      </c>
      <c r="O1055" s="8">
        <f t="shared" si="65"/>
        <v>837162</v>
      </c>
      <c r="P1055" t="str">
        <f t="shared" si="66"/>
        <v>61-70%</v>
      </c>
      <c r="Q1055" s="9" t="str">
        <f t="shared" si="67"/>
        <v>₹200–₹500</v>
      </c>
    </row>
    <row r="1056" spans="1:17" hidden="1">
      <c r="A1056" t="s">
        <v>1157</v>
      </c>
      <c r="B1056" t="s">
        <v>1158</v>
      </c>
      <c r="C1056" t="s">
        <v>5075</v>
      </c>
      <c r="D1056">
        <v>349</v>
      </c>
      <c r="E1056">
        <v>999</v>
      </c>
      <c r="F1056" s="1">
        <v>0.65</v>
      </c>
      <c r="G1056" s="1" t="str">
        <f t="shared" si="64"/>
        <v>Yes</v>
      </c>
      <c r="I1056">
        <v>4.3</v>
      </c>
      <c r="J1056" s="12">
        <v>838</v>
      </c>
      <c r="K1056" s="4">
        <f>AVERAGE(Table2[[#This Row],[rating]])</f>
        <v>4.3</v>
      </c>
      <c r="L1056" s="4">
        <f>Table2[[#This Row],[4. average rating column]]+(Table2[[#This Row],[6 &amp; 12 rating_count]]/1000)</f>
        <v>5.1379999999999999</v>
      </c>
      <c r="M1056" t="s">
        <v>1107</v>
      </c>
      <c r="N1056" t="s">
        <v>1108</v>
      </c>
      <c r="O1056" s="8">
        <f t="shared" si="65"/>
        <v>837162</v>
      </c>
      <c r="P1056" t="str">
        <f t="shared" si="66"/>
        <v>61-70%</v>
      </c>
      <c r="Q1056" s="9" t="str">
        <f t="shared" si="67"/>
        <v>₹200–₹500</v>
      </c>
    </row>
    <row r="1057" spans="1:17" hidden="1">
      <c r="A1057" t="s">
        <v>3754</v>
      </c>
      <c r="B1057" t="s">
        <v>3755</v>
      </c>
      <c r="C1057" t="s">
        <v>5079</v>
      </c>
      <c r="D1057" s="2">
        <v>1999</v>
      </c>
      <c r="E1057" s="2">
        <v>2499</v>
      </c>
      <c r="F1057" s="1">
        <v>0.2</v>
      </c>
      <c r="G1057" s="1" t="str">
        <f t="shared" si="64"/>
        <v>No</v>
      </c>
      <c r="H1057" s="14">
        <f>COUNTIF(Table2[product disounted by 50%],"Yes")</f>
        <v>695</v>
      </c>
      <c r="I1057">
        <v>4.0999999999999996</v>
      </c>
      <c r="J1057" s="4">
        <v>1034</v>
      </c>
      <c r="K1057" s="4">
        <f>AVERAGE(Table2[[#This Row],[rating]])</f>
        <v>4.0999999999999996</v>
      </c>
      <c r="L1057" s="4">
        <f>Table2[[#This Row],[4. average rating column]]+(Table2[[#This Row],[6 &amp; 12 rating_count]]/1000)</f>
        <v>5.1339999999999995</v>
      </c>
      <c r="M1057" t="s">
        <v>3756</v>
      </c>
      <c r="N1057" t="s">
        <v>3757</v>
      </c>
      <c r="O1057" s="8">
        <f t="shared" si="65"/>
        <v>2583966</v>
      </c>
      <c r="P1057" t="str">
        <f t="shared" si="66"/>
        <v>11-20%</v>
      </c>
      <c r="Q1057" s="9" t="str">
        <f t="shared" si="67"/>
        <v>₹500</v>
      </c>
    </row>
    <row r="1058" spans="1:17" hidden="1">
      <c r="A1058" t="s">
        <v>4403</v>
      </c>
      <c r="B1058" t="s">
        <v>4404</v>
      </c>
      <c r="C1058" t="s">
        <v>5079</v>
      </c>
      <c r="D1058">
        <v>475</v>
      </c>
      <c r="E1058">
        <v>999</v>
      </c>
      <c r="F1058" s="1">
        <v>0.52</v>
      </c>
      <c r="G1058" s="1" t="str">
        <f t="shared" si="64"/>
        <v>Yes</v>
      </c>
      <c r="I1058">
        <v>4.0999999999999996</v>
      </c>
      <c r="J1058" s="4">
        <v>1021</v>
      </c>
      <c r="K1058" s="4">
        <f>AVERAGE(Table2[[#This Row],[rating]])</f>
        <v>4.0999999999999996</v>
      </c>
      <c r="L1058" s="4">
        <f>Table2[[#This Row],[4. average rating column]]+(Table2[[#This Row],[6 &amp; 12 rating_count]]/1000)</f>
        <v>5.1209999999999996</v>
      </c>
      <c r="M1058" t="s">
        <v>4405</v>
      </c>
      <c r="N1058" t="s">
        <v>4406</v>
      </c>
      <c r="O1058" s="8">
        <f t="shared" si="65"/>
        <v>1019979</v>
      </c>
      <c r="P1058" t="str">
        <f t="shared" si="66"/>
        <v>51-60%</v>
      </c>
      <c r="Q1058" s="9" t="str">
        <f t="shared" si="67"/>
        <v>₹200–₹500</v>
      </c>
    </row>
    <row r="1059" spans="1:17" hidden="1">
      <c r="A1059" t="s">
        <v>528</v>
      </c>
      <c r="B1059" t="s">
        <v>529</v>
      </c>
      <c r="C1059" t="s">
        <v>5075</v>
      </c>
      <c r="D1059">
        <v>499</v>
      </c>
      <c r="E1059">
        <v>899</v>
      </c>
      <c r="F1059" s="1">
        <v>0.44</v>
      </c>
      <c r="G1059" s="1" t="str">
        <f t="shared" si="64"/>
        <v>No</v>
      </c>
      <c r="H1059" s="14">
        <f>COUNTIF(Table2[product disounted by 50%],"Yes")</f>
        <v>695</v>
      </c>
      <c r="I1059">
        <v>4.2</v>
      </c>
      <c r="J1059" s="12">
        <v>919</v>
      </c>
      <c r="K1059" s="4">
        <f>AVERAGE(Table2[[#This Row],[rating]])</f>
        <v>4.2</v>
      </c>
      <c r="L1059" s="4">
        <f>Table2[[#This Row],[4. average rating column]]+(Table2[[#This Row],[6 &amp; 12 rating_count]]/1000)</f>
        <v>5.1189999999999998</v>
      </c>
      <c r="M1059" t="s">
        <v>530</v>
      </c>
      <c r="N1059" t="s">
        <v>531</v>
      </c>
      <c r="O1059" s="8">
        <f t="shared" si="65"/>
        <v>826181</v>
      </c>
      <c r="P1059" t="str">
        <f t="shared" si="66"/>
        <v>41-50%</v>
      </c>
      <c r="Q1059" s="9" t="str">
        <f t="shared" si="67"/>
        <v>₹200–₹500</v>
      </c>
    </row>
    <row r="1060" spans="1:17" hidden="1">
      <c r="A1060" t="s">
        <v>3706</v>
      </c>
      <c r="B1060" t="s">
        <v>3707</v>
      </c>
      <c r="C1060" t="s">
        <v>5079</v>
      </c>
      <c r="D1060" s="2">
        <v>9590</v>
      </c>
      <c r="E1060" s="2">
        <v>15999</v>
      </c>
      <c r="F1060" s="1">
        <v>0.4</v>
      </c>
      <c r="G1060" s="1" t="str">
        <f t="shared" si="64"/>
        <v>No</v>
      </c>
      <c r="H1060" s="14">
        <f>COUNTIF(Table2[product disounted by 50%],"Yes")</f>
        <v>695</v>
      </c>
      <c r="I1060">
        <v>4.0999999999999996</v>
      </c>
      <c r="J1060" s="4">
        <v>1017</v>
      </c>
      <c r="K1060" s="4">
        <f>AVERAGE(Table2[[#This Row],[rating]])</f>
        <v>4.0999999999999996</v>
      </c>
      <c r="L1060" s="4">
        <f>Table2[[#This Row],[4. average rating column]]+(Table2[[#This Row],[6 &amp; 12 rating_count]]/1000)</f>
        <v>5.1169999999999991</v>
      </c>
      <c r="M1060" t="s">
        <v>3708</v>
      </c>
      <c r="N1060" t="s">
        <v>3709</v>
      </c>
      <c r="O1060" s="8">
        <f t="shared" si="65"/>
        <v>16270983</v>
      </c>
      <c r="P1060" t="str">
        <f t="shared" si="66"/>
        <v>31-40%</v>
      </c>
      <c r="Q1060" s="9" t="str">
        <f t="shared" si="67"/>
        <v>₹500</v>
      </c>
    </row>
    <row r="1061" spans="1:17" hidden="1">
      <c r="A1061" t="s">
        <v>805</v>
      </c>
      <c r="B1061" t="s">
        <v>806</v>
      </c>
      <c r="C1061" t="s">
        <v>5076</v>
      </c>
      <c r="D1061">
        <v>598</v>
      </c>
      <c r="E1061" s="2">
        <v>4999</v>
      </c>
      <c r="F1061" s="1">
        <v>0.88</v>
      </c>
      <c r="G1061" s="1" t="str">
        <f t="shared" si="64"/>
        <v>Yes</v>
      </c>
      <c r="I1061">
        <v>4.2</v>
      </c>
      <c r="J1061" s="12">
        <v>910</v>
      </c>
      <c r="K1061" s="4">
        <f>AVERAGE(Table2[[#This Row],[rating]])</f>
        <v>4.2</v>
      </c>
      <c r="L1061" s="4">
        <f>Table2[[#This Row],[4. average rating column]]+(Table2[[#This Row],[6 &amp; 12 rating_count]]/1000)</f>
        <v>5.1100000000000003</v>
      </c>
      <c r="M1061" t="s">
        <v>807</v>
      </c>
      <c r="N1061" t="s">
        <v>808</v>
      </c>
      <c r="O1061" s="8">
        <f t="shared" si="65"/>
        <v>4549090</v>
      </c>
      <c r="P1061" t="str">
        <f t="shared" si="66"/>
        <v>81-90%</v>
      </c>
      <c r="Q1061" s="9" t="str">
        <f t="shared" si="67"/>
        <v>₹500</v>
      </c>
    </row>
    <row r="1062" spans="1:17" hidden="1">
      <c r="A1062" t="s">
        <v>4947</v>
      </c>
      <c r="B1062" t="s">
        <v>4948</v>
      </c>
      <c r="C1062" t="s">
        <v>5079</v>
      </c>
      <c r="D1062">
        <v>219</v>
      </c>
      <c r="E1062">
        <v>249</v>
      </c>
      <c r="F1062" s="1">
        <v>0.12</v>
      </c>
      <c r="G1062" s="1" t="str">
        <f t="shared" si="64"/>
        <v>No</v>
      </c>
      <c r="H1062" s="14">
        <f>COUNTIF(Table2[product disounted by 50%],"Yes")</f>
        <v>695</v>
      </c>
      <c r="I1062">
        <v>4</v>
      </c>
      <c r="J1062" s="4">
        <v>1108</v>
      </c>
      <c r="K1062" s="4">
        <f>AVERAGE(Table2[[#This Row],[rating]])</f>
        <v>4</v>
      </c>
      <c r="L1062" s="4">
        <f>Table2[[#This Row],[4. average rating column]]+(Table2[[#This Row],[6 &amp; 12 rating_count]]/1000)</f>
        <v>5.1080000000000005</v>
      </c>
      <c r="M1062" t="s">
        <v>4949</v>
      </c>
      <c r="N1062" t="s">
        <v>4950</v>
      </c>
      <c r="O1062" s="8">
        <f t="shared" si="65"/>
        <v>275892</v>
      </c>
      <c r="P1062" t="str">
        <f t="shared" si="66"/>
        <v>11-20%</v>
      </c>
      <c r="Q1062" s="9" t="str">
        <f t="shared" si="67"/>
        <v>₹200–₹500</v>
      </c>
    </row>
    <row r="1063" spans="1:17" hidden="1">
      <c r="A1063" t="s">
        <v>2431</v>
      </c>
      <c r="B1063" t="s">
        <v>2432</v>
      </c>
      <c r="C1063" t="s">
        <v>5075</v>
      </c>
      <c r="D1063">
        <v>299</v>
      </c>
      <c r="E1063" s="2">
        <v>1499</v>
      </c>
      <c r="F1063" s="1">
        <v>0.8</v>
      </c>
      <c r="G1063" s="1" t="str">
        <f t="shared" si="64"/>
        <v>Yes</v>
      </c>
      <c r="I1063">
        <v>4.2</v>
      </c>
      <c r="J1063" s="12">
        <v>903</v>
      </c>
      <c r="K1063" s="4">
        <f>AVERAGE(Table2[[#This Row],[rating]])</f>
        <v>4.2</v>
      </c>
      <c r="L1063" s="4">
        <f>Table2[[#This Row],[4. average rating column]]+(Table2[[#This Row],[6 &amp; 12 rating_count]]/1000)</f>
        <v>5.1029999999999998</v>
      </c>
      <c r="M1063" t="s">
        <v>2433</v>
      </c>
      <c r="N1063" t="s">
        <v>2434</v>
      </c>
      <c r="O1063" s="8">
        <f t="shared" si="65"/>
        <v>1353597</v>
      </c>
      <c r="P1063" t="str">
        <f t="shared" si="66"/>
        <v>71-80%</v>
      </c>
      <c r="Q1063" s="9" t="str">
        <f t="shared" si="67"/>
        <v>₹200–₹500</v>
      </c>
    </row>
    <row r="1064" spans="1:17" hidden="1">
      <c r="A1064" t="s">
        <v>4943</v>
      </c>
      <c r="B1064" t="s">
        <v>4944</v>
      </c>
      <c r="C1064" t="s">
        <v>5079</v>
      </c>
      <c r="D1064" s="2">
        <v>1199</v>
      </c>
      <c r="E1064" s="2">
        <v>2400</v>
      </c>
      <c r="F1064" s="1">
        <v>0.5</v>
      </c>
      <c r="G1064" s="1" t="str">
        <f t="shared" si="64"/>
        <v>Yes</v>
      </c>
      <c r="I1064">
        <v>3.9</v>
      </c>
      <c r="J1064" s="4">
        <v>1202</v>
      </c>
      <c r="K1064" s="4">
        <f>AVERAGE(Table2[[#This Row],[rating]])</f>
        <v>3.9</v>
      </c>
      <c r="L1064" s="4">
        <f>Table2[[#This Row],[4. average rating column]]+(Table2[[#This Row],[6 &amp; 12 rating_count]]/1000)</f>
        <v>5.1020000000000003</v>
      </c>
      <c r="M1064" t="s">
        <v>4945</v>
      </c>
      <c r="N1064" t="s">
        <v>4946</v>
      </c>
      <c r="O1064" s="8">
        <f t="shared" si="65"/>
        <v>2884800</v>
      </c>
      <c r="P1064" t="str">
        <f t="shared" si="66"/>
        <v>41-50%</v>
      </c>
      <c r="Q1064" s="9" t="str">
        <f t="shared" si="67"/>
        <v>₹500</v>
      </c>
    </row>
    <row r="1065" spans="1:17" hidden="1">
      <c r="A1065" t="s">
        <v>3447</v>
      </c>
      <c r="B1065" t="s">
        <v>3448</v>
      </c>
      <c r="C1065" t="s">
        <v>5079</v>
      </c>
      <c r="D1065">
        <v>678</v>
      </c>
      <c r="E1065" s="2">
        <v>1499</v>
      </c>
      <c r="F1065" s="1">
        <v>0.55000000000000004</v>
      </c>
      <c r="G1065" s="1" t="str">
        <f t="shared" si="64"/>
        <v>Yes</v>
      </c>
      <c r="I1065">
        <v>4.2</v>
      </c>
      <c r="J1065" s="12">
        <v>900</v>
      </c>
      <c r="K1065" s="4">
        <f>AVERAGE(Table2[[#This Row],[rating]])</f>
        <v>4.2</v>
      </c>
      <c r="L1065" s="4">
        <f>Table2[[#This Row],[4. average rating column]]+(Table2[[#This Row],[6 &amp; 12 rating_count]]/1000)</f>
        <v>5.1000000000000005</v>
      </c>
      <c r="M1065" t="s">
        <v>3449</v>
      </c>
      <c r="N1065" t="s">
        <v>3450</v>
      </c>
      <c r="O1065" s="8">
        <f t="shared" si="65"/>
        <v>1349100</v>
      </c>
      <c r="P1065" t="str">
        <f t="shared" si="66"/>
        <v>51-60%</v>
      </c>
      <c r="Q1065" s="9" t="str">
        <f t="shared" si="67"/>
        <v>₹500</v>
      </c>
    </row>
    <row r="1066" spans="1:17" hidden="1">
      <c r="A1066" t="s">
        <v>1700</v>
      </c>
      <c r="B1066" t="s">
        <v>1701</v>
      </c>
      <c r="C1066" t="s">
        <v>5076</v>
      </c>
      <c r="D1066">
        <v>299</v>
      </c>
      <c r="E1066" s="2">
        <v>1199</v>
      </c>
      <c r="F1066" s="1">
        <v>0.75</v>
      </c>
      <c r="G1066" s="1" t="str">
        <f t="shared" si="64"/>
        <v>Yes</v>
      </c>
      <c r="I1066">
        <v>4.5</v>
      </c>
      <c r="J1066" s="12">
        <v>596</v>
      </c>
      <c r="K1066" s="12">
        <f>AVERAGE(Table2[[#This Row],[rating]])</f>
        <v>4.5</v>
      </c>
      <c r="L1066" s="4">
        <f>Table2[[#This Row],[4. average rating column]]+(Table2[[#This Row],[6 &amp; 12 rating_count]]/1000)</f>
        <v>5.0960000000000001</v>
      </c>
      <c r="M1066" t="s">
        <v>1702</v>
      </c>
      <c r="N1066" t="s">
        <v>1703</v>
      </c>
      <c r="O1066" s="8">
        <f t="shared" si="65"/>
        <v>714604</v>
      </c>
      <c r="P1066" t="str">
        <f t="shared" si="66"/>
        <v>71-80%</v>
      </c>
      <c r="Q1066" s="9" t="str">
        <f t="shared" si="67"/>
        <v>₹200–₹500</v>
      </c>
    </row>
    <row r="1067" spans="1:17" hidden="1">
      <c r="A1067" t="s">
        <v>589</v>
      </c>
      <c r="B1067" t="s">
        <v>590</v>
      </c>
      <c r="C1067" t="s">
        <v>5076</v>
      </c>
      <c r="D1067">
        <v>299</v>
      </c>
      <c r="E1067" s="2">
        <v>1199</v>
      </c>
      <c r="F1067" s="1">
        <v>0.75</v>
      </c>
      <c r="G1067" s="1" t="str">
        <f t="shared" si="64"/>
        <v>Yes</v>
      </c>
      <c r="I1067">
        <v>3.9</v>
      </c>
      <c r="J1067" s="4">
        <v>1193</v>
      </c>
      <c r="K1067" s="4">
        <f>AVERAGE(Table2[[#This Row],[rating]])</f>
        <v>3.9</v>
      </c>
      <c r="L1067" s="4">
        <f>Table2[[#This Row],[4. average rating column]]+(Table2[[#This Row],[6 &amp; 12 rating_count]]/1000)</f>
        <v>5.093</v>
      </c>
      <c r="M1067" t="s">
        <v>591</v>
      </c>
      <c r="N1067" t="s">
        <v>592</v>
      </c>
      <c r="O1067" s="8">
        <f t="shared" si="65"/>
        <v>1430407</v>
      </c>
      <c r="P1067" t="str">
        <f t="shared" si="66"/>
        <v>71-80%</v>
      </c>
      <c r="Q1067" s="9" t="str">
        <f t="shared" si="67"/>
        <v>₹200–₹500</v>
      </c>
    </row>
    <row r="1068" spans="1:17" hidden="1">
      <c r="A1068" t="s">
        <v>5047</v>
      </c>
      <c r="B1068" t="s">
        <v>5048</v>
      </c>
      <c r="C1068" t="s">
        <v>5079</v>
      </c>
      <c r="D1068">
        <v>379</v>
      </c>
      <c r="E1068">
        <v>919</v>
      </c>
      <c r="F1068" s="1">
        <v>0.59</v>
      </c>
      <c r="G1068" s="1" t="str">
        <f t="shared" si="64"/>
        <v>Yes</v>
      </c>
      <c r="I1068">
        <v>4</v>
      </c>
      <c r="J1068" s="4">
        <v>1090</v>
      </c>
      <c r="K1068" s="4">
        <f>AVERAGE(Table2[[#This Row],[rating]])</f>
        <v>4</v>
      </c>
      <c r="L1068" s="4">
        <f>Table2[[#This Row],[4. average rating column]]+(Table2[[#This Row],[6 &amp; 12 rating_count]]/1000)</f>
        <v>5.09</v>
      </c>
      <c r="M1068" t="s">
        <v>5049</v>
      </c>
      <c r="N1068" t="s">
        <v>5050</v>
      </c>
      <c r="O1068" s="8">
        <f t="shared" si="65"/>
        <v>1001710</v>
      </c>
      <c r="P1068" t="str">
        <f t="shared" si="66"/>
        <v>51-60%</v>
      </c>
      <c r="Q1068" s="9" t="str">
        <f t="shared" si="67"/>
        <v>₹200–₹500</v>
      </c>
    </row>
    <row r="1069" spans="1:17">
      <c r="A1069" t="s">
        <v>520</v>
      </c>
      <c r="B1069" t="s">
        <v>521</v>
      </c>
      <c r="C1069" t="s">
        <v>5076</v>
      </c>
      <c r="D1069">
        <v>195</v>
      </c>
      <c r="E1069">
        <v>499</v>
      </c>
      <c r="F1069" s="1">
        <v>0.61</v>
      </c>
      <c r="G1069" s="1" t="str">
        <f t="shared" si="64"/>
        <v>Yes</v>
      </c>
      <c r="I1069">
        <v>3.7</v>
      </c>
      <c r="J1069" s="4">
        <v>1383</v>
      </c>
      <c r="K1069" s="4">
        <f>AVERAGE(Table2[[#This Row],[rating]])</f>
        <v>3.7</v>
      </c>
      <c r="L1069" s="4">
        <f>Table2[[#This Row],[4. average rating column]]+(Table2[[#This Row],[6 &amp; 12 rating_count]]/1000)</f>
        <v>5.0830000000000002</v>
      </c>
      <c r="M1069" t="s">
        <v>522</v>
      </c>
      <c r="N1069" t="s">
        <v>523</v>
      </c>
      <c r="O1069" s="8">
        <f t="shared" si="65"/>
        <v>690117</v>
      </c>
      <c r="P1069" t="str">
        <f t="shared" si="66"/>
        <v>61-70%</v>
      </c>
      <c r="Q1069" s="9" t="str">
        <f t="shared" si="67"/>
        <v>₹200</v>
      </c>
    </row>
    <row r="1070" spans="1:17" hidden="1">
      <c r="A1070" t="s">
        <v>585</v>
      </c>
      <c r="B1070" t="s">
        <v>586</v>
      </c>
      <c r="C1070" t="s">
        <v>5075</v>
      </c>
      <c r="D1070">
        <v>599</v>
      </c>
      <c r="E1070">
        <v>849</v>
      </c>
      <c r="F1070" s="1">
        <v>0.28999999999999998</v>
      </c>
      <c r="G1070" s="1" t="str">
        <f t="shared" si="64"/>
        <v>No</v>
      </c>
      <c r="H1070" s="14">
        <f>COUNTIF(Table2[product disounted by 50%],"Yes")</f>
        <v>695</v>
      </c>
      <c r="I1070">
        <v>4.5</v>
      </c>
      <c r="J1070" s="12">
        <v>577</v>
      </c>
      <c r="K1070" s="12">
        <f>AVERAGE(Table2[[#This Row],[rating]])</f>
        <v>4.5</v>
      </c>
      <c r="L1070" s="4">
        <f>Table2[[#This Row],[4. average rating column]]+(Table2[[#This Row],[6 &amp; 12 rating_count]]/1000)</f>
        <v>5.077</v>
      </c>
      <c r="M1070" t="s">
        <v>587</v>
      </c>
      <c r="N1070" t="s">
        <v>588</v>
      </c>
      <c r="O1070" s="8">
        <f t="shared" si="65"/>
        <v>489873</v>
      </c>
      <c r="P1070" t="str">
        <f t="shared" si="66"/>
        <v>21-30%</v>
      </c>
      <c r="Q1070" s="9" t="str">
        <f t="shared" si="67"/>
        <v>₹500</v>
      </c>
    </row>
    <row r="1071" spans="1:17" hidden="1">
      <c r="A1071" t="s">
        <v>2782</v>
      </c>
      <c r="B1071" t="s">
        <v>2783</v>
      </c>
      <c r="C1071" t="s">
        <v>5076</v>
      </c>
      <c r="D1071">
        <v>499</v>
      </c>
      <c r="E1071" s="2">
        <v>1299</v>
      </c>
      <c r="F1071" s="1">
        <v>0.62</v>
      </c>
      <c r="G1071" s="1" t="str">
        <f t="shared" si="64"/>
        <v>Yes</v>
      </c>
      <c r="I1071">
        <v>3.9</v>
      </c>
      <c r="J1071" s="4">
        <v>1173</v>
      </c>
      <c r="K1071" s="4">
        <f>AVERAGE(Table2[[#This Row],[rating]])</f>
        <v>3.9</v>
      </c>
      <c r="L1071" s="4">
        <f>Table2[[#This Row],[4. average rating column]]+(Table2[[#This Row],[6 &amp; 12 rating_count]]/1000)</f>
        <v>5.0730000000000004</v>
      </c>
      <c r="M1071" t="s">
        <v>2784</v>
      </c>
      <c r="N1071" t="s">
        <v>2785</v>
      </c>
      <c r="O1071" s="8">
        <f t="shared" si="65"/>
        <v>1523727</v>
      </c>
      <c r="P1071" t="str">
        <f t="shared" si="66"/>
        <v>61-70%</v>
      </c>
      <c r="Q1071" s="9" t="str">
        <f t="shared" si="67"/>
        <v>₹200–₹500</v>
      </c>
    </row>
    <row r="1072" spans="1:17" hidden="1">
      <c r="A1072" t="s">
        <v>390</v>
      </c>
      <c r="B1072" t="s">
        <v>391</v>
      </c>
      <c r="C1072" t="s">
        <v>5075</v>
      </c>
      <c r="D1072">
        <v>299</v>
      </c>
      <c r="E1072">
        <v>999</v>
      </c>
      <c r="F1072" s="1">
        <v>0.7</v>
      </c>
      <c r="G1072" s="1" t="str">
        <f t="shared" si="64"/>
        <v>Yes</v>
      </c>
      <c r="I1072">
        <v>4.3</v>
      </c>
      <c r="J1072" s="12">
        <v>766</v>
      </c>
      <c r="K1072" s="4">
        <f>AVERAGE(Table2[[#This Row],[rating]])</f>
        <v>4.3</v>
      </c>
      <c r="L1072" s="4">
        <f>Table2[[#This Row],[4. average rating column]]+(Table2[[#This Row],[6 &amp; 12 rating_count]]/1000)</f>
        <v>5.0659999999999998</v>
      </c>
      <c r="M1072" t="s">
        <v>392</v>
      </c>
      <c r="N1072" t="s">
        <v>393</v>
      </c>
      <c r="O1072" s="8">
        <f t="shared" si="65"/>
        <v>765234</v>
      </c>
      <c r="P1072" t="str">
        <f t="shared" si="66"/>
        <v>61-70%</v>
      </c>
      <c r="Q1072" s="9" t="str">
        <f t="shared" si="67"/>
        <v>₹200–₹500</v>
      </c>
    </row>
    <row r="1073" spans="1:17" hidden="1">
      <c r="A1073" t="s">
        <v>4127</v>
      </c>
      <c r="B1073" t="s">
        <v>4128</v>
      </c>
      <c r="C1073" t="s">
        <v>5079</v>
      </c>
      <c r="D1073" s="2">
        <v>2599</v>
      </c>
      <c r="E1073" s="2">
        <v>4560</v>
      </c>
      <c r="F1073" s="1">
        <v>0.43</v>
      </c>
      <c r="G1073" s="1" t="str">
        <f t="shared" si="64"/>
        <v>No</v>
      </c>
      <c r="H1073" s="14">
        <f>COUNTIF(Table2[product disounted by 50%],"Yes")</f>
        <v>695</v>
      </c>
      <c r="I1073">
        <v>4.4000000000000004</v>
      </c>
      <c r="J1073" s="12">
        <v>646</v>
      </c>
      <c r="K1073" s="4">
        <f>AVERAGE(Table2[[#This Row],[rating]])</f>
        <v>4.4000000000000004</v>
      </c>
      <c r="L1073" s="4">
        <f>Table2[[#This Row],[4. average rating column]]+(Table2[[#This Row],[6 &amp; 12 rating_count]]/1000)</f>
        <v>5.0460000000000003</v>
      </c>
      <c r="M1073" t="s">
        <v>4129</v>
      </c>
      <c r="N1073" t="s">
        <v>4130</v>
      </c>
      <c r="O1073" s="8">
        <f t="shared" si="65"/>
        <v>2945760</v>
      </c>
      <c r="P1073" t="str">
        <f t="shared" si="66"/>
        <v>41-50%</v>
      </c>
      <c r="Q1073" s="9" t="str">
        <f t="shared" si="67"/>
        <v>₹500</v>
      </c>
    </row>
    <row r="1074" spans="1:17" hidden="1">
      <c r="A1074" t="s">
        <v>3798</v>
      </c>
      <c r="B1074" t="s">
        <v>3799</v>
      </c>
      <c r="C1074" t="s">
        <v>5079</v>
      </c>
      <c r="D1074" s="2">
        <v>2799</v>
      </c>
      <c r="E1074" s="2">
        <v>3499</v>
      </c>
      <c r="F1074" s="1">
        <v>0.2</v>
      </c>
      <c r="G1074" s="1" t="str">
        <f t="shared" si="64"/>
        <v>No</v>
      </c>
      <c r="H1074" s="14">
        <f>COUNTIF(Table2[product disounted by 50%],"Yes")</f>
        <v>695</v>
      </c>
      <c r="I1074">
        <v>4.5</v>
      </c>
      <c r="J1074" s="12">
        <v>546</v>
      </c>
      <c r="K1074" s="12">
        <f>AVERAGE(Table2[[#This Row],[rating]])</f>
        <v>4.5</v>
      </c>
      <c r="L1074" s="4">
        <f>Table2[[#This Row],[4. average rating column]]+(Table2[[#This Row],[6 &amp; 12 rating_count]]/1000)</f>
        <v>5.0460000000000003</v>
      </c>
      <c r="M1074" t="s">
        <v>3800</v>
      </c>
      <c r="N1074" t="s">
        <v>3801</v>
      </c>
      <c r="O1074" s="8">
        <f t="shared" si="65"/>
        <v>1910454</v>
      </c>
      <c r="P1074" t="str">
        <f t="shared" si="66"/>
        <v>11-20%</v>
      </c>
      <c r="Q1074" s="9" t="str">
        <f t="shared" si="67"/>
        <v>₹500</v>
      </c>
    </row>
    <row r="1075" spans="1:17">
      <c r="A1075" t="s">
        <v>2090</v>
      </c>
      <c r="B1075" t="s">
        <v>2091</v>
      </c>
      <c r="C1075" t="s">
        <v>5076</v>
      </c>
      <c r="D1075">
        <v>149</v>
      </c>
      <c r="E1075">
        <v>180</v>
      </c>
      <c r="F1075" s="1">
        <v>0.17</v>
      </c>
      <c r="G1075" s="1" t="str">
        <f t="shared" si="64"/>
        <v>No</v>
      </c>
      <c r="H1075" s="14">
        <f>COUNTIF(Table2[product disounted by 50%],"Yes")</f>
        <v>695</v>
      </c>
      <c r="I1075">
        <v>4.4000000000000004</v>
      </c>
      <c r="J1075" s="12">
        <v>644</v>
      </c>
      <c r="K1075" s="4">
        <f>AVERAGE(Table2[[#This Row],[rating]])</f>
        <v>4.4000000000000004</v>
      </c>
      <c r="L1075" s="4">
        <f>Table2[[#This Row],[4. average rating column]]+(Table2[[#This Row],[6 &amp; 12 rating_count]]/1000)</f>
        <v>5.0440000000000005</v>
      </c>
      <c r="M1075" t="s">
        <v>2092</v>
      </c>
      <c r="N1075" t="s">
        <v>2093</v>
      </c>
      <c r="O1075" s="8">
        <f t="shared" si="65"/>
        <v>115920</v>
      </c>
      <c r="P1075" t="str">
        <f t="shared" si="66"/>
        <v>11-20%</v>
      </c>
      <c r="Q1075" s="9" t="str">
        <f t="shared" si="67"/>
        <v>₹200</v>
      </c>
    </row>
    <row r="1076" spans="1:17" hidden="1">
      <c r="A1076" t="s">
        <v>4203</v>
      </c>
      <c r="B1076" t="s">
        <v>4204</v>
      </c>
      <c r="C1076" t="s">
        <v>5079</v>
      </c>
      <c r="D1076" s="2">
        <v>1349</v>
      </c>
      <c r="E1076" s="2">
        <v>1850</v>
      </c>
      <c r="F1076" s="1">
        <v>0.27</v>
      </c>
      <c r="G1076" s="1" t="str">
        <f t="shared" si="64"/>
        <v>No</v>
      </c>
      <c r="H1076" s="14">
        <f>COUNTIF(Table2[product disounted by 50%],"Yes")</f>
        <v>695</v>
      </c>
      <c r="I1076">
        <v>4.4000000000000004</v>
      </c>
      <c r="J1076" s="12">
        <v>638</v>
      </c>
      <c r="K1076" s="4">
        <f>AVERAGE(Table2[[#This Row],[rating]])</f>
        <v>4.4000000000000004</v>
      </c>
      <c r="L1076" s="4">
        <f>Table2[[#This Row],[4. average rating column]]+(Table2[[#This Row],[6 &amp; 12 rating_count]]/1000)</f>
        <v>5.0380000000000003</v>
      </c>
      <c r="M1076" t="s">
        <v>4205</v>
      </c>
      <c r="N1076" t="s">
        <v>4206</v>
      </c>
      <c r="O1076" s="8">
        <f t="shared" si="65"/>
        <v>1180300</v>
      </c>
      <c r="P1076" t="str">
        <f t="shared" si="66"/>
        <v>21-30%</v>
      </c>
      <c r="Q1076" s="9" t="str">
        <f t="shared" si="67"/>
        <v>₹500</v>
      </c>
    </row>
    <row r="1077" spans="1:17" hidden="1">
      <c r="A1077" t="s">
        <v>3020</v>
      </c>
      <c r="B1077" t="s">
        <v>3021</v>
      </c>
      <c r="C1077" t="s">
        <v>5075</v>
      </c>
      <c r="D1077">
        <v>354</v>
      </c>
      <c r="E1077" s="2">
        <v>1500</v>
      </c>
      <c r="F1077" s="1">
        <v>0.76</v>
      </c>
      <c r="G1077" s="1" t="str">
        <f t="shared" si="64"/>
        <v>Yes</v>
      </c>
      <c r="I1077">
        <v>4</v>
      </c>
      <c r="J1077" s="4">
        <v>1026</v>
      </c>
      <c r="K1077" s="4">
        <f>AVERAGE(Table2[[#This Row],[rating]])</f>
        <v>4</v>
      </c>
      <c r="L1077" s="4">
        <f>Table2[[#This Row],[4. average rating column]]+(Table2[[#This Row],[6 &amp; 12 rating_count]]/1000)</f>
        <v>5.0259999999999998</v>
      </c>
      <c r="M1077" t="s">
        <v>3022</v>
      </c>
      <c r="N1077" t="s">
        <v>3023</v>
      </c>
      <c r="O1077" s="8">
        <f t="shared" si="65"/>
        <v>1539000</v>
      </c>
      <c r="P1077" t="str">
        <f t="shared" si="66"/>
        <v>71-80%</v>
      </c>
      <c r="Q1077" s="9" t="str">
        <f t="shared" si="67"/>
        <v>₹200–₹500</v>
      </c>
    </row>
    <row r="1078" spans="1:17" hidden="1">
      <c r="A1078" t="s">
        <v>4259</v>
      </c>
      <c r="B1078" t="s">
        <v>4260</v>
      </c>
      <c r="C1078" t="s">
        <v>5079</v>
      </c>
      <c r="D1078">
        <v>664</v>
      </c>
      <c r="E1078" s="2">
        <v>1490</v>
      </c>
      <c r="F1078" s="1">
        <v>0.55000000000000004</v>
      </c>
      <c r="G1078" s="1" t="str">
        <f t="shared" si="64"/>
        <v>Yes</v>
      </c>
      <c r="I1078">
        <v>4.0999999999999996</v>
      </c>
      <c r="J1078" s="12">
        <v>925</v>
      </c>
      <c r="K1078" s="4">
        <f>AVERAGE(Table2[[#This Row],[rating]])</f>
        <v>4.0999999999999996</v>
      </c>
      <c r="L1078" s="4">
        <f>Table2[[#This Row],[4. average rating column]]+(Table2[[#This Row],[6 &amp; 12 rating_count]]/1000)</f>
        <v>5.0249999999999995</v>
      </c>
      <c r="M1078" t="s">
        <v>4261</v>
      </c>
      <c r="N1078" t="s">
        <v>4262</v>
      </c>
      <c r="O1078" s="8">
        <f t="shared" si="65"/>
        <v>1378250</v>
      </c>
      <c r="P1078" t="str">
        <f t="shared" si="66"/>
        <v>51-60%</v>
      </c>
      <c r="Q1078" s="9" t="str">
        <f t="shared" si="67"/>
        <v>₹500</v>
      </c>
    </row>
    <row r="1079" spans="1:17" hidden="1">
      <c r="A1079" t="s">
        <v>2487</v>
      </c>
      <c r="B1079" t="s">
        <v>2488</v>
      </c>
      <c r="C1079" t="s">
        <v>5075</v>
      </c>
      <c r="D1079">
        <v>499</v>
      </c>
      <c r="E1079" s="2">
        <v>1000</v>
      </c>
      <c r="F1079" s="1">
        <v>0.5</v>
      </c>
      <c r="G1079" s="1" t="str">
        <f t="shared" si="64"/>
        <v>Yes</v>
      </c>
      <c r="I1079">
        <v>5</v>
      </c>
      <c r="J1079" s="12">
        <v>23</v>
      </c>
      <c r="K1079" s="12">
        <f>AVERAGE(Table2[[#This Row],[rating]])</f>
        <v>5</v>
      </c>
      <c r="L1079" s="4">
        <f>Table2[[#This Row],[4. average rating column]]+(Table2[[#This Row],[6 &amp; 12 rating_count]]/1000)</f>
        <v>5.0229999999999997</v>
      </c>
      <c r="M1079" t="s">
        <v>2489</v>
      </c>
      <c r="N1079" t="s">
        <v>2490</v>
      </c>
      <c r="O1079" s="8">
        <f t="shared" si="65"/>
        <v>23000</v>
      </c>
      <c r="P1079" t="str">
        <f t="shared" si="66"/>
        <v>41-50%</v>
      </c>
      <c r="Q1079" s="9" t="str">
        <f t="shared" si="67"/>
        <v>₹200–₹500</v>
      </c>
    </row>
    <row r="1080" spans="1:17">
      <c r="A1080" t="s">
        <v>1843</v>
      </c>
      <c r="B1080" t="s">
        <v>1844</v>
      </c>
      <c r="C1080" t="s">
        <v>5076</v>
      </c>
      <c r="D1080">
        <v>150</v>
      </c>
      <c r="E1080">
        <v>599</v>
      </c>
      <c r="F1080" s="1">
        <v>0.75</v>
      </c>
      <c r="G1080" s="1" t="str">
        <f t="shared" si="64"/>
        <v>Yes</v>
      </c>
      <c r="I1080">
        <v>4.3</v>
      </c>
      <c r="J1080" s="12">
        <v>714</v>
      </c>
      <c r="K1080" s="4">
        <f>AVERAGE(Table2[[#This Row],[rating]])</f>
        <v>4.3</v>
      </c>
      <c r="L1080" s="4">
        <f>Table2[[#This Row],[4. average rating column]]+(Table2[[#This Row],[6 &amp; 12 rating_count]]/1000)</f>
        <v>5.0139999999999993</v>
      </c>
      <c r="M1080" t="s">
        <v>1845</v>
      </c>
      <c r="N1080" t="s">
        <v>1846</v>
      </c>
      <c r="O1080" s="8">
        <f t="shared" si="65"/>
        <v>427686</v>
      </c>
      <c r="P1080" t="str">
        <f t="shared" si="66"/>
        <v>71-80%</v>
      </c>
      <c r="Q1080" s="9" t="str">
        <f t="shared" si="67"/>
        <v>₹200</v>
      </c>
    </row>
    <row r="1081" spans="1:17" hidden="1">
      <c r="A1081" t="s">
        <v>412</v>
      </c>
      <c r="B1081" t="s">
        <v>413</v>
      </c>
      <c r="C1081" t="s">
        <v>5076</v>
      </c>
      <c r="D1081">
        <v>399</v>
      </c>
      <c r="E1081" s="2">
        <v>1999</v>
      </c>
      <c r="F1081" s="1">
        <v>0.8</v>
      </c>
      <c r="G1081" s="1" t="str">
        <f t="shared" si="64"/>
        <v>Yes</v>
      </c>
      <c r="I1081">
        <v>4.5</v>
      </c>
      <c r="J1081" s="12">
        <v>505</v>
      </c>
      <c r="K1081" s="12">
        <f>AVERAGE(Table2[[#This Row],[rating]])</f>
        <v>4.5</v>
      </c>
      <c r="L1081" s="4">
        <f>Table2[[#This Row],[4. average rating column]]+(Table2[[#This Row],[6 &amp; 12 rating_count]]/1000)</f>
        <v>5.0049999999999999</v>
      </c>
      <c r="M1081" t="s">
        <v>414</v>
      </c>
      <c r="N1081" t="s">
        <v>415</v>
      </c>
      <c r="O1081" s="8">
        <f t="shared" si="65"/>
        <v>1009495</v>
      </c>
      <c r="P1081" t="str">
        <f t="shared" si="66"/>
        <v>71-80%</v>
      </c>
      <c r="Q1081" s="9" t="str">
        <f t="shared" si="67"/>
        <v>₹200–₹500</v>
      </c>
    </row>
    <row r="1082" spans="1:17" hidden="1">
      <c r="A1082" t="s">
        <v>619</v>
      </c>
      <c r="B1082" t="s">
        <v>620</v>
      </c>
      <c r="C1082" t="s">
        <v>5075</v>
      </c>
      <c r="D1082">
        <v>399</v>
      </c>
      <c r="E1082" s="2">
        <v>1999</v>
      </c>
      <c r="F1082" s="1">
        <v>0.8</v>
      </c>
      <c r="G1082" s="1" t="str">
        <f t="shared" si="64"/>
        <v>Yes</v>
      </c>
      <c r="I1082">
        <v>5</v>
      </c>
      <c r="J1082" s="12">
        <v>5</v>
      </c>
      <c r="K1082" s="12">
        <f>AVERAGE(Table2[[#This Row],[rating]])</f>
        <v>5</v>
      </c>
      <c r="L1082" s="4">
        <f>Table2[[#This Row],[4. average rating column]]+(Table2[[#This Row],[6 &amp; 12 rating_count]]/1000)</f>
        <v>5.0049999999999999</v>
      </c>
      <c r="M1082" t="s">
        <v>621</v>
      </c>
      <c r="N1082" t="s">
        <v>622</v>
      </c>
      <c r="O1082" s="8">
        <f t="shared" si="65"/>
        <v>9995</v>
      </c>
      <c r="P1082" t="str">
        <f t="shared" si="66"/>
        <v>71-80%</v>
      </c>
      <c r="Q1082" s="9" t="str">
        <f t="shared" si="67"/>
        <v>₹200–₹500</v>
      </c>
    </row>
    <row r="1083" spans="1:17" hidden="1">
      <c r="A1083" t="s">
        <v>1003</v>
      </c>
      <c r="B1083" t="s">
        <v>1004</v>
      </c>
      <c r="C1083" t="s">
        <v>5076</v>
      </c>
      <c r="D1083" s="2">
        <v>18999</v>
      </c>
      <c r="E1083" s="2">
        <v>35000</v>
      </c>
      <c r="F1083" s="1">
        <v>0.46</v>
      </c>
      <c r="G1083" s="1" t="str">
        <f t="shared" si="64"/>
        <v>No</v>
      </c>
      <c r="H1083" s="14">
        <f>COUNTIF(Table2[product disounted by 50%],"Yes")</f>
        <v>695</v>
      </c>
      <c r="I1083">
        <v>4</v>
      </c>
      <c r="J1083" s="4">
        <v>1001</v>
      </c>
      <c r="K1083" s="4">
        <f>AVERAGE(Table2[[#This Row],[rating]])</f>
        <v>4</v>
      </c>
      <c r="L1083" s="4">
        <f>Table2[[#This Row],[4. average rating column]]+(Table2[[#This Row],[6 &amp; 12 rating_count]]/1000)</f>
        <v>5.0009999999999994</v>
      </c>
      <c r="M1083" t="s">
        <v>1005</v>
      </c>
      <c r="N1083" t="s">
        <v>1006</v>
      </c>
      <c r="O1083" s="8">
        <f t="shared" si="65"/>
        <v>35035000</v>
      </c>
      <c r="P1083" t="str">
        <f t="shared" si="66"/>
        <v>41-50%</v>
      </c>
      <c r="Q1083" s="9" t="str">
        <f t="shared" si="67"/>
        <v>₹500</v>
      </c>
    </row>
    <row r="1084" spans="1:17" hidden="1">
      <c r="A1084" t="s">
        <v>1145</v>
      </c>
      <c r="B1084" t="s">
        <v>1146</v>
      </c>
      <c r="C1084" t="s">
        <v>5075</v>
      </c>
      <c r="D1084">
        <v>249</v>
      </c>
      <c r="E1084">
        <v>999</v>
      </c>
      <c r="F1084" s="1">
        <v>0.75</v>
      </c>
      <c r="G1084" s="1" t="str">
        <f t="shared" si="64"/>
        <v>Yes</v>
      </c>
      <c r="I1084">
        <v>5</v>
      </c>
      <c r="J1084" s="16">
        <v>0</v>
      </c>
      <c r="K1084" s="12">
        <f>AVERAGE(Table2[[#This Row],[rating]])</f>
        <v>5</v>
      </c>
      <c r="L1084" s="4">
        <f>Table2[[#This Row],[4. average rating column]]+(Table2[[#This Row],[6 &amp; 12 rating_count]]/1000)</f>
        <v>5</v>
      </c>
      <c r="M1084" t="s">
        <v>1147</v>
      </c>
      <c r="N1084" t="s">
        <v>1148</v>
      </c>
      <c r="O1084" s="33">
        <v>0</v>
      </c>
      <c r="P1084" t="str">
        <f t="shared" si="66"/>
        <v>71-80%</v>
      </c>
      <c r="Q1084" s="9" t="str">
        <f t="shared" si="67"/>
        <v>₹200–₹500</v>
      </c>
    </row>
    <row r="1085" spans="1:17" hidden="1">
      <c r="A1085" t="s">
        <v>2365</v>
      </c>
      <c r="B1085" t="s">
        <v>2366</v>
      </c>
      <c r="C1085" t="s">
        <v>5075</v>
      </c>
      <c r="D1085">
        <v>599</v>
      </c>
      <c r="E1085" s="2">
        <v>3999</v>
      </c>
      <c r="F1085" s="1">
        <v>0.85</v>
      </c>
      <c r="G1085" s="1" t="str">
        <f t="shared" si="64"/>
        <v>Yes</v>
      </c>
      <c r="I1085">
        <v>3.9</v>
      </c>
      <c r="J1085" s="4">
        <v>1087</v>
      </c>
      <c r="K1085" s="4">
        <f>AVERAGE(Table2[[#This Row],[rating]])</f>
        <v>3.9</v>
      </c>
      <c r="L1085" s="4">
        <f>Table2[[#This Row],[4. average rating column]]+(Table2[[#This Row],[6 &amp; 12 rating_count]]/1000)</f>
        <v>4.9870000000000001</v>
      </c>
      <c r="M1085" t="s">
        <v>2367</v>
      </c>
      <c r="N1085" t="s">
        <v>2368</v>
      </c>
      <c r="O1085" s="8">
        <f t="shared" si="65"/>
        <v>4346913</v>
      </c>
      <c r="P1085" t="str">
        <f t="shared" si="66"/>
        <v>81-90%</v>
      </c>
      <c r="Q1085" s="9" t="str">
        <f t="shared" si="67"/>
        <v>₹500</v>
      </c>
    </row>
    <row r="1086" spans="1:17" hidden="1">
      <c r="A1086" t="s">
        <v>4740</v>
      </c>
      <c r="B1086" t="s">
        <v>4741</v>
      </c>
      <c r="C1086" t="s">
        <v>5079</v>
      </c>
      <c r="D1086" s="2">
        <v>2199</v>
      </c>
      <c r="E1086" s="2">
        <v>3895</v>
      </c>
      <c r="F1086" s="1">
        <v>0.44</v>
      </c>
      <c r="G1086" s="1" t="str">
        <f t="shared" si="64"/>
        <v>No</v>
      </c>
      <c r="H1086" s="14">
        <f>COUNTIF(Table2[product disounted by 50%],"Yes")</f>
        <v>695</v>
      </c>
      <c r="I1086">
        <v>3.9</v>
      </c>
      <c r="J1086" s="4">
        <v>1085</v>
      </c>
      <c r="K1086" s="4">
        <f>AVERAGE(Table2[[#This Row],[rating]])</f>
        <v>3.9</v>
      </c>
      <c r="L1086" s="4">
        <f>Table2[[#This Row],[4. average rating column]]+(Table2[[#This Row],[6 &amp; 12 rating_count]]/1000)</f>
        <v>4.9849999999999994</v>
      </c>
      <c r="M1086" t="s">
        <v>4742</v>
      </c>
      <c r="N1086" t="s">
        <v>4743</v>
      </c>
      <c r="O1086" s="8">
        <f t="shared" si="65"/>
        <v>4226075</v>
      </c>
      <c r="P1086" t="str">
        <f t="shared" si="66"/>
        <v>41-50%</v>
      </c>
      <c r="Q1086" s="9" t="str">
        <f t="shared" si="67"/>
        <v>₹500</v>
      </c>
    </row>
    <row r="1087" spans="1:17" hidden="1">
      <c r="A1087" t="s">
        <v>4724</v>
      </c>
      <c r="B1087" t="s">
        <v>4725</v>
      </c>
      <c r="C1087" t="s">
        <v>5079</v>
      </c>
      <c r="D1087" s="2">
        <v>1190</v>
      </c>
      <c r="E1087" s="2">
        <v>2550</v>
      </c>
      <c r="F1087" s="1">
        <v>0.53</v>
      </c>
      <c r="G1087" s="1" t="str">
        <f t="shared" si="64"/>
        <v>Yes</v>
      </c>
      <c r="I1087">
        <v>3.8</v>
      </c>
      <c r="J1087" s="4">
        <v>1181</v>
      </c>
      <c r="K1087" s="4">
        <f>AVERAGE(Table2[[#This Row],[rating]])</f>
        <v>3.8</v>
      </c>
      <c r="L1087" s="4">
        <f>Table2[[#This Row],[4. average rating column]]+(Table2[[#This Row],[6 &amp; 12 rating_count]]/1000)</f>
        <v>4.9809999999999999</v>
      </c>
      <c r="M1087" t="s">
        <v>4726</v>
      </c>
      <c r="N1087" t="s">
        <v>4727</v>
      </c>
      <c r="O1087" s="8">
        <f t="shared" si="65"/>
        <v>3011550</v>
      </c>
      <c r="P1087" t="str">
        <f t="shared" si="66"/>
        <v>51-60%</v>
      </c>
      <c r="Q1087" s="9" t="str">
        <f t="shared" si="67"/>
        <v>₹500</v>
      </c>
    </row>
    <row r="1088" spans="1:17" hidden="1">
      <c r="A1088" t="s">
        <v>4139</v>
      </c>
      <c r="B1088" t="s">
        <v>4140</v>
      </c>
      <c r="C1088" t="s">
        <v>5079</v>
      </c>
      <c r="D1088" s="2">
        <v>1999</v>
      </c>
      <c r="E1088" s="2">
        <v>3300</v>
      </c>
      <c r="F1088" s="1">
        <v>0.39</v>
      </c>
      <c r="G1088" s="1" t="str">
        <f t="shared" si="64"/>
        <v>No</v>
      </c>
      <c r="H1088" s="14">
        <f>COUNTIF(Table2[product disounted by 50%],"Yes")</f>
        <v>695</v>
      </c>
      <c r="I1088">
        <v>4.2</v>
      </c>
      <c r="J1088" s="12">
        <v>780</v>
      </c>
      <c r="K1088" s="4">
        <f>AVERAGE(Table2[[#This Row],[rating]])</f>
        <v>4.2</v>
      </c>
      <c r="L1088" s="4">
        <f>Table2[[#This Row],[4. average rating column]]+(Table2[[#This Row],[6 &amp; 12 rating_count]]/1000)</f>
        <v>4.9800000000000004</v>
      </c>
      <c r="M1088" t="s">
        <v>4141</v>
      </c>
      <c r="N1088" t="s">
        <v>4142</v>
      </c>
      <c r="O1088" s="8">
        <f t="shared" si="65"/>
        <v>2574000</v>
      </c>
      <c r="P1088" t="str">
        <f t="shared" si="66"/>
        <v>31-40%</v>
      </c>
      <c r="Q1088" s="9" t="str">
        <f t="shared" si="67"/>
        <v>₹500</v>
      </c>
    </row>
    <row r="1089" spans="1:17">
      <c r="A1089" t="s">
        <v>137</v>
      </c>
      <c r="B1089" t="s">
        <v>138</v>
      </c>
      <c r="C1089" t="s">
        <v>5075</v>
      </c>
      <c r="D1089">
        <v>199</v>
      </c>
      <c r="E1089">
        <v>999</v>
      </c>
      <c r="F1089" s="1">
        <v>0.8</v>
      </c>
      <c r="G1089" s="1" t="str">
        <f t="shared" si="64"/>
        <v>Yes</v>
      </c>
      <c r="I1089">
        <v>3.9</v>
      </c>
      <c r="J1089" s="4">
        <v>1075</v>
      </c>
      <c r="K1089" s="4">
        <f>AVERAGE(Table2[[#This Row],[rating]])</f>
        <v>3.9</v>
      </c>
      <c r="L1089" s="4">
        <f>Table2[[#This Row],[4. average rating column]]+(Table2[[#This Row],[6 &amp; 12 rating_count]]/1000)</f>
        <v>4.9749999999999996</v>
      </c>
      <c r="M1089" t="s">
        <v>139</v>
      </c>
      <c r="N1089" t="s">
        <v>140</v>
      </c>
      <c r="O1089" s="8">
        <f t="shared" si="65"/>
        <v>1073925</v>
      </c>
      <c r="P1089" t="str">
        <f t="shared" si="66"/>
        <v>71-80%</v>
      </c>
      <c r="Q1089" s="9" t="str">
        <f t="shared" si="67"/>
        <v>₹200</v>
      </c>
    </row>
    <row r="1090" spans="1:17" hidden="1">
      <c r="A1090" t="s">
        <v>492</v>
      </c>
      <c r="B1090" t="s">
        <v>493</v>
      </c>
      <c r="C1090" t="s">
        <v>5075</v>
      </c>
      <c r="D1090">
        <v>249</v>
      </c>
      <c r="E1090">
        <v>931</v>
      </c>
      <c r="F1090" s="1">
        <v>0.73</v>
      </c>
      <c r="G1090" s="1" t="str">
        <f t="shared" ref="G1090:G1153" si="68">IF(F1090&gt;=50%,"Yes","No")</f>
        <v>Yes</v>
      </c>
      <c r="I1090">
        <v>3.9</v>
      </c>
      <c r="J1090" s="4">
        <v>1075</v>
      </c>
      <c r="K1090" s="4">
        <f>AVERAGE(Table2[[#This Row],[rating]])</f>
        <v>3.9</v>
      </c>
      <c r="L1090" s="4">
        <f>Table2[[#This Row],[4. average rating column]]+(Table2[[#This Row],[6 &amp; 12 rating_count]]/1000)</f>
        <v>4.9749999999999996</v>
      </c>
      <c r="M1090" t="s">
        <v>139</v>
      </c>
      <c r="N1090" t="s">
        <v>140</v>
      </c>
      <c r="O1090" s="8">
        <f t="shared" ref="O1090:O1153" si="69">E1090*J1090</f>
        <v>1000825</v>
      </c>
      <c r="P1090" t="str">
        <f t="shared" ref="P1090:P1153" si="70">IF(F1090&lt;=10%,"0-10%",IF(F1090&lt;=20%,"11-20%",IF(F1090&lt;=30%,"21-30%",IF(F1090&lt;=40%,"31-40%",IF(F1090&lt;=50%,"41-50%",IF(F1090&lt;=60%,"51-60%",IF(F1090&lt;=70%,"61-70%",IF(F1090&lt;=80%,"71-80%",IF(F1090&lt;=90%,"81-90%","91-100%")))))))))</f>
        <v>71-80%</v>
      </c>
      <c r="Q1090" s="9" t="str">
        <f t="shared" ref="Q1090:Q1153" si="71">IF(D1090&lt;200,"₹200",IF(D1090&lt;500,"₹200–₹500","₹500"))</f>
        <v>₹200–₹500</v>
      </c>
    </row>
    <row r="1091" spans="1:17">
      <c r="A1091" t="s">
        <v>873</v>
      </c>
      <c r="B1091" t="s">
        <v>874</v>
      </c>
      <c r="C1091" t="s">
        <v>5075</v>
      </c>
      <c r="D1091">
        <v>89</v>
      </c>
      <c r="E1091">
        <v>800</v>
      </c>
      <c r="F1091" s="1">
        <v>0.89</v>
      </c>
      <c r="G1091" s="1" t="str">
        <f t="shared" si="68"/>
        <v>Yes</v>
      </c>
      <c r="I1091">
        <v>3.9</v>
      </c>
      <c r="J1091" s="4">
        <v>1075</v>
      </c>
      <c r="K1091" s="4">
        <f>AVERAGE(Table2[[#This Row],[rating]])</f>
        <v>3.9</v>
      </c>
      <c r="L1091" s="4">
        <f>Table2[[#This Row],[4. average rating column]]+(Table2[[#This Row],[6 &amp; 12 rating_count]]/1000)</f>
        <v>4.9749999999999996</v>
      </c>
      <c r="M1091" t="s">
        <v>139</v>
      </c>
      <c r="N1091" t="s">
        <v>140</v>
      </c>
      <c r="O1091" s="8">
        <f t="shared" si="69"/>
        <v>860000</v>
      </c>
      <c r="P1091" t="str">
        <f t="shared" si="70"/>
        <v>81-90%</v>
      </c>
      <c r="Q1091" s="9" t="str">
        <f t="shared" si="71"/>
        <v>₹200</v>
      </c>
    </row>
    <row r="1092" spans="1:17">
      <c r="A1092" t="s">
        <v>1001</v>
      </c>
      <c r="B1092" t="s">
        <v>1002</v>
      </c>
      <c r="C1092" t="s">
        <v>5075</v>
      </c>
      <c r="D1092">
        <v>99</v>
      </c>
      <c r="E1092">
        <v>800</v>
      </c>
      <c r="F1092" s="1">
        <v>0.88</v>
      </c>
      <c r="G1092" s="1" t="str">
        <f t="shared" si="68"/>
        <v>Yes</v>
      </c>
      <c r="I1092">
        <v>3.9</v>
      </c>
      <c r="J1092" s="4">
        <v>1075</v>
      </c>
      <c r="K1092" s="4">
        <f>AVERAGE(Table2[[#This Row],[rating]])</f>
        <v>3.9</v>
      </c>
      <c r="L1092" s="4">
        <f>Table2[[#This Row],[4. average rating column]]+(Table2[[#This Row],[6 &amp; 12 rating_count]]/1000)</f>
        <v>4.9749999999999996</v>
      </c>
      <c r="M1092" t="s">
        <v>139</v>
      </c>
      <c r="N1092" t="s">
        <v>140</v>
      </c>
      <c r="O1092" s="8">
        <f t="shared" si="69"/>
        <v>860000</v>
      </c>
      <c r="P1092" t="str">
        <f t="shared" si="70"/>
        <v>81-90%</v>
      </c>
      <c r="Q1092" s="9" t="str">
        <f t="shared" si="71"/>
        <v>₹200</v>
      </c>
    </row>
    <row r="1093" spans="1:17" hidden="1">
      <c r="A1093" t="s">
        <v>835</v>
      </c>
      <c r="B1093" t="s">
        <v>836</v>
      </c>
      <c r="C1093" t="s">
        <v>5075</v>
      </c>
      <c r="D1093">
        <v>599</v>
      </c>
      <c r="E1093">
        <v>849</v>
      </c>
      <c r="F1093" s="1">
        <v>0.28999999999999998</v>
      </c>
      <c r="G1093" s="1" t="str">
        <f t="shared" si="68"/>
        <v>No</v>
      </c>
      <c r="H1093" s="14">
        <f>COUNTIF(Table2[product disounted by 50%],"Yes")</f>
        <v>695</v>
      </c>
      <c r="I1093">
        <v>4.5</v>
      </c>
      <c r="J1093" s="12">
        <v>474</v>
      </c>
      <c r="K1093" s="12">
        <f>AVERAGE(Table2[[#This Row],[rating]])</f>
        <v>4.5</v>
      </c>
      <c r="L1093" s="4">
        <f>Table2[[#This Row],[4. average rating column]]+(Table2[[#This Row],[6 &amp; 12 rating_count]]/1000)</f>
        <v>4.9740000000000002</v>
      </c>
      <c r="M1093" t="s">
        <v>837</v>
      </c>
      <c r="N1093" t="s">
        <v>838</v>
      </c>
      <c r="O1093" s="8">
        <f t="shared" si="69"/>
        <v>402426</v>
      </c>
      <c r="P1093" t="str">
        <f t="shared" si="70"/>
        <v>21-30%</v>
      </c>
      <c r="Q1093" s="9" t="str">
        <f t="shared" si="71"/>
        <v>₹500</v>
      </c>
    </row>
    <row r="1094" spans="1:17" hidden="1">
      <c r="A1094" t="s">
        <v>2511</v>
      </c>
      <c r="B1094" t="s">
        <v>2512</v>
      </c>
      <c r="C1094" t="s">
        <v>5075</v>
      </c>
      <c r="D1094">
        <v>235</v>
      </c>
      <c r="E1094" s="2">
        <v>1599</v>
      </c>
      <c r="F1094" s="1">
        <v>0.85</v>
      </c>
      <c r="G1094" s="1" t="str">
        <f t="shared" si="68"/>
        <v>Yes</v>
      </c>
      <c r="I1094">
        <v>3.8</v>
      </c>
      <c r="J1094" s="4">
        <v>1173</v>
      </c>
      <c r="K1094" s="4">
        <f>AVERAGE(Table2[[#This Row],[rating]])</f>
        <v>3.8</v>
      </c>
      <c r="L1094" s="4">
        <f>Table2[[#This Row],[4. average rating column]]+(Table2[[#This Row],[6 &amp; 12 rating_count]]/1000)</f>
        <v>4.9729999999999999</v>
      </c>
      <c r="M1094" t="s">
        <v>2513</v>
      </c>
      <c r="N1094" t="s">
        <v>2514</v>
      </c>
      <c r="O1094" s="8">
        <f t="shared" si="69"/>
        <v>1875627</v>
      </c>
      <c r="P1094" t="str">
        <f t="shared" si="70"/>
        <v>81-90%</v>
      </c>
      <c r="Q1094" s="9" t="str">
        <f t="shared" si="71"/>
        <v>₹200–₹500</v>
      </c>
    </row>
    <row r="1095" spans="1:17" hidden="1">
      <c r="A1095" t="s">
        <v>3411</v>
      </c>
      <c r="B1095" t="s">
        <v>3412</v>
      </c>
      <c r="C1095" t="s">
        <v>5079</v>
      </c>
      <c r="D1095">
        <v>999</v>
      </c>
      <c r="E1095" s="2">
        <v>2000</v>
      </c>
      <c r="F1095" s="1">
        <v>0.5</v>
      </c>
      <c r="G1095" s="1" t="str">
        <f t="shared" si="68"/>
        <v>Yes</v>
      </c>
      <c r="I1095">
        <v>3.8</v>
      </c>
      <c r="J1095" s="4">
        <v>1163</v>
      </c>
      <c r="K1095" s="4">
        <f>AVERAGE(Table2[[#This Row],[rating]])</f>
        <v>3.8</v>
      </c>
      <c r="L1095" s="4">
        <f>Table2[[#This Row],[4. average rating column]]+(Table2[[#This Row],[6 &amp; 12 rating_count]]/1000)</f>
        <v>4.9630000000000001</v>
      </c>
      <c r="M1095" t="s">
        <v>3413</v>
      </c>
      <c r="N1095" t="s">
        <v>3414</v>
      </c>
      <c r="O1095" s="8">
        <f t="shared" si="69"/>
        <v>2326000</v>
      </c>
      <c r="P1095" t="str">
        <f t="shared" si="70"/>
        <v>41-50%</v>
      </c>
      <c r="Q1095" s="9" t="str">
        <f t="shared" si="71"/>
        <v>₹500</v>
      </c>
    </row>
    <row r="1096" spans="1:17" hidden="1">
      <c r="A1096" t="s">
        <v>4479</v>
      </c>
      <c r="B1096" t="s">
        <v>4480</v>
      </c>
      <c r="C1096" t="s">
        <v>5079</v>
      </c>
      <c r="D1096" s="2">
        <v>5395</v>
      </c>
      <c r="E1096" s="2">
        <v>19990</v>
      </c>
      <c r="F1096" s="1">
        <v>0.73</v>
      </c>
      <c r="G1096" s="1" t="str">
        <f t="shared" si="68"/>
        <v>Yes</v>
      </c>
      <c r="I1096">
        <v>4.4000000000000004</v>
      </c>
      <c r="J1096" s="12">
        <v>535</v>
      </c>
      <c r="K1096" s="4">
        <f>AVERAGE(Table2[[#This Row],[rating]])</f>
        <v>4.4000000000000004</v>
      </c>
      <c r="L1096" s="4">
        <f>Table2[[#This Row],[4. average rating column]]+(Table2[[#This Row],[6 &amp; 12 rating_count]]/1000)</f>
        <v>4.9350000000000005</v>
      </c>
      <c r="M1096" t="s">
        <v>4481</v>
      </c>
      <c r="N1096" t="s">
        <v>4482</v>
      </c>
      <c r="O1096" s="8">
        <f t="shared" si="69"/>
        <v>10694650</v>
      </c>
      <c r="P1096" t="str">
        <f t="shared" si="70"/>
        <v>71-80%</v>
      </c>
      <c r="Q1096" s="9" t="str">
        <f t="shared" si="71"/>
        <v>₹500</v>
      </c>
    </row>
    <row r="1097" spans="1:17" hidden="1">
      <c r="A1097" t="s">
        <v>2885</v>
      </c>
      <c r="B1097" t="s">
        <v>2886</v>
      </c>
      <c r="C1097" t="s">
        <v>5075</v>
      </c>
      <c r="D1097">
        <v>499</v>
      </c>
      <c r="E1097" s="2">
        <v>1299</v>
      </c>
      <c r="F1097" s="1">
        <v>0.62</v>
      </c>
      <c r="G1097" s="1" t="str">
        <f t="shared" si="68"/>
        <v>Yes</v>
      </c>
      <c r="I1097">
        <v>4.5</v>
      </c>
      <c r="J1097" s="12">
        <v>434</v>
      </c>
      <c r="K1097" s="12">
        <f>AVERAGE(Table2[[#This Row],[rating]])</f>
        <v>4.5</v>
      </c>
      <c r="L1097" s="4">
        <f>Table2[[#This Row],[4. average rating column]]+(Table2[[#This Row],[6 &amp; 12 rating_count]]/1000)</f>
        <v>4.9340000000000002</v>
      </c>
      <c r="M1097" t="s">
        <v>2887</v>
      </c>
      <c r="N1097" t="s">
        <v>2888</v>
      </c>
      <c r="O1097" s="8">
        <f t="shared" si="69"/>
        <v>563766</v>
      </c>
      <c r="P1097" t="str">
        <f t="shared" si="70"/>
        <v>61-70%</v>
      </c>
      <c r="Q1097" s="9" t="str">
        <f t="shared" si="71"/>
        <v>₹200–₹500</v>
      </c>
    </row>
    <row r="1098" spans="1:17" hidden="1">
      <c r="A1098" t="s">
        <v>3642</v>
      </c>
      <c r="B1098" t="s">
        <v>3643</v>
      </c>
      <c r="C1098" t="s">
        <v>5079</v>
      </c>
      <c r="D1098">
        <v>353</v>
      </c>
      <c r="E1098" s="2">
        <v>1199</v>
      </c>
      <c r="F1098" s="1">
        <v>0.71</v>
      </c>
      <c r="G1098" s="1" t="str">
        <f t="shared" si="68"/>
        <v>Yes</v>
      </c>
      <c r="I1098">
        <v>4.3</v>
      </c>
      <c r="J1098" s="12">
        <v>629</v>
      </c>
      <c r="K1098" s="4">
        <f>AVERAGE(Table2[[#This Row],[rating]])</f>
        <v>4.3</v>
      </c>
      <c r="L1098" s="4">
        <f>Table2[[#This Row],[4. average rating column]]+(Table2[[#This Row],[6 &amp; 12 rating_count]]/1000)</f>
        <v>4.9290000000000003</v>
      </c>
      <c r="M1098" t="s">
        <v>3644</v>
      </c>
      <c r="N1098" t="s">
        <v>3645</v>
      </c>
      <c r="O1098" s="8">
        <f t="shared" si="69"/>
        <v>754171</v>
      </c>
      <c r="P1098" t="str">
        <f t="shared" si="70"/>
        <v>71-80%</v>
      </c>
      <c r="Q1098" s="9" t="str">
        <f t="shared" si="71"/>
        <v>₹200–₹500</v>
      </c>
    </row>
    <row r="1099" spans="1:17" hidden="1">
      <c r="A1099" t="s">
        <v>4883</v>
      </c>
      <c r="B1099" t="s">
        <v>4884</v>
      </c>
      <c r="C1099" t="s">
        <v>5079</v>
      </c>
      <c r="D1099" s="2">
        <v>1624</v>
      </c>
      <c r="E1099" s="2">
        <v>2495</v>
      </c>
      <c r="F1099" s="1">
        <v>0.35</v>
      </c>
      <c r="G1099" s="1" t="str">
        <f t="shared" si="68"/>
        <v>No</v>
      </c>
      <c r="H1099" s="14">
        <f>COUNTIF(Table2[product disounted by 50%],"Yes")</f>
        <v>695</v>
      </c>
      <c r="I1099">
        <v>4.0999999999999996</v>
      </c>
      <c r="J1099" s="12">
        <v>827</v>
      </c>
      <c r="K1099" s="4">
        <f>AVERAGE(Table2[[#This Row],[rating]])</f>
        <v>4.0999999999999996</v>
      </c>
      <c r="L1099" s="4">
        <f>Table2[[#This Row],[4. average rating column]]+(Table2[[#This Row],[6 &amp; 12 rating_count]]/1000)</f>
        <v>4.9269999999999996</v>
      </c>
      <c r="M1099" t="s">
        <v>4885</v>
      </c>
      <c r="N1099" t="s">
        <v>4886</v>
      </c>
      <c r="O1099" s="8">
        <f t="shared" si="69"/>
        <v>2063365</v>
      </c>
      <c r="P1099" t="str">
        <f t="shared" si="70"/>
        <v>31-40%</v>
      </c>
      <c r="Q1099" s="9" t="str">
        <f t="shared" si="71"/>
        <v>₹500</v>
      </c>
    </row>
    <row r="1100" spans="1:17" hidden="1">
      <c r="A1100" t="s">
        <v>3841</v>
      </c>
      <c r="B1100" t="s">
        <v>3842</v>
      </c>
      <c r="C1100" t="s">
        <v>5082</v>
      </c>
      <c r="D1100" s="2">
        <v>2339</v>
      </c>
      <c r="E1100" s="2">
        <v>4000</v>
      </c>
      <c r="F1100" s="1">
        <v>0.42</v>
      </c>
      <c r="G1100" s="1" t="str">
        <f t="shared" si="68"/>
        <v>No</v>
      </c>
      <c r="H1100" s="14">
        <f>COUNTIF(Table2[product disounted by 50%],"Yes")</f>
        <v>695</v>
      </c>
      <c r="I1100">
        <v>3.8</v>
      </c>
      <c r="J1100" s="4">
        <v>1118</v>
      </c>
      <c r="K1100" s="4">
        <f>AVERAGE(Table2[[#This Row],[rating]])</f>
        <v>3.8</v>
      </c>
      <c r="L1100" s="4">
        <f>Table2[[#This Row],[4. average rating column]]+(Table2[[#This Row],[6 &amp; 12 rating_count]]/1000)</f>
        <v>4.9180000000000001</v>
      </c>
      <c r="M1100" t="s">
        <v>3843</v>
      </c>
      <c r="N1100" t="s">
        <v>3844</v>
      </c>
      <c r="O1100" s="8">
        <f t="shared" si="69"/>
        <v>4472000</v>
      </c>
      <c r="P1100" t="str">
        <f t="shared" si="70"/>
        <v>41-50%</v>
      </c>
      <c r="Q1100" s="9" t="str">
        <f t="shared" si="71"/>
        <v>₹500</v>
      </c>
    </row>
    <row r="1101" spans="1:17" hidden="1">
      <c r="A1101" t="s">
        <v>4303</v>
      </c>
      <c r="B1101" t="s">
        <v>4304</v>
      </c>
      <c r="C1101" t="s">
        <v>5079</v>
      </c>
      <c r="D1101">
        <v>299</v>
      </c>
      <c r="E1101">
        <v>499</v>
      </c>
      <c r="F1101" s="1">
        <v>0.4</v>
      </c>
      <c r="G1101" s="1" t="str">
        <f t="shared" si="68"/>
        <v>No</v>
      </c>
      <c r="H1101" s="14">
        <f>COUNTIF(Table2[product disounted by 50%],"Yes")</f>
        <v>695</v>
      </c>
      <c r="I1101">
        <v>3.9</v>
      </c>
      <c r="J1101" s="4">
        <v>1015</v>
      </c>
      <c r="K1101" s="4">
        <f>AVERAGE(Table2[[#This Row],[rating]])</f>
        <v>3.9</v>
      </c>
      <c r="L1101" s="4">
        <f>Table2[[#This Row],[4. average rating column]]+(Table2[[#This Row],[6 &amp; 12 rating_count]]/1000)</f>
        <v>4.915</v>
      </c>
      <c r="M1101" t="s">
        <v>4305</v>
      </c>
      <c r="N1101" t="s">
        <v>4306</v>
      </c>
      <c r="O1101" s="8">
        <f t="shared" si="69"/>
        <v>506485</v>
      </c>
      <c r="P1101" t="str">
        <f t="shared" si="70"/>
        <v>31-40%</v>
      </c>
      <c r="Q1101" s="9" t="str">
        <f t="shared" si="71"/>
        <v>₹200–₹500</v>
      </c>
    </row>
    <row r="1102" spans="1:17" hidden="1">
      <c r="A1102" t="s">
        <v>3782</v>
      </c>
      <c r="B1102" t="s">
        <v>3783</v>
      </c>
      <c r="C1102" t="s">
        <v>5079</v>
      </c>
      <c r="D1102">
        <v>453</v>
      </c>
      <c r="E1102">
        <v>999</v>
      </c>
      <c r="F1102" s="1">
        <v>0.55000000000000004</v>
      </c>
      <c r="G1102" s="1" t="str">
        <f t="shared" si="68"/>
        <v>Yes</v>
      </c>
      <c r="I1102">
        <v>4.3</v>
      </c>
      <c r="J1102" s="12">
        <v>610</v>
      </c>
      <c r="K1102" s="4">
        <f>AVERAGE(Table2[[#This Row],[rating]])</f>
        <v>4.3</v>
      </c>
      <c r="L1102" s="4">
        <f>Table2[[#This Row],[4. average rating column]]+(Table2[[#This Row],[6 &amp; 12 rating_count]]/1000)</f>
        <v>4.91</v>
      </c>
      <c r="M1102" t="s">
        <v>3784</v>
      </c>
      <c r="N1102" t="s">
        <v>3785</v>
      </c>
      <c r="O1102" s="8">
        <f t="shared" si="69"/>
        <v>609390</v>
      </c>
      <c r="P1102" t="str">
        <f t="shared" si="70"/>
        <v>51-60%</v>
      </c>
      <c r="Q1102" s="9" t="str">
        <f t="shared" si="71"/>
        <v>₹200–₹500</v>
      </c>
    </row>
    <row r="1103" spans="1:17" hidden="1">
      <c r="A1103" t="s">
        <v>4712</v>
      </c>
      <c r="B1103" t="s">
        <v>4713</v>
      </c>
      <c r="C1103" t="s">
        <v>5079</v>
      </c>
      <c r="D1103">
        <v>215</v>
      </c>
      <c r="E1103" s="2">
        <v>1499</v>
      </c>
      <c r="F1103" s="1">
        <v>0.86</v>
      </c>
      <c r="G1103" s="1" t="str">
        <f t="shared" si="68"/>
        <v>Yes</v>
      </c>
      <c r="I1103">
        <v>3.9</v>
      </c>
      <c r="J1103" s="4">
        <v>1004</v>
      </c>
      <c r="K1103" s="4">
        <f>AVERAGE(Table2[[#This Row],[rating]])</f>
        <v>3.9</v>
      </c>
      <c r="L1103" s="4">
        <f>Table2[[#This Row],[4. average rating column]]+(Table2[[#This Row],[6 &amp; 12 rating_count]]/1000)</f>
        <v>4.9039999999999999</v>
      </c>
      <c r="M1103" t="s">
        <v>4714</v>
      </c>
      <c r="N1103" t="s">
        <v>4715</v>
      </c>
      <c r="O1103" s="8">
        <f t="shared" si="69"/>
        <v>1504996</v>
      </c>
      <c r="P1103" t="str">
        <f t="shared" si="70"/>
        <v>81-90%</v>
      </c>
      <c r="Q1103" s="9" t="str">
        <f t="shared" si="71"/>
        <v>₹200–₹500</v>
      </c>
    </row>
    <row r="1104" spans="1:17" hidden="1">
      <c r="A1104" t="s">
        <v>943</v>
      </c>
      <c r="B1104" t="s">
        <v>944</v>
      </c>
      <c r="C1104" t="s">
        <v>5076</v>
      </c>
      <c r="D1104" s="2">
        <v>1990</v>
      </c>
      <c r="E1104" s="2">
        <v>3100</v>
      </c>
      <c r="F1104" s="1">
        <v>0.36</v>
      </c>
      <c r="G1104" s="1" t="str">
        <f t="shared" si="68"/>
        <v>No</v>
      </c>
      <c r="H1104" s="14">
        <f>COUNTIF(Table2[product disounted by 50%],"Yes")</f>
        <v>695</v>
      </c>
      <c r="I1104">
        <v>4</v>
      </c>
      <c r="J1104" s="12">
        <v>897</v>
      </c>
      <c r="K1104" s="4">
        <f>AVERAGE(Table2[[#This Row],[rating]])</f>
        <v>4</v>
      </c>
      <c r="L1104" s="4">
        <f>Table2[[#This Row],[4. average rating column]]+(Table2[[#This Row],[6 &amp; 12 rating_count]]/1000)</f>
        <v>4.8970000000000002</v>
      </c>
      <c r="M1104" t="s">
        <v>945</v>
      </c>
      <c r="N1104" t="s">
        <v>946</v>
      </c>
      <c r="O1104" s="8">
        <f t="shared" si="69"/>
        <v>2780700</v>
      </c>
      <c r="P1104" t="str">
        <f t="shared" si="70"/>
        <v>31-40%</v>
      </c>
      <c r="Q1104" s="9" t="str">
        <f t="shared" si="71"/>
        <v>₹500</v>
      </c>
    </row>
    <row r="1105" spans="1:17" hidden="1">
      <c r="A1105" t="s">
        <v>442</v>
      </c>
      <c r="B1105" t="s">
        <v>443</v>
      </c>
      <c r="C1105" t="s">
        <v>5076</v>
      </c>
      <c r="D1105" s="2">
        <v>8499</v>
      </c>
      <c r="E1105" s="2">
        <v>15999</v>
      </c>
      <c r="F1105" s="1">
        <v>0.47</v>
      </c>
      <c r="G1105" s="1" t="str">
        <f t="shared" si="68"/>
        <v>No</v>
      </c>
      <c r="H1105" s="14">
        <f>COUNTIF(Table2[product disounted by 50%],"Yes")</f>
        <v>695</v>
      </c>
      <c r="I1105">
        <v>4.3</v>
      </c>
      <c r="J1105" s="12">
        <v>592</v>
      </c>
      <c r="K1105" s="4">
        <f>AVERAGE(Table2[[#This Row],[rating]])</f>
        <v>4.3</v>
      </c>
      <c r="L1105" s="4">
        <f>Table2[[#This Row],[4. average rating column]]+(Table2[[#This Row],[6 &amp; 12 rating_count]]/1000)</f>
        <v>4.8919999999999995</v>
      </c>
      <c r="M1105" t="s">
        <v>444</v>
      </c>
      <c r="N1105" t="s">
        <v>445</v>
      </c>
      <c r="O1105" s="8">
        <f t="shared" si="69"/>
        <v>9471408</v>
      </c>
      <c r="P1105" t="str">
        <f t="shared" si="70"/>
        <v>41-50%</v>
      </c>
      <c r="Q1105" s="9" t="str">
        <f t="shared" si="71"/>
        <v>₹500</v>
      </c>
    </row>
    <row r="1106" spans="1:17" hidden="1">
      <c r="A1106" t="s">
        <v>697</v>
      </c>
      <c r="B1106" t="s">
        <v>698</v>
      </c>
      <c r="C1106" t="s">
        <v>5075</v>
      </c>
      <c r="D1106">
        <v>225</v>
      </c>
      <c r="E1106">
        <v>499</v>
      </c>
      <c r="F1106" s="1">
        <v>0.55000000000000004</v>
      </c>
      <c r="G1106" s="1" t="str">
        <f t="shared" si="68"/>
        <v>Yes</v>
      </c>
      <c r="I1106">
        <v>4.0999999999999996</v>
      </c>
      <c r="J1106" s="12">
        <v>789</v>
      </c>
      <c r="K1106" s="4">
        <f>AVERAGE(Table2[[#This Row],[rating]])</f>
        <v>4.0999999999999996</v>
      </c>
      <c r="L1106" s="4">
        <f>Table2[[#This Row],[4. average rating column]]+(Table2[[#This Row],[6 &amp; 12 rating_count]]/1000)</f>
        <v>4.8889999999999993</v>
      </c>
      <c r="M1106" t="s">
        <v>699</v>
      </c>
      <c r="N1106" t="s">
        <v>700</v>
      </c>
      <c r="O1106" s="8">
        <f t="shared" si="69"/>
        <v>393711</v>
      </c>
      <c r="P1106" t="str">
        <f t="shared" si="70"/>
        <v>51-60%</v>
      </c>
      <c r="Q1106" s="9" t="str">
        <f t="shared" si="71"/>
        <v>₹200–₹500</v>
      </c>
    </row>
    <row r="1107" spans="1:17" hidden="1">
      <c r="A1107" t="s">
        <v>351</v>
      </c>
      <c r="B1107" t="s">
        <v>352</v>
      </c>
      <c r="C1107" t="s">
        <v>5076</v>
      </c>
      <c r="D1107">
        <v>249</v>
      </c>
      <c r="E1107">
        <v>799</v>
      </c>
      <c r="F1107" s="1">
        <v>0.69</v>
      </c>
      <c r="G1107" s="1" t="str">
        <f t="shared" si="68"/>
        <v>Yes</v>
      </c>
      <c r="I1107">
        <v>3.8</v>
      </c>
      <c r="J1107" s="4">
        <v>1079</v>
      </c>
      <c r="K1107" s="4">
        <f>AVERAGE(Table2[[#This Row],[rating]])</f>
        <v>3.8</v>
      </c>
      <c r="L1107" s="4">
        <f>Table2[[#This Row],[4. average rating column]]+(Table2[[#This Row],[6 &amp; 12 rating_count]]/1000)</f>
        <v>4.8789999999999996</v>
      </c>
      <c r="M1107" t="s">
        <v>353</v>
      </c>
      <c r="N1107" t="s">
        <v>354</v>
      </c>
      <c r="O1107" s="8">
        <f t="shared" si="69"/>
        <v>862121</v>
      </c>
      <c r="P1107" t="str">
        <f t="shared" si="70"/>
        <v>61-70%</v>
      </c>
      <c r="Q1107" s="9" t="str">
        <f t="shared" si="71"/>
        <v>₹200–₹500</v>
      </c>
    </row>
    <row r="1108" spans="1:17" hidden="1">
      <c r="A1108" t="s">
        <v>4780</v>
      </c>
      <c r="B1108" t="s">
        <v>4781</v>
      </c>
      <c r="C1108" t="s">
        <v>5079</v>
      </c>
      <c r="D1108">
        <v>279</v>
      </c>
      <c r="E1108">
        <v>599</v>
      </c>
      <c r="F1108" s="1">
        <v>0.53</v>
      </c>
      <c r="G1108" s="1" t="str">
        <f t="shared" si="68"/>
        <v>Yes</v>
      </c>
      <c r="I1108">
        <v>3.5</v>
      </c>
      <c r="J1108" s="4">
        <v>1367</v>
      </c>
      <c r="K1108" s="4">
        <f>AVERAGE(Table2[[#This Row],[rating]])</f>
        <v>3.5</v>
      </c>
      <c r="L1108" s="4">
        <f>Table2[[#This Row],[4. average rating column]]+(Table2[[#This Row],[6 &amp; 12 rating_count]]/1000)</f>
        <v>4.867</v>
      </c>
      <c r="M1108" t="s">
        <v>4782</v>
      </c>
      <c r="N1108" t="s">
        <v>4783</v>
      </c>
      <c r="O1108" s="8">
        <f t="shared" si="69"/>
        <v>818833</v>
      </c>
      <c r="P1108" t="str">
        <f t="shared" si="70"/>
        <v>51-60%</v>
      </c>
      <c r="Q1108" s="9" t="str">
        <f t="shared" si="71"/>
        <v>₹200–₹500</v>
      </c>
    </row>
    <row r="1109" spans="1:17" hidden="1">
      <c r="A1109" t="s">
        <v>825</v>
      </c>
      <c r="B1109" t="s">
        <v>826</v>
      </c>
      <c r="C1109" t="s">
        <v>5076</v>
      </c>
      <c r="D1109" s="2">
        <v>32990</v>
      </c>
      <c r="E1109" s="2">
        <v>56790</v>
      </c>
      <c r="F1109" s="1">
        <v>0.42</v>
      </c>
      <c r="G1109" s="1" t="str">
        <f t="shared" si="68"/>
        <v>No</v>
      </c>
      <c r="H1109" s="14">
        <f>COUNTIF(Table2[product disounted by 50%],"Yes")</f>
        <v>695</v>
      </c>
      <c r="I1109">
        <v>4.3</v>
      </c>
      <c r="J1109" s="12">
        <v>567</v>
      </c>
      <c r="K1109" s="4">
        <f>AVERAGE(Table2[[#This Row],[rating]])</f>
        <v>4.3</v>
      </c>
      <c r="L1109" s="4">
        <f>Table2[[#This Row],[4. average rating column]]+(Table2[[#This Row],[6 &amp; 12 rating_count]]/1000)</f>
        <v>4.867</v>
      </c>
      <c r="M1109" t="s">
        <v>827</v>
      </c>
      <c r="N1109" t="s">
        <v>828</v>
      </c>
      <c r="O1109" s="8">
        <f t="shared" si="69"/>
        <v>32199930</v>
      </c>
      <c r="P1109" t="str">
        <f t="shared" si="70"/>
        <v>41-50%</v>
      </c>
      <c r="Q1109" s="9" t="str">
        <f t="shared" si="71"/>
        <v>₹500</v>
      </c>
    </row>
    <row r="1110" spans="1:17" hidden="1">
      <c r="A1110" t="s">
        <v>4347</v>
      </c>
      <c r="B1110" t="s">
        <v>4348</v>
      </c>
      <c r="C1110" t="s">
        <v>5079</v>
      </c>
      <c r="D1110" s="2">
        <v>2092</v>
      </c>
      <c r="E1110" s="2">
        <v>4600</v>
      </c>
      <c r="F1110" s="1">
        <v>0.55000000000000004</v>
      </c>
      <c r="G1110" s="1" t="str">
        <f t="shared" si="68"/>
        <v>Yes</v>
      </c>
      <c r="I1110">
        <v>4.3</v>
      </c>
      <c r="J1110" s="12">
        <v>562</v>
      </c>
      <c r="K1110" s="4">
        <f>AVERAGE(Table2[[#This Row],[rating]])</f>
        <v>4.3</v>
      </c>
      <c r="L1110" s="4">
        <f>Table2[[#This Row],[4. average rating column]]+(Table2[[#This Row],[6 &amp; 12 rating_count]]/1000)</f>
        <v>4.8620000000000001</v>
      </c>
      <c r="M1110" t="s">
        <v>4349</v>
      </c>
      <c r="N1110" t="s">
        <v>4350</v>
      </c>
      <c r="O1110" s="8">
        <f t="shared" si="69"/>
        <v>2585200</v>
      </c>
      <c r="P1110" t="str">
        <f t="shared" si="70"/>
        <v>51-60%</v>
      </c>
      <c r="Q1110" s="9" t="str">
        <f t="shared" si="71"/>
        <v>₹500</v>
      </c>
    </row>
    <row r="1111" spans="1:17" hidden="1">
      <c r="A1111" t="s">
        <v>4227</v>
      </c>
      <c r="B1111" t="s">
        <v>4228</v>
      </c>
      <c r="C1111" t="s">
        <v>5079</v>
      </c>
      <c r="D1111" s="2">
        <v>1399</v>
      </c>
      <c r="E1111" s="2">
        <v>2290</v>
      </c>
      <c r="F1111" s="1">
        <v>0.39</v>
      </c>
      <c r="G1111" s="1" t="str">
        <f t="shared" si="68"/>
        <v>No</v>
      </c>
      <c r="H1111" s="14">
        <f>COUNTIF(Table2[product disounted by 50%],"Yes")</f>
        <v>695</v>
      </c>
      <c r="I1111">
        <v>4.4000000000000004</v>
      </c>
      <c r="J1111" s="12">
        <v>461</v>
      </c>
      <c r="K1111" s="4">
        <f>AVERAGE(Table2[[#This Row],[rating]])</f>
        <v>4.4000000000000004</v>
      </c>
      <c r="L1111" s="4">
        <f>Table2[[#This Row],[4. average rating column]]+(Table2[[#This Row],[6 &amp; 12 rating_count]]/1000)</f>
        <v>4.8610000000000007</v>
      </c>
      <c r="M1111" t="s">
        <v>4229</v>
      </c>
      <c r="N1111" t="s">
        <v>4230</v>
      </c>
      <c r="O1111" s="8">
        <f t="shared" si="69"/>
        <v>1055690</v>
      </c>
      <c r="P1111" t="str">
        <f t="shared" si="70"/>
        <v>31-40%</v>
      </c>
      <c r="Q1111" s="9" t="str">
        <f t="shared" si="71"/>
        <v>₹500</v>
      </c>
    </row>
    <row r="1112" spans="1:17" hidden="1">
      <c r="A1112" t="s">
        <v>4299</v>
      </c>
      <c r="B1112" t="s">
        <v>4300</v>
      </c>
      <c r="C1112" t="s">
        <v>5079</v>
      </c>
      <c r="D1112" s="2">
        <v>5499</v>
      </c>
      <c r="E1112" s="2">
        <v>11500</v>
      </c>
      <c r="F1112" s="1">
        <v>0.52</v>
      </c>
      <c r="G1112" s="1" t="str">
        <f t="shared" si="68"/>
        <v>Yes</v>
      </c>
      <c r="I1112">
        <v>3.9</v>
      </c>
      <c r="J1112" s="12">
        <v>959</v>
      </c>
      <c r="K1112" s="4">
        <f>AVERAGE(Table2[[#This Row],[rating]])</f>
        <v>3.9</v>
      </c>
      <c r="L1112" s="4">
        <f>Table2[[#This Row],[4. average rating column]]+(Table2[[#This Row],[6 &amp; 12 rating_count]]/1000)</f>
        <v>4.859</v>
      </c>
      <c r="M1112" t="s">
        <v>4301</v>
      </c>
      <c r="N1112" t="s">
        <v>4302</v>
      </c>
      <c r="O1112" s="8">
        <f t="shared" si="69"/>
        <v>11028500</v>
      </c>
      <c r="P1112" t="str">
        <f t="shared" si="70"/>
        <v>51-60%</v>
      </c>
      <c r="Q1112" s="9" t="str">
        <f t="shared" si="71"/>
        <v>₹500</v>
      </c>
    </row>
    <row r="1113" spans="1:17" hidden="1">
      <c r="A1113" t="s">
        <v>219</v>
      </c>
      <c r="B1113" t="s">
        <v>220</v>
      </c>
      <c r="C1113" t="s">
        <v>5075</v>
      </c>
      <c r="D1113">
        <v>348</v>
      </c>
      <c r="E1113" s="2">
        <v>1499</v>
      </c>
      <c r="F1113" s="1">
        <v>0.77</v>
      </c>
      <c r="G1113" s="1" t="str">
        <f t="shared" si="68"/>
        <v>Yes</v>
      </c>
      <c r="I1113">
        <v>4.2</v>
      </c>
      <c r="J1113" s="12">
        <v>656</v>
      </c>
      <c r="K1113" s="4">
        <f>AVERAGE(Table2[[#This Row],[rating]])</f>
        <v>4.2</v>
      </c>
      <c r="L1113" s="4">
        <f>Table2[[#This Row],[4. average rating column]]+(Table2[[#This Row],[6 &amp; 12 rating_count]]/1000)</f>
        <v>4.8559999999999999</v>
      </c>
      <c r="M1113" t="s">
        <v>221</v>
      </c>
      <c r="N1113" t="s">
        <v>222</v>
      </c>
      <c r="O1113" s="8">
        <f t="shared" si="69"/>
        <v>983344</v>
      </c>
      <c r="P1113" t="str">
        <f t="shared" si="70"/>
        <v>71-80%</v>
      </c>
      <c r="Q1113" s="9" t="str">
        <f t="shared" si="71"/>
        <v>₹200–₹500</v>
      </c>
    </row>
    <row r="1114" spans="1:17" hidden="1">
      <c r="A1114" t="s">
        <v>1863</v>
      </c>
      <c r="B1114" t="s">
        <v>1864</v>
      </c>
      <c r="C1114" t="s">
        <v>5076</v>
      </c>
      <c r="D1114" s="2">
        <v>1799</v>
      </c>
      <c r="E1114" s="2">
        <v>3999</v>
      </c>
      <c r="F1114" s="1">
        <v>0.55000000000000004</v>
      </c>
      <c r="G1114" s="1" t="str">
        <f t="shared" si="68"/>
        <v>Yes</v>
      </c>
      <c r="I1114">
        <v>4.5999999999999996</v>
      </c>
      <c r="J1114" s="12">
        <v>245</v>
      </c>
      <c r="K1114" s="12">
        <f>AVERAGE(Table2[[#This Row],[rating]])</f>
        <v>4.5999999999999996</v>
      </c>
      <c r="L1114" s="4">
        <f>Table2[[#This Row],[4. average rating column]]+(Table2[[#This Row],[6 &amp; 12 rating_count]]/1000)</f>
        <v>4.8449999999999998</v>
      </c>
      <c r="M1114" t="s">
        <v>1865</v>
      </c>
      <c r="N1114" t="s">
        <v>1866</v>
      </c>
      <c r="O1114" s="8">
        <f t="shared" si="69"/>
        <v>979755</v>
      </c>
      <c r="P1114" t="str">
        <f t="shared" si="70"/>
        <v>51-60%</v>
      </c>
      <c r="Q1114" s="9" t="str">
        <f t="shared" si="71"/>
        <v>₹500</v>
      </c>
    </row>
    <row r="1115" spans="1:17" hidden="1">
      <c r="A1115" t="s">
        <v>4247</v>
      </c>
      <c r="B1115" t="s">
        <v>4248</v>
      </c>
      <c r="C1115" t="s">
        <v>5079</v>
      </c>
      <c r="D1115" s="2">
        <v>3599</v>
      </c>
      <c r="E1115" s="2">
        <v>7290</v>
      </c>
      <c r="F1115" s="1">
        <v>0.51</v>
      </c>
      <c r="G1115" s="1" t="str">
        <f t="shared" si="68"/>
        <v>Yes</v>
      </c>
      <c r="I1115">
        <v>3.9</v>
      </c>
      <c r="J1115" s="12">
        <v>942</v>
      </c>
      <c r="K1115" s="4">
        <f>AVERAGE(Table2[[#This Row],[rating]])</f>
        <v>3.9</v>
      </c>
      <c r="L1115" s="4">
        <f>Table2[[#This Row],[4. average rating column]]+(Table2[[#This Row],[6 &amp; 12 rating_count]]/1000)</f>
        <v>4.8419999999999996</v>
      </c>
      <c r="M1115" t="s">
        <v>4249</v>
      </c>
      <c r="N1115" t="s">
        <v>4250</v>
      </c>
      <c r="O1115" s="8">
        <f t="shared" si="69"/>
        <v>6867180</v>
      </c>
      <c r="P1115" t="str">
        <f t="shared" si="70"/>
        <v>51-60%</v>
      </c>
      <c r="Q1115" s="9" t="str">
        <f t="shared" si="71"/>
        <v>₹500</v>
      </c>
    </row>
    <row r="1116" spans="1:17" hidden="1">
      <c r="A1116" t="s">
        <v>713</v>
      </c>
      <c r="B1116" t="s">
        <v>714</v>
      </c>
      <c r="C1116" t="s">
        <v>5076</v>
      </c>
      <c r="D1116">
        <v>349</v>
      </c>
      <c r="E1116">
        <v>999</v>
      </c>
      <c r="F1116" s="1">
        <v>0.65</v>
      </c>
      <c r="G1116" s="1" t="str">
        <f t="shared" si="68"/>
        <v>Yes</v>
      </c>
      <c r="I1116">
        <v>4</v>
      </c>
      <c r="J1116" s="12">
        <v>839</v>
      </c>
      <c r="K1116" s="4">
        <f>AVERAGE(Table2[[#This Row],[rating]])</f>
        <v>4</v>
      </c>
      <c r="L1116" s="4">
        <f>Table2[[#This Row],[4. average rating column]]+(Table2[[#This Row],[6 &amp; 12 rating_count]]/1000)</f>
        <v>4.8390000000000004</v>
      </c>
      <c r="M1116" t="s">
        <v>715</v>
      </c>
      <c r="N1116" t="s">
        <v>716</v>
      </c>
      <c r="O1116" s="8">
        <f t="shared" si="69"/>
        <v>838161</v>
      </c>
      <c r="P1116" t="str">
        <f t="shared" si="70"/>
        <v>61-70%</v>
      </c>
      <c r="Q1116" s="9" t="str">
        <f t="shared" si="71"/>
        <v>₹200–₹500</v>
      </c>
    </row>
    <row r="1117" spans="1:17" hidden="1">
      <c r="A1117" t="s">
        <v>4935</v>
      </c>
      <c r="B1117" t="s">
        <v>4936</v>
      </c>
      <c r="C1117" t="s">
        <v>5079</v>
      </c>
      <c r="D1117" s="2">
        <v>5999</v>
      </c>
      <c r="E1117" s="2">
        <v>11495</v>
      </c>
      <c r="F1117" s="1">
        <v>0.48</v>
      </c>
      <c r="G1117" s="1" t="str">
        <f t="shared" si="68"/>
        <v>No</v>
      </c>
      <c r="H1117" s="14">
        <f>COUNTIF(Table2[product disounted by 50%],"Yes")</f>
        <v>695</v>
      </c>
      <c r="I1117">
        <v>4.3</v>
      </c>
      <c r="J1117" s="12">
        <v>534</v>
      </c>
      <c r="K1117" s="4">
        <f>AVERAGE(Table2[[#This Row],[rating]])</f>
        <v>4.3</v>
      </c>
      <c r="L1117" s="4">
        <f>Table2[[#This Row],[4. average rating column]]+(Table2[[#This Row],[6 &amp; 12 rating_count]]/1000)</f>
        <v>4.8339999999999996</v>
      </c>
      <c r="M1117" t="s">
        <v>4937</v>
      </c>
      <c r="N1117" t="s">
        <v>4938</v>
      </c>
      <c r="O1117" s="8">
        <f t="shared" si="69"/>
        <v>6138330</v>
      </c>
      <c r="P1117" t="str">
        <f t="shared" si="70"/>
        <v>41-50%</v>
      </c>
      <c r="Q1117" s="9" t="str">
        <f t="shared" si="71"/>
        <v>₹500</v>
      </c>
    </row>
    <row r="1118" spans="1:17" hidden="1">
      <c r="A1118" t="s">
        <v>4657</v>
      </c>
      <c r="B1118" t="s">
        <v>4658</v>
      </c>
      <c r="C1118" t="s">
        <v>5079</v>
      </c>
      <c r="D1118">
        <v>899</v>
      </c>
      <c r="E1118" s="2">
        <v>1999</v>
      </c>
      <c r="F1118" s="1">
        <v>0.55000000000000004</v>
      </c>
      <c r="G1118" s="1" t="str">
        <f t="shared" si="68"/>
        <v>Yes</v>
      </c>
      <c r="I1118">
        <v>4</v>
      </c>
      <c r="J1118" s="12">
        <v>832</v>
      </c>
      <c r="K1118" s="4">
        <f>AVERAGE(Table2[[#This Row],[rating]])</f>
        <v>4</v>
      </c>
      <c r="L1118" s="4">
        <f>Table2[[#This Row],[4. average rating column]]+(Table2[[#This Row],[6 &amp; 12 rating_count]]/1000)</f>
        <v>4.8319999999999999</v>
      </c>
      <c r="M1118" t="s">
        <v>4659</v>
      </c>
      <c r="N1118" t="s">
        <v>4660</v>
      </c>
      <c r="O1118" s="8">
        <f t="shared" si="69"/>
        <v>1663168</v>
      </c>
      <c r="P1118" t="str">
        <f t="shared" si="70"/>
        <v>51-60%</v>
      </c>
      <c r="Q1118" s="9" t="str">
        <f t="shared" si="71"/>
        <v>₹500</v>
      </c>
    </row>
    <row r="1119" spans="1:17" hidden="1">
      <c r="A1119" t="s">
        <v>4764</v>
      </c>
      <c r="B1119" t="s">
        <v>4765</v>
      </c>
      <c r="C1119" t="s">
        <v>5079</v>
      </c>
      <c r="D1119">
        <v>759</v>
      </c>
      <c r="E1119" s="2">
        <v>1999</v>
      </c>
      <c r="F1119" s="1">
        <v>0.62</v>
      </c>
      <c r="G1119" s="1" t="str">
        <f t="shared" si="68"/>
        <v>Yes</v>
      </c>
      <c r="I1119">
        <v>4.3</v>
      </c>
      <c r="J1119" s="12">
        <v>532</v>
      </c>
      <c r="K1119" s="4">
        <f>AVERAGE(Table2[[#This Row],[rating]])</f>
        <v>4.3</v>
      </c>
      <c r="L1119" s="4">
        <f>Table2[[#This Row],[4. average rating column]]+(Table2[[#This Row],[6 &amp; 12 rating_count]]/1000)</f>
        <v>4.8319999999999999</v>
      </c>
      <c r="M1119" t="s">
        <v>4766</v>
      </c>
      <c r="N1119" t="s">
        <v>4767</v>
      </c>
      <c r="O1119" s="8">
        <f t="shared" si="69"/>
        <v>1063468</v>
      </c>
      <c r="P1119" t="str">
        <f t="shared" si="70"/>
        <v>61-70%</v>
      </c>
      <c r="Q1119" s="9" t="str">
        <f t="shared" si="71"/>
        <v>₹500</v>
      </c>
    </row>
    <row r="1120" spans="1:17" hidden="1">
      <c r="A1120" t="s">
        <v>4015</v>
      </c>
      <c r="B1120" t="s">
        <v>4016</v>
      </c>
      <c r="C1120" t="s">
        <v>5079</v>
      </c>
      <c r="D1120">
        <v>279</v>
      </c>
      <c r="E1120">
        <v>499</v>
      </c>
      <c r="F1120" s="1">
        <v>0.44</v>
      </c>
      <c r="G1120" s="1" t="str">
        <f t="shared" si="68"/>
        <v>No</v>
      </c>
      <c r="H1120" s="14">
        <f>COUNTIF(Table2[product disounted by 50%],"Yes")</f>
        <v>695</v>
      </c>
      <c r="I1120">
        <v>4.8</v>
      </c>
      <c r="J1120" s="12">
        <v>28</v>
      </c>
      <c r="K1120" s="12">
        <f>AVERAGE(Table2[[#This Row],[rating]])</f>
        <v>4.8</v>
      </c>
      <c r="L1120" s="4">
        <f>Table2[[#This Row],[4. average rating column]]+(Table2[[#This Row],[6 &amp; 12 rating_count]]/1000)</f>
        <v>4.8279999999999994</v>
      </c>
      <c r="M1120" t="s">
        <v>4017</v>
      </c>
      <c r="N1120" t="s">
        <v>4018</v>
      </c>
      <c r="O1120" s="8">
        <f t="shared" si="69"/>
        <v>13972</v>
      </c>
      <c r="P1120" t="str">
        <f t="shared" si="70"/>
        <v>41-50%</v>
      </c>
      <c r="Q1120" s="9" t="str">
        <f t="shared" si="71"/>
        <v>₹200–₹500</v>
      </c>
    </row>
    <row r="1121" spans="1:17" hidden="1">
      <c r="A1121" t="s">
        <v>4531</v>
      </c>
      <c r="B1121" t="s">
        <v>4532</v>
      </c>
      <c r="C1121" t="s">
        <v>5079</v>
      </c>
      <c r="D1121" s="2">
        <v>2575</v>
      </c>
      <c r="E1121" s="2">
        <v>6700</v>
      </c>
      <c r="F1121" s="1">
        <v>0.62</v>
      </c>
      <c r="G1121" s="1" t="str">
        <f t="shared" si="68"/>
        <v>Yes</v>
      </c>
      <c r="I1121">
        <v>4.2</v>
      </c>
      <c r="J1121" s="12">
        <v>611</v>
      </c>
      <c r="K1121" s="4">
        <f>AVERAGE(Table2[[#This Row],[rating]])</f>
        <v>4.2</v>
      </c>
      <c r="L1121" s="4">
        <f>Table2[[#This Row],[4. average rating column]]+(Table2[[#This Row],[6 &amp; 12 rating_count]]/1000)</f>
        <v>4.8109999999999999</v>
      </c>
      <c r="M1121" t="s">
        <v>4533</v>
      </c>
      <c r="N1121" t="s">
        <v>4534</v>
      </c>
      <c r="O1121" s="8">
        <f t="shared" si="69"/>
        <v>4093700</v>
      </c>
      <c r="P1121" t="str">
        <f t="shared" si="70"/>
        <v>61-70%</v>
      </c>
      <c r="Q1121" s="9" t="str">
        <f t="shared" si="71"/>
        <v>₹500</v>
      </c>
    </row>
    <row r="1122" spans="1:17" hidden="1">
      <c r="A1122" t="s">
        <v>4939</v>
      </c>
      <c r="B1122" t="s">
        <v>4940</v>
      </c>
      <c r="C1122" t="s">
        <v>5079</v>
      </c>
      <c r="D1122" s="2">
        <v>2599</v>
      </c>
      <c r="E1122" s="2">
        <v>4780</v>
      </c>
      <c r="F1122" s="1">
        <v>0.46</v>
      </c>
      <c r="G1122" s="1" t="str">
        <f t="shared" si="68"/>
        <v>No</v>
      </c>
      <c r="H1122" s="14">
        <f>COUNTIF(Table2[product disounted by 50%],"Yes")</f>
        <v>695</v>
      </c>
      <c r="I1122">
        <v>3.9</v>
      </c>
      <c r="J1122" s="12">
        <v>898</v>
      </c>
      <c r="K1122" s="4">
        <f>AVERAGE(Table2[[#This Row],[rating]])</f>
        <v>3.9</v>
      </c>
      <c r="L1122" s="4">
        <f>Table2[[#This Row],[4. average rating column]]+(Table2[[#This Row],[6 &amp; 12 rating_count]]/1000)</f>
        <v>4.798</v>
      </c>
      <c r="M1122" t="s">
        <v>4941</v>
      </c>
      <c r="N1122" t="s">
        <v>4942</v>
      </c>
      <c r="O1122" s="8">
        <f t="shared" si="69"/>
        <v>4292440</v>
      </c>
      <c r="P1122" t="str">
        <f t="shared" si="70"/>
        <v>41-50%</v>
      </c>
      <c r="Q1122" s="9" t="str">
        <f t="shared" si="71"/>
        <v>₹500</v>
      </c>
    </row>
    <row r="1123" spans="1:17" hidden="1">
      <c r="A1123" t="s">
        <v>355</v>
      </c>
      <c r="B1123" t="s">
        <v>356</v>
      </c>
      <c r="C1123" t="s">
        <v>5075</v>
      </c>
      <c r="D1123">
        <v>345</v>
      </c>
      <c r="E1123">
        <v>999</v>
      </c>
      <c r="F1123" s="1">
        <v>0.65</v>
      </c>
      <c r="G1123" s="1" t="str">
        <f t="shared" si="68"/>
        <v>Yes</v>
      </c>
      <c r="I1123">
        <v>3.7</v>
      </c>
      <c r="J1123" s="4">
        <v>1097</v>
      </c>
      <c r="K1123" s="4">
        <f>AVERAGE(Table2[[#This Row],[rating]])</f>
        <v>3.7</v>
      </c>
      <c r="L1123" s="4">
        <f>Table2[[#This Row],[4. average rating column]]+(Table2[[#This Row],[6 &amp; 12 rating_count]]/1000)</f>
        <v>4.7970000000000006</v>
      </c>
      <c r="M1123" t="s">
        <v>357</v>
      </c>
      <c r="N1123" t="s">
        <v>358</v>
      </c>
      <c r="O1123" s="8">
        <f t="shared" si="69"/>
        <v>1095903</v>
      </c>
      <c r="P1123" t="str">
        <f t="shared" si="70"/>
        <v>61-70%</v>
      </c>
      <c r="Q1123" s="9" t="str">
        <f t="shared" si="71"/>
        <v>₹200–₹500</v>
      </c>
    </row>
    <row r="1124" spans="1:17" hidden="1">
      <c r="A1124" t="s">
        <v>4696</v>
      </c>
      <c r="B1124" t="s">
        <v>4697</v>
      </c>
      <c r="C1124" t="s">
        <v>5079</v>
      </c>
      <c r="D1124">
        <v>249</v>
      </c>
      <c r="E1124">
        <v>400</v>
      </c>
      <c r="F1124" s="1">
        <v>0.38</v>
      </c>
      <c r="G1124" s="1" t="str">
        <f t="shared" si="68"/>
        <v>No</v>
      </c>
      <c r="H1124" s="14">
        <f>COUNTIF(Table2[product disounted by 50%],"Yes")</f>
        <v>695</v>
      </c>
      <c r="I1124">
        <v>4.0999999999999996</v>
      </c>
      <c r="J1124" s="12">
        <v>693</v>
      </c>
      <c r="K1124" s="4">
        <f>AVERAGE(Table2[[#This Row],[rating]])</f>
        <v>4.0999999999999996</v>
      </c>
      <c r="L1124" s="4">
        <f>Table2[[#This Row],[4. average rating column]]+(Table2[[#This Row],[6 &amp; 12 rating_count]]/1000)</f>
        <v>4.7929999999999993</v>
      </c>
      <c r="M1124" t="s">
        <v>4698</v>
      </c>
      <c r="N1124" t="s">
        <v>4699</v>
      </c>
      <c r="O1124" s="8">
        <f t="shared" si="69"/>
        <v>277200</v>
      </c>
      <c r="P1124" t="str">
        <f t="shared" si="70"/>
        <v>31-40%</v>
      </c>
      <c r="Q1124" s="9" t="str">
        <f t="shared" si="71"/>
        <v>₹200–₹500</v>
      </c>
    </row>
    <row r="1125" spans="1:17" hidden="1">
      <c r="A1125" t="s">
        <v>4685</v>
      </c>
      <c r="B1125" t="s">
        <v>4686</v>
      </c>
      <c r="C1125" t="s">
        <v>5079</v>
      </c>
      <c r="D1125">
        <v>599</v>
      </c>
      <c r="E1125" s="2">
        <v>1299</v>
      </c>
      <c r="F1125" s="1">
        <v>0.54</v>
      </c>
      <c r="G1125" s="1" t="str">
        <f t="shared" si="68"/>
        <v>Yes</v>
      </c>
      <c r="I1125">
        <v>4.2</v>
      </c>
      <c r="J1125" s="12">
        <v>590</v>
      </c>
      <c r="K1125" s="4">
        <f>AVERAGE(Table2[[#This Row],[rating]])</f>
        <v>4.2</v>
      </c>
      <c r="L1125" s="4">
        <f>Table2[[#This Row],[4. average rating column]]+(Table2[[#This Row],[6 &amp; 12 rating_count]]/1000)</f>
        <v>4.79</v>
      </c>
      <c r="M1125" t="s">
        <v>4687</v>
      </c>
      <c r="N1125" t="s">
        <v>4688</v>
      </c>
      <c r="O1125" s="8">
        <f t="shared" si="69"/>
        <v>766410</v>
      </c>
      <c r="P1125" t="str">
        <f t="shared" si="70"/>
        <v>51-60%</v>
      </c>
      <c r="Q1125" s="9" t="str">
        <f t="shared" si="71"/>
        <v>₹500</v>
      </c>
    </row>
    <row r="1126" spans="1:17" hidden="1">
      <c r="A1126" t="s">
        <v>1093</v>
      </c>
      <c r="B1126" t="s">
        <v>1094</v>
      </c>
      <c r="C1126" t="s">
        <v>5076</v>
      </c>
      <c r="D1126">
        <v>699</v>
      </c>
      <c r="E1126" s="2">
        <v>1899</v>
      </c>
      <c r="F1126" s="1">
        <v>0.63</v>
      </c>
      <c r="G1126" s="1" t="str">
        <f t="shared" si="68"/>
        <v>Yes</v>
      </c>
      <c r="I1126">
        <v>4.4000000000000004</v>
      </c>
      <c r="J1126" s="12">
        <v>390</v>
      </c>
      <c r="K1126" s="4">
        <f>AVERAGE(Table2[[#This Row],[rating]])</f>
        <v>4.4000000000000004</v>
      </c>
      <c r="L1126" s="4">
        <f>Table2[[#This Row],[4. average rating column]]+(Table2[[#This Row],[6 &amp; 12 rating_count]]/1000)</f>
        <v>4.79</v>
      </c>
      <c r="M1126" t="s">
        <v>1095</v>
      </c>
      <c r="N1126" t="s">
        <v>1096</v>
      </c>
      <c r="O1126" s="8">
        <f t="shared" si="69"/>
        <v>740610</v>
      </c>
      <c r="P1126" t="str">
        <f t="shared" si="70"/>
        <v>61-70%</v>
      </c>
      <c r="Q1126" s="9" t="str">
        <f t="shared" si="71"/>
        <v>₹500</v>
      </c>
    </row>
    <row r="1127" spans="1:17" hidden="1">
      <c r="A1127" t="s">
        <v>4879</v>
      </c>
      <c r="B1127" t="s">
        <v>4880</v>
      </c>
      <c r="C1127" t="s">
        <v>5079</v>
      </c>
      <c r="D1127" s="2">
        <v>1999</v>
      </c>
      <c r="E1127" s="2">
        <v>2999</v>
      </c>
      <c r="F1127" s="1">
        <v>0.33</v>
      </c>
      <c r="G1127" s="1" t="str">
        <f t="shared" si="68"/>
        <v>No</v>
      </c>
      <c r="H1127" s="14">
        <f>COUNTIF(Table2[product disounted by 50%],"Yes")</f>
        <v>695</v>
      </c>
      <c r="I1127">
        <v>4.4000000000000004</v>
      </c>
      <c r="J1127" s="12">
        <v>388</v>
      </c>
      <c r="K1127" s="4">
        <f>AVERAGE(Table2[[#This Row],[rating]])</f>
        <v>4.4000000000000004</v>
      </c>
      <c r="L1127" s="4">
        <f>Table2[[#This Row],[4. average rating column]]+(Table2[[#This Row],[6 &amp; 12 rating_count]]/1000)</f>
        <v>4.7880000000000003</v>
      </c>
      <c r="M1127" t="s">
        <v>4881</v>
      </c>
      <c r="N1127" t="s">
        <v>4882</v>
      </c>
      <c r="O1127" s="8">
        <f t="shared" si="69"/>
        <v>1163612</v>
      </c>
      <c r="P1127" t="str">
        <f t="shared" si="70"/>
        <v>31-40%</v>
      </c>
      <c r="Q1127" s="9" t="str">
        <f t="shared" si="71"/>
        <v>₹500</v>
      </c>
    </row>
    <row r="1128" spans="1:17" hidden="1">
      <c r="A1128" t="s">
        <v>4871</v>
      </c>
      <c r="B1128" t="s">
        <v>4872</v>
      </c>
      <c r="C1128" t="s">
        <v>5079</v>
      </c>
      <c r="D1128" s="2">
        <v>4999</v>
      </c>
      <c r="E1128" s="2">
        <v>24999</v>
      </c>
      <c r="F1128" s="1">
        <v>0.8</v>
      </c>
      <c r="G1128" s="1" t="str">
        <f t="shared" si="68"/>
        <v>Yes</v>
      </c>
      <c r="I1128">
        <v>4.5</v>
      </c>
      <c r="J1128" s="12">
        <v>287</v>
      </c>
      <c r="K1128" s="12">
        <f>AVERAGE(Table2[[#This Row],[rating]])</f>
        <v>4.5</v>
      </c>
      <c r="L1128" s="4">
        <f>Table2[[#This Row],[4. average rating column]]+(Table2[[#This Row],[6 &amp; 12 rating_count]]/1000)</f>
        <v>4.7869999999999999</v>
      </c>
      <c r="M1128" t="s">
        <v>4873</v>
      </c>
      <c r="N1128" t="s">
        <v>4874</v>
      </c>
      <c r="O1128" s="8">
        <f t="shared" si="69"/>
        <v>7174713</v>
      </c>
      <c r="P1128" t="str">
        <f t="shared" si="70"/>
        <v>71-80%</v>
      </c>
      <c r="Q1128" s="9" t="str">
        <f t="shared" si="71"/>
        <v>₹500</v>
      </c>
    </row>
    <row r="1129" spans="1:17">
      <c r="A1129" t="s">
        <v>2961</v>
      </c>
      <c r="B1129" t="s">
        <v>2962</v>
      </c>
      <c r="C1129" t="s">
        <v>5076</v>
      </c>
      <c r="D1129">
        <v>116</v>
      </c>
      <c r="E1129">
        <v>200</v>
      </c>
      <c r="F1129" s="1">
        <v>0.42</v>
      </c>
      <c r="G1129" s="1" t="str">
        <f t="shared" si="68"/>
        <v>No</v>
      </c>
      <c r="H1129" s="14">
        <f>COUNTIF(Table2[product disounted by 50%],"Yes")</f>
        <v>695</v>
      </c>
      <c r="I1129">
        <v>4.3</v>
      </c>
      <c r="J1129" s="12">
        <v>485</v>
      </c>
      <c r="K1129" s="4">
        <f>AVERAGE(Table2[[#This Row],[rating]])</f>
        <v>4.3</v>
      </c>
      <c r="L1129" s="4">
        <f>Table2[[#This Row],[4. average rating column]]+(Table2[[#This Row],[6 &amp; 12 rating_count]]/1000)</f>
        <v>4.7850000000000001</v>
      </c>
      <c r="M1129" t="s">
        <v>2963</v>
      </c>
      <c r="N1129" t="s">
        <v>2964</v>
      </c>
      <c r="O1129" s="8">
        <f t="shared" si="69"/>
        <v>97000</v>
      </c>
      <c r="P1129" t="str">
        <f t="shared" si="70"/>
        <v>41-50%</v>
      </c>
      <c r="Q1129" s="9" t="str">
        <f t="shared" si="71"/>
        <v>₹200</v>
      </c>
    </row>
    <row r="1130" spans="1:17" hidden="1">
      <c r="A1130" t="s">
        <v>4859</v>
      </c>
      <c r="B1130" t="s">
        <v>4860</v>
      </c>
      <c r="C1130" t="s">
        <v>5079</v>
      </c>
      <c r="D1130" s="3">
        <v>3041.67</v>
      </c>
      <c r="E1130" s="2">
        <v>5999</v>
      </c>
      <c r="F1130" s="1">
        <v>0.49</v>
      </c>
      <c r="G1130" s="1" t="str">
        <f t="shared" si="68"/>
        <v>No</v>
      </c>
      <c r="H1130" s="14">
        <f>COUNTIF(Table2[product disounted by 50%],"Yes")</f>
        <v>695</v>
      </c>
      <c r="I1130">
        <v>4</v>
      </c>
      <c r="J1130" s="12">
        <v>777</v>
      </c>
      <c r="K1130" s="4">
        <f>AVERAGE(Table2[[#This Row],[rating]])</f>
        <v>4</v>
      </c>
      <c r="L1130" s="4">
        <f>Table2[[#This Row],[4. average rating column]]+(Table2[[#This Row],[6 &amp; 12 rating_count]]/1000)</f>
        <v>4.7770000000000001</v>
      </c>
      <c r="M1130" t="s">
        <v>4861</v>
      </c>
      <c r="N1130" t="s">
        <v>4862</v>
      </c>
      <c r="O1130" s="8">
        <f t="shared" si="69"/>
        <v>4661223</v>
      </c>
      <c r="P1130" t="str">
        <f t="shared" si="70"/>
        <v>41-50%</v>
      </c>
      <c r="Q1130" s="9" t="str">
        <f t="shared" si="71"/>
        <v>₹500</v>
      </c>
    </row>
    <row r="1131" spans="1:17" hidden="1">
      <c r="A1131" t="s">
        <v>3072</v>
      </c>
      <c r="B1131" t="s">
        <v>3073</v>
      </c>
      <c r="C1131" t="s">
        <v>5075</v>
      </c>
      <c r="D1131">
        <v>379</v>
      </c>
      <c r="E1131" s="2">
        <v>1499</v>
      </c>
      <c r="F1131" s="1">
        <v>0.75</v>
      </c>
      <c r="G1131" s="1" t="str">
        <f t="shared" si="68"/>
        <v>Yes</v>
      </c>
      <c r="I1131">
        <v>4.0999999999999996</v>
      </c>
      <c r="J1131" s="12">
        <v>670</v>
      </c>
      <c r="K1131" s="4">
        <f>AVERAGE(Table2[[#This Row],[rating]])</f>
        <v>4.0999999999999996</v>
      </c>
      <c r="L1131" s="4">
        <f>Table2[[#This Row],[4. average rating column]]+(Table2[[#This Row],[6 &amp; 12 rating_count]]/1000)</f>
        <v>4.7699999999999996</v>
      </c>
      <c r="M1131" t="s">
        <v>3074</v>
      </c>
      <c r="N1131" t="s">
        <v>3075</v>
      </c>
      <c r="O1131" s="8">
        <f t="shared" si="69"/>
        <v>1004330</v>
      </c>
      <c r="P1131" t="str">
        <f t="shared" si="70"/>
        <v>71-80%</v>
      </c>
      <c r="Q1131" s="9" t="str">
        <f t="shared" si="71"/>
        <v>₹200–₹500</v>
      </c>
    </row>
    <row r="1132" spans="1:17" hidden="1">
      <c r="A1132" t="s">
        <v>3975</v>
      </c>
      <c r="B1132" t="s">
        <v>3976</v>
      </c>
      <c r="C1132" t="s">
        <v>5079</v>
      </c>
      <c r="D1132" s="2">
        <v>1484</v>
      </c>
      <c r="E1132" s="2">
        <v>2499</v>
      </c>
      <c r="F1132" s="1">
        <v>0.41</v>
      </c>
      <c r="G1132" s="1" t="str">
        <f t="shared" si="68"/>
        <v>No</v>
      </c>
      <c r="H1132" s="14">
        <f>COUNTIF(Table2[product disounted by 50%],"Yes")</f>
        <v>695</v>
      </c>
      <c r="I1132">
        <v>3.7</v>
      </c>
      <c r="J1132" s="4">
        <v>1067</v>
      </c>
      <c r="K1132" s="4">
        <f>AVERAGE(Table2[[#This Row],[rating]])</f>
        <v>3.7</v>
      </c>
      <c r="L1132" s="4">
        <f>Table2[[#This Row],[4. average rating column]]+(Table2[[#This Row],[6 &amp; 12 rating_count]]/1000)</f>
        <v>4.7670000000000003</v>
      </c>
      <c r="M1132" t="s">
        <v>3977</v>
      </c>
      <c r="N1132" t="s">
        <v>3978</v>
      </c>
      <c r="O1132" s="8">
        <f t="shared" si="69"/>
        <v>2666433</v>
      </c>
      <c r="P1132" t="str">
        <f t="shared" si="70"/>
        <v>41-50%</v>
      </c>
      <c r="Q1132" s="9" t="str">
        <f t="shared" si="71"/>
        <v>₹500</v>
      </c>
    </row>
    <row r="1133" spans="1:17" hidden="1">
      <c r="A1133" t="s">
        <v>4515</v>
      </c>
      <c r="B1133" t="s">
        <v>4516</v>
      </c>
      <c r="C1133" t="s">
        <v>5079</v>
      </c>
      <c r="D1133" s="2">
        <v>3645</v>
      </c>
      <c r="E1133" s="2">
        <v>6070</v>
      </c>
      <c r="F1133" s="1">
        <v>0.4</v>
      </c>
      <c r="G1133" s="1" t="str">
        <f t="shared" si="68"/>
        <v>No</v>
      </c>
      <c r="H1133" s="14">
        <f>COUNTIF(Table2[product disounted by 50%],"Yes")</f>
        <v>695</v>
      </c>
      <c r="I1133">
        <v>4.2</v>
      </c>
      <c r="J1133" s="12">
        <v>561</v>
      </c>
      <c r="K1133" s="4">
        <f>AVERAGE(Table2[[#This Row],[rating]])</f>
        <v>4.2</v>
      </c>
      <c r="L1133" s="4">
        <f>Table2[[#This Row],[4. average rating column]]+(Table2[[#This Row],[6 &amp; 12 rating_count]]/1000)</f>
        <v>4.7610000000000001</v>
      </c>
      <c r="M1133" t="s">
        <v>4517</v>
      </c>
      <c r="N1133" t="s">
        <v>4518</v>
      </c>
      <c r="O1133" s="8">
        <f t="shared" si="69"/>
        <v>3405270</v>
      </c>
      <c r="P1133" t="str">
        <f t="shared" si="70"/>
        <v>31-40%</v>
      </c>
      <c r="Q1133" s="9" t="str">
        <f t="shared" si="71"/>
        <v>₹500</v>
      </c>
    </row>
    <row r="1134" spans="1:17">
      <c r="A1134" t="s">
        <v>2927</v>
      </c>
      <c r="B1134" t="s">
        <v>2928</v>
      </c>
      <c r="C1134" t="s">
        <v>5076</v>
      </c>
      <c r="D1134">
        <v>116</v>
      </c>
      <c r="E1134">
        <v>200</v>
      </c>
      <c r="F1134" s="1">
        <v>0.42</v>
      </c>
      <c r="G1134" s="1" t="str">
        <f t="shared" si="68"/>
        <v>No</v>
      </c>
      <c r="H1134" s="14">
        <f>COUNTIF(Table2[product disounted by 50%],"Yes")</f>
        <v>695</v>
      </c>
      <c r="I1134">
        <v>4.4000000000000004</v>
      </c>
      <c r="J1134" s="12">
        <v>357</v>
      </c>
      <c r="K1134" s="4">
        <f>AVERAGE(Table2[[#This Row],[rating]])</f>
        <v>4.4000000000000004</v>
      </c>
      <c r="L1134" s="4">
        <f>Table2[[#This Row],[4. average rating column]]+(Table2[[#This Row],[6 &amp; 12 rating_count]]/1000)</f>
        <v>4.7570000000000006</v>
      </c>
      <c r="M1134" t="s">
        <v>2929</v>
      </c>
      <c r="N1134" t="s">
        <v>2930</v>
      </c>
      <c r="O1134" s="8">
        <f t="shared" si="69"/>
        <v>71400</v>
      </c>
      <c r="P1134" t="str">
        <f t="shared" si="70"/>
        <v>41-50%</v>
      </c>
      <c r="Q1134" s="9" t="str">
        <f t="shared" si="71"/>
        <v>₹200</v>
      </c>
    </row>
    <row r="1135" spans="1:17" hidden="1">
      <c r="A1135" t="s">
        <v>253</v>
      </c>
      <c r="B1135" t="s">
        <v>254</v>
      </c>
      <c r="C1135" t="s">
        <v>5076</v>
      </c>
      <c r="D1135" s="2">
        <v>7999</v>
      </c>
      <c r="E1135" s="2">
        <v>14990</v>
      </c>
      <c r="F1135" s="1">
        <v>0.47</v>
      </c>
      <c r="G1135" s="1" t="str">
        <f t="shared" si="68"/>
        <v>No</v>
      </c>
      <c r="H1135" s="14">
        <f>COUNTIF(Table2[product disounted by 50%],"Yes")</f>
        <v>695</v>
      </c>
      <c r="I1135">
        <v>4.3</v>
      </c>
      <c r="J1135" s="12">
        <v>457</v>
      </c>
      <c r="K1135" s="4">
        <f>AVERAGE(Table2[[#This Row],[rating]])</f>
        <v>4.3</v>
      </c>
      <c r="L1135" s="4">
        <f>Table2[[#This Row],[4. average rating column]]+(Table2[[#This Row],[6 &amp; 12 rating_count]]/1000)</f>
        <v>4.7569999999999997</v>
      </c>
      <c r="M1135" t="s">
        <v>255</v>
      </c>
      <c r="N1135" t="s">
        <v>256</v>
      </c>
      <c r="O1135" s="8">
        <f t="shared" si="69"/>
        <v>6850430</v>
      </c>
      <c r="P1135" t="str">
        <f t="shared" si="70"/>
        <v>41-50%</v>
      </c>
      <c r="Q1135" s="9" t="str">
        <f t="shared" si="71"/>
        <v>₹500</v>
      </c>
    </row>
    <row r="1136" spans="1:17" hidden="1">
      <c r="A1136" t="s">
        <v>4115</v>
      </c>
      <c r="B1136" t="s">
        <v>4116</v>
      </c>
      <c r="C1136" t="s">
        <v>5079</v>
      </c>
      <c r="D1136">
        <v>499</v>
      </c>
      <c r="E1136" s="2">
        <v>1299</v>
      </c>
      <c r="F1136" s="1">
        <v>0.62</v>
      </c>
      <c r="G1136" s="1" t="str">
        <f t="shared" si="68"/>
        <v>Yes</v>
      </c>
      <c r="I1136">
        <v>4.7</v>
      </c>
      <c r="J1136" s="12">
        <v>54</v>
      </c>
      <c r="K1136" s="12">
        <f>AVERAGE(Table2[[#This Row],[rating]])</f>
        <v>4.7</v>
      </c>
      <c r="L1136" s="4">
        <f>Table2[[#This Row],[4. average rating column]]+(Table2[[#This Row],[6 &amp; 12 rating_count]]/1000)</f>
        <v>4.7540000000000004</v>
      </c>
      <c r="M1136" t="s">
        <v>4117</v>
      </c>
      <c r="N1136" t="s">
        <v>4118</v>
      </c>
      <c r="O1136" s="8">
        <f t="shared" si="69"/>
        <v>70146</v>
      </c>
      <c r="P1136" t="str">
        <f t="shared" si="70"/>
        <v>61-70%</v>
      </c>
      <c r="Q1136" s="9" t="str">
        <f t="shared" si="71"/>
        <v>₹200–₹500</v>
      </c>
    </row>
    <row r="1137" spans="1:17" hidden="1">
      <c r="A1137" t="s">
        <v>4239</v>
      </c>
      <c r="B1137" t="s">
        <v>4240</v>
      </c>
      <c r="C1137" t="s">
        <v>5079</v>
      </c>
      <c r="D1137" s="2">
        <v>3179</v>
      </c>
      <c r="E1137" s="2">
        <v>6999</v>
      </c>
      <c r="F1137" s="1">
        <v>0.55000000000000004</v>
      </c>
      <c r="G1137" s="1" t="str">
        <f t="shared" si="68"/>
        <v>Yes</v>
      </c>
      <c r="I1137">
        <v>4</v>
      </c>
      <c r="J1137" s="12">
        <v>743</v>
      </c>
      <c r="K1137" s="4">
        <f>AVERAGE(Table2[[#This Row],[rating]])</f>
        <v>4</v>
      </c>
      <c r="L1137" s="4">
        <f>Table2[[#This Row],[4. average rating column]]+(Table2[[#This Row],[6 &amp; 12 rating_count]]/1000)</f>
        <v>4.7430000000000003</v>
      </c>
      <c r="M1137" t="s">
        <v>4241</v>
      </c>
      <c r="N1137" t="s">
        <v>4242</v>
      </c>
      <c r="O1137" s="8">
        <f t="shared" si="69"/>
        <v>5200257</v>
      </c>
      <c r="P1137" t="str">
        <f t="shared" si="70"/>
        <v>51-60%</v>
      </c>
      <c r="Q1137" s="9" t="str">
        <f t="shared" si="71"/>
        <v>₹500</v>
      </c>
    </row>
    <row r="1138" spans="1:17" hidden="1">
      <c r="A1138" t="s">
        <v>755</v>
      </c>
      <c r="B1138" t="s">
        <v>756</v>
      </c>
      <c r="C1138" t="s">
        <v>5076</v>
      </c>
      <c r="D1138">
        <v>299</v>
      </c>
      <c r="E1138">
        <v>999</v>
      </c>
      <c r="F1138" s="1">
        <v>0.7</v>
      </c>
      <c r="G1138" s="1" t="str">
        <f t="shared" si="68"/>
        <v>Yes</v>
      </c>
      <c r="I1138">
        <v>3.8</v>
      </c>
      <c r="J1138" s="12">
        <v>928</v>
      </c>
      <c r="K1138" s="4">
        <f>AVERAGE(Table2[[#This Row],[rating]])</f>
        <v>3.8</v>
      </c>
      <c r="L1138" s="4">
        <f>Table2[[#This Row],[4. average rating column]]+(Table2[[#This Row],[6 &amp; 12 rating_count]]/1000)</f>
        <v>4.7279999999999998</v>
      </c>
      <c r="M1138" t="s">
        <v>757</v>
      </c>
      <c r="N1138" t="s">
        <v>758</v>
      </c>
      <c r="O1138" s="8">
        <f t="shared" si="69"/>
        <v>927072</v>
      </c>
      <c r="P1138" t="str">
        <f t="shared" si="70"/>
        <v>61-70%</v>
      </c>
      <c r="Q1138" s="9" t="str">
        <f t="shared" si="71"/>
        <v>₹200–₹500</v>
      </c>
    </row>
    <row r="1139" spans="1:17" hidden="1">
      <c r="A1139" t="s">
        <v>4653</v>
      </c>
      <c r="B1139" t="s">
        <v>4654</v>
      </c>
      <c r="C1139" t="s">
        <v>5079</v>
      </c>
      <c r="D1139" s="2">
        <v>2699</v>
      </c>
      <c r="E1139" s="2">
        <v>3799</v>
      </c>
      <c r="F1139" s="1">
        <v>0.28999999999999998</v>
      </c>
      <c r="G1139" s="1" t="str">
        <f t="shared" si="68"/>
        <v>No</v>
      </c>
      <c r="H1139" s="14">
        <f>COUNTIF(Table2[product disounted by 50%],"Yes")</f>
        <v>695</v>
      </c>
      <c r="I1139">
        <v>4</v>
      </c>
      <c r="J1139" s="12">
        <v>727</v>
      </c>
      <c r="K1139" s="4">
        <f>AVERAGE(Table2[[#This Row],[rating]])</f>
        <v>4</v>
      </c>
      <c r="L1139" s="4">
        <f>Table2[[#This Row],[4. average rating column]]+(Table2[[#This Row],[6 &amp; 12 rating_count]]/1000)</f>
        <v>4.7270000000000003</v>
      </c>
      <c r="M1139" t="s">
        <v>4655</v>
      </c>
      <c r="N1139" t="s">
        <v>4656</v>
      </c>
      <c r="O1139" s="8">
        <f t="shared" si="69"/>
        <v>2761873</v>
      </c>
      <c r="P1139" t="str">
        <f t="shared" si="70"/>
        <v>21-30%</v>
      </c>
      <c r="Q1139" s="9" t="str">
        <f t="shared" si="71"/>
        <v>₹500</v>
      </c>
    </row>
    <row r="1140" spans="1:17" hidden="1">
      <c r="A1140" t="s">
        <v>929</v>
      </c>
      <c r="B1140" t="s">
        <v>930</v>
      </c>
      <c r="C1140" t="s">
        <v>5076</v>
      </c>
      <c r="D1140" s="2">
        <v>4699</v>
      </c>
      <c r="E1140" s="2">
        <v>4699</v>
      </c>
      <c r="F1140" s="1">
        <v>0</v>
      </c>
      <c r="G1140" s="1" t="str">
        <f t="shared" si="68"/>
        <v>No</v>
      </c>
      <c r="H1140" s="14">
        <f>COUNTIF(Table2[product disounted by 50%],"Yes")</f>
        <v>695</v>
      </c>
      <c r="I1140">
        <v>4.5</v>
      </c>
      <c r="J1140" s="12">
        <v>224</v>
      </c>
      <c r="K1140" s="12">
        <f>AVERAGE(Table2[[#This Row],[rating]])</f>
        <v>4.5</v>
      </c>
      <c r="L1140" s="4">
        <f>Table2[[#This Row],[4. average rating column]]+(Table2[[#This Row],[6 &amp; 12 rating_count]]/1000)</f>
        <v>4.7240000000000002</v>
      </c>
      <c r="M1140" t="s">
        <v>931</v>
      </c>
      <c r="N1140" t="s">
        <v>932</v>
      </c>
      <c r="O1140" s="8">
        <f t="shared" si="69"/>
        <v>1052576</v>
      </c>
      <c r="P1140" t="str">
        <f t="shared" si="70"/>
        <v>0-10%</v>
      </c>
      <c r="Q1140" s="9" t="str">
        <f t="shared" si="71"/>
        <v>₹500</v>
      </c>
    </row>
    <row r="1141" spans="1:17" hidden="1">
      <c r="A1141" t="s">
        <v>3690</v>
      </c>
      <c r="B1141" t="s">
        <v>3691</v>
      </c>
      <c r="C1141" t="s">
        <v>5079</v>
      </c>
      <c r="D1141">
        <v>319</v>
      </c>
      <c r="E1141">
        <v>749</v>
      </c>
      <c r="F1141" s="1">
        <v>0.56999999999999995</v>
      </c>
      <c r="G1141" s="1" t="str">
        <f t="shared" si="68"/>
        <v>Yes</v>
      </c>
      <c r="I1141">
        <v>4.5999999999999996</v>
      </c>
      <c r="J1141" s="12">
        <v>124</v>
      </c>
      <c r="K1141" s="12">
        <f>AVERAGE(Table2[[#This Row],[rating]])</f>
        <v>4.5999999999999996</v>
      </c>
      <c r="L1141" s="4">
        <f>Table2[[#This Row],[4. average rating column]]+(Table2[[#This Row],[6 &amp; 12 rating_count]]/1000)</f>
        <v>4.7239999999999993</v>
      </c>
      <c r="M1141" t="s">
        <v>3692</v>
      </c>
      <c r="N1141" t="s">
        <v>3693</v>
      </c>
      <c r="O1141" s="8">
        <f t="shared" si="69"/>
        <v>92876</v>
      </c>
      <c r="P1141" t="str">
        <f t="shared" si="70"/>
        <v>51-60%</v>
      </c>
      <c r="Q1141" s="9" t="str">
        <f t="shared" si="71"/>
        <v>₹200–₹500</v>
      </c>
    </row>
    <row r="1142" spans="1:17" hidden="1">
      <c r="A1142" t="s">
        <v>4367</v>
      </c>
      <c r="B1142" t="s">
        <v>4368</v>
      </c>
      <c r="C1142" t="s">
        <v>5079</v>
      </c>
      <c r="D1142" s="2">
        <v>4999</v>
      </c>
      <c r="E1142" s="2">
        <v>24999</v>
      </c>
      <c r="F1142" s="1">
        <v>0.8</v>
      </c>
      <c r="G1142" s="1" t="str">
        <f t="shared" si="68"/>
        <v>Yes</v>
      </c>
      <c r="I1142">
        <v>4.5999999999999996</v>
      </c>
      <c r="J1142" s="12">
        <v>124</v>
      </c>
      <c r="K1142" s="12">
        <f>AVERAGE(Table2[[#This Row],[rating]])</f>
        <v>4.5999999999999996</v>
      </c>
      <c r="L1142" s="4">
        <f>Table2[[#This Row],[4. average rating column]]+(Table2[[#This Row],[6 &amp; 12 rating_count]]/1000)</f>
        <v>4.7239999999999993</v>
      </c>
      <c r="M1142" t="s">
        <v>4369</v>
      </c>
      <c r="N1142" t="s">
        <v>4370</v>
      </c>
      <c r="O1142" s="8">
        <f t="shared" si="69"/>
        <v>3099876</v>
      </c>
      <c r="P1142" t="str">
        <f t="shared" si="70"/>
        <v>71-80%</v>
      </c>
      <c r="Q1142" s="9" t="str">
        <f t="shared" si="71"/>
        <v>₹500</v>
      </c>
    </row>
    <row r="1143" spans="1:17" hidden="1">
      <c r="A1143" t="s">
        <v>4371</v>
      </c>
      <c r="B1143" t="s">
        <v>4372</v>
      </c>
      <c r="C1143" t="s">
        <v>5079</v>
      </c>
      <c r="D1143" s="2">
        <v>1189</v>
      </c>
      <c r="E1143" s="2">
        <v>2400</v>
      </c>
      <c r="F1143" s="1">
        <v>0.5</v>
      </c>
      <c r="G1143" s="1" t="str">
        <f t="shared" si="68"/>
        <v>Yes</v>
      </c>
      <c r="I1143">
        <v>4.0999999999999996</v>
      </c>
      <c r="J1143" s="12">
        <v>618</v>
      </c>
      <c r="K1143" s="4">
        <f>AVERAGE(Table2[[#This Row],[rating]])</f>
        <v>4.0999999999999996</v>
      </c>
      <c r="L1143" s="4">
        <f>Table2[[#This Row],[4. average rating column]]+(Table2[[#This Row],[6 &amp; 12 rating_count]]/1000)</f>
        <v>4.718</v>
      </c>
      <c r="M1143" t="s">
        <v>4373</v>
      </c>
      <c r="N1143" t="s">
        <v>4374</v>
      </c>
      <c r="O1143" s="8">
        <f t="shared" si="69"/>
        <v>1483200</v>
      </c>
      <c r="P1143" t="str">
        <f t="shared" si="70"/>
        <v>41-50%</v>
      </c>
      <c r="Q1143" s="9" t="str">
        <f t="shared" si="71"/>
        <v>₹500</v>
      </c>
    </row>
    <row r="1144" spans="1:17" hidden="1">
      <c r="A1144" t="s">
        <v>2917</v>
      </c>
      <c r="B1144" t="s">
        <v>2918</v>
      </c>
      <c r="C1144" t="s">
        <v>5075</v>
      </c>
      <c r="D1144">
        <v>349</v>
      </c>
      <c r="E1144">
        <v>999</v>
      </c>
      <c r="F1144" s="1">
        <v>0.65</v>
      </c>
      <c r="G1144" s="1" t="str">
        <f t="shared" si="68"/>
        <v>Yes</v>
      </c>
      <c r="I1144">
        <v>3.9</v>
      </c>
      <c r="J1144" s="12">
        <v>817</v>
      </c>
      <c r="K1144" s="4">
        <f>AVERAGE(Table2[[#This Row],[rating]])</f>
        <v>3.9</v>
      </c>
      <c r="L1144" s="4">
        <f>Table2[[#This Row],[4. average rating column]]+(Table2[[#This Row],[6 &amp; 12 rating_count]]/1000)</f>
        <v>4.7169999999999996</v>
      </c>
      <c r="M1144" t="s">
        <v>2919</v>
      </c>
      <c r="N1144" t="s">
        <v>2920</v>
      </c>
      <c r="O1144" s="8">
        <f t="shared" si="69"/>
        <v>816183</v>
      </c>
      <c r="P1144" t="str">
        <f t="shared" si="70"/>
        <v>61-70%</v>
      </c>
      <c r="Q1144" s="9" t="str">
        <f t="shared" si="71"/>
        <v>₹200–₹500</v>
      </c>
    </row>
    <row r="1145" spans="1:17" hidden="1">
      <c r="A1145" t="s">
        <v>953</v>
      </c>
      <c r="B1145" t="s">
        <v>954</v>
      </c>
      <c r="C1145" t="s">
        <v>5076</v>
      </c>
      <c r="D1145">
        <v>349</v>
      </c>
      <c r="E1145">
        <v>999</v>
      </c>
      <c r="F1145" s="1">
        <v>0.65</v>
      </c>
      <c r="G1145" s="1" t="str">
        <f t="shared" si="68"/>
        <v>Yes</v>
      </c>
      <c r="I1145">
        <v>4.2</v>
      </c>
      <c r="J1145" s="12">
        <v>513</v>
      </c>
      <c r="K1145" s="4">
        <f>AVERAGE(Table2[[#This Row],[rating]])</f>
        <v>4.2</v>
      </c>
      <c r="L1145" s="4">
        <f>Table2[[#This Row],[4. average rating column]]+(Table2[[#This Row],[6 &amp; 12 rating_count]]/1000)</f>
        <v>4.7130000000000001</v>
      </c>
      <c r="M1145" t="s">
        <v>955</v>
      </c>
      <c r="N1145" t="s">
        <v>956</v>
      </c>
      <c r="O1145" s="8">
        <f t="shared" si="69"/>
        <v>512487</v>
      </c>
      <c r="P1145" t="str">
        <f t="shared" si="70"/>
        <v>61-70%</v>
      </c>
      <c r="Q1145" s="9" t="str">
        <f t="shared" si="71"/>
        <v>₹200–₹500</v>
      </c>
    </row>
    <row r="1146" spans="1:17" hidden="1">
      <c r="A1146" t="s">
        <v>3247</v>
      </c>
      <c r="B1146" t="s">
        <v>3248</v>
      </c>
      <c r="C1146" t="s">
        <v>5075</v>
      </c>
      <c r="D1146" s="2">
        <v>1519</v>
      </c>
      <c r="E1146" s="2">
        <v>3499</v>
      </c>
      <c r="F1146" s="1">
        <v>0.56999999999999995</v>
      </c>
      <c r="G1146" s="1" t="str">
        <f t="shared" si="68"/>
        <v>Yes</v>
      </c>
      <c r="I1146">
        <v>4.3</v>
      </c>
      <c r="J1146" s="12">
        <v>408</v>
      </c>
      <c r="K1146" s="4">
        <f>AVERAGE(Table2[[#This Row],[rating]])</f>
        <v>4.3</v>
      </c>
      <c r="L1146" s="4">
        <f>Table2[[#This Row],[4. average rating column]]+(Table2[[#This Row],[6 &amp; 12 rating_count]]/1000)</f>
        <v>4.7080000000000002</v>
      </c>
      <c r="M1146" t="s">
        <v>3249</v>
      </c>
      <c r="N1146" t="s">
        <v>3250</v>
      </c>
      <c r="O1146" s="8">
        <f t="shared" si="69"/>
        <v>1427592</v>
      </c>
      <c r="P1146" t="str">
        <f t="shared" si="70"/>
        <v>51-60%</v>
      </c>
      <c r="Q1146" s="9" t="str">
        <f t="shared" si="71"/>
        <v>₹500</v>
      </c>
    </row>
    <row r="1147" spans="1:17" hidden="1">
      <c r="A1147" t="s">
        <v>701</v>
      </c>
      <c r="B1147" t="s">
        <v>702</v>
      </c>
      <c r="C1147" t="s">
        <v>5076</v>
      </c>
      <c r="D1147">
        <v>547</v>
      </c>
      <c r="E1147" s="2">
        <v>2999</v>
      </c>
      <c r="F1147" s="1">
        <v>0.82</v>
      </c>
      <c r="G1147" s="1" t="str">
        <f t="shared" si="68"/>
        <v>Yes</v>
      </c>
      <c r="I1147">
        <v>4.3</v>
      </c>
      <c r="J1147" s="12">
        <v>407</v>
      </c>
      <c r="K1147" s="4">
        <f>AVERAGE(Table2[[#This Row],[rating]])</f>
        <v>4.3</v>
      </c>
      <c r="L1147" s="4">
        <f>Table2[[#This Row],[4. average rating column]]+(Table2[[#This Row],[6 &amp; 12 rating_count]]/1000)</f>
        <v>4.7069999999999999</v>
      </c>
      <c r="M1147" t="s">
        <v>703</v>
      </c>
      <c r="N1147" t="s">
        <v>704</v>
      </c>
      <c r="O1147" s="8">
        <f t="shared" si="69"/>
        <v>1220593</v>
      </c>
      <c r="P1147" t="str">
        <f t="shared" si="70"/>
        <v>81-90%</v>
      </c>
      <c r="Q1147" s="9" t="str">
        <f t="shared" si="71"/>
        <v>₹500</v>
      </c>
    </row>
    <row r="1148" spans="1:17">
      <c r="A1148" t="s">
        <v>1829</v>
      </c>
      <c r="B1148" t="s">
        <v>1830</v>
      </c>
      <c r="C1148" t="s">
        <v>5076</v>
      </c>
      <c r="D1148">
        <v>99</v>
      </c>
      <c r="E1148">
        <v>999</v>
      </c>
      <c r="F1148" s="1">
        <v>0.9</v>
      </c>
      <c r="G1148" s="1" t="str">
        <f t="shared" si="68"/>
        <v>Yes</v>
      </c>
      <c r="I1148">
        <v>4.4000000000000004</v>
      </c>
      <c r="J1148" s="12">
        <v>305</v>
      </c>
      <c r="K1148" s="4">
        <f>AVERAGE(Table2[[#This Row],[rating]])</f>
        <v>4.4000000000000004</v>
      </c>
      <c r="L1148" s="4">
        <f>Table2[[#This Row],[4. average rating column]]+(Table2[[#This Row],[6 &amp; 12 rating_count]]/1000)</f>
        <v>4.7050000000000001</v>
      </c>
      <c r="M1148" t="s">
        <v>1831</v>
      </c>
      <c r="N1148" t="s">
        <v>1832</v>
      </c>
      <c r="O1148" s="8">
        <f t="shared" si="69"/>
        <v>304695</v>
      </c>
      <c r="P1148" t="str">
        <f t="shared" si="70"/>
        <v>81-90%</v>
      </c>
      <c r="Q1148" s="9" t="str">
        <f t="shared" si="71"/>
        <v>₹200</v>
      </c>
    </row>
    <row r="1149" spans="1:17">
      <c r="A1149" t="s">
        <v>283</v>
      </c>
      <c r="B1149" t="s">
        <v>284</v>
      </c>
      <c r="C1149" t="s">
        <v>5075</v>
      </c>
      <c r="D1149">
        <v>199</v>
      </c>
      <c r="E1149">
        <v>499</v>
      </c>
      <c r="F1149" s="1">
        <v>0.6</v>
      </c>
      <c r="G1149" s="1" t="str">
        <f t="shared" si="68"/>
        <v>Yes</v>
      </c>
      <c r="I1149">
        <v>4.0999999999999996</v>
      </c>
      <c r="J1149" s="12">
        <v>602</v>
      </c>
      <c r="K1149" s="4">
        <f>AVERAGE(Table2[[#This Row],[rating]])</f>
        <v>4.0999999999999996</v>
      </c>
      <c r="L1149" s="4">
        <f>Table2[[#This Row],[4. average rating column]]+(Table2[[#This Row],[6 &amp; 12 rating_count]]/1000)</f>
        <v>4.702</v>
      </c>
      <c r="M1149" t="s">
        <v>285</v>
      </c>
      <c r="N1149" t="s">
        <v>286</v>
      </c>
      <c r="O1149" s="8">
        <f t="shared" si="69"/>
        <v>300398</v>
      </c>
      <c r="P1149" t="str">
        <f t="shared" si="70"/>
        <v>51-60%</v>
      </c>
      <c r="Q1149" s="9" t="str">
        <f t="shared" si="71"/>
        <v>₹200</v>
      </c>
    </row>
    <row r="1150" spans="1:17" hidden="1">
      <c r="A1150" t="s">
        <v>3199</v>
      </c>
      <c r="B1150" t="s">
        <v>3200</v>
      </c>
      <c r="C1150" t="s">
        <v>5075</v>
      </c>
      <c r="D1150">
        <v>399</v>
      </c>
      <c r="E1150" s="2">
        <v>1499</v>
      </c>
      <c r="F1150" s="1">
        <v>0.73</v>
      </c>
      <c r="G1150" s="1" t="str">
        <f t="shared" si="68"/>
        <v>Yes</v>
      </c>
      <c r="I1150">
        <v>4</v>
      </c>
      <c r="J1150" s="12">
        <v>691</v>
      </c>
      <c r="K1150" s="4">
        <f>AVERAGE(Table2[[#This Row],[rating]])</f>
        <v>4</v>
      </c>
      <c r="L1150" s="4">
        <f>Table2[[#This Row],[4. average rating column]]+(Table2[[#This Row],[6 &amp; 12 rating_count]]/1000)</f>
        <v>4.6909999999999998</v>
      </c>
      <c r="M1150" t="s">
        <v>3201</v>
      </c>
      <c r="N1150" t="s">
        <v>3202</v>
      </c>
      <c r="O1150" s="8">
        <f t="shared" si="69"/>
        <v>1035809</v>
      </c>
      <c r="P1150" t="str">
        <f t="shared" si="70"/>
        <v>71-80%</v>
      </c>
      <c r="Q1150" s="9" t="str">
        <f t="shared" si="71"/>
        <v>₹200–₹500</v>
      </c>
    </row>
    <row r="1151" spans="1:17">
      <c r="A1151" t="s">
        <v>2102</v>
      </c>
      <c r="B1151" t="s">
        <v>2103</v>
      </c>
      <c r="C1151" t="s">
        <v>5075</v>
      </c>
      <c r="D1151">
        <v>129</v>
      </c>
      <c r="E1151">
        <v>999</v>
      </c>
      <c r="F1151" s="1">
        <v>0.87</v>
      </c>
      <c r="G1151" s="1" t="str">
        <f t="shared" si="68"/>
        <v>Yes</v>
      </c>
      <c r="I1151">
        <v>4.2</v>
      </c>
      <c r="J1151" s="12">
        <v>491</v>
      </c>
      <c r="K1151" s="4">
        <f>AVERAGE(Table2[[#This Row],[rating]])</f>
        <v>4.2</v>
      </c>
      <c r="L1151" s="4">
        <f>Table2[[#This Row],[4. average rating column]]+(Table2[[#This Row],[6 &amp; 12 rating_count]]/1000)</f>
        <v>4.6909999999999998</v>
      </c>
      <c r="M1151" t="s">
        <v>2104</v>
      </c>
      <c r="N1151" t="s">
        <v>2105</v>
      </c>
      <c r="O1151" s="8">
        <f t="shared" si="69"/>
        <v>490509</v>
      </c>
      <c r="P1151" t="str">
        <f t="shared" si="70"/>
        <v>81-90%</v>
      </c>
      <c r="Q1151" s="9" t="str">
        <f t="shared" si="71"/>
        <v>₹200</v>
      </c>
    </row>
    <row r="1152" spans="1:17" hidden="1">
      <c r="A1152" t="s">
        <v>3920</v>
      </c>
      <c r="B1152" t="s">
        <v>3921</v>
      </c>
      <c r="C1152" t="s">
        <v>5079</v>
      </c>
      <c r="D1152">
        <v>298</v>
      </c>
      <c r="E1152">
        <v>499</v>
      </c>
      <c r="F1152" s="1">
        <v>0.4</v>
      </c>
      <c r="G1152" s="1" t="str">
        <f t="shared" si="68"/>
        <v>No</v>
      </c>
      <c r="H1152" s="14">
        <f>COUNTIF(Table2[product disounted by 50%],"Yes")</f>
        <v>695</v>
      </c>
      <c r="I1152">
        <v>4.4000000000000004</v>
      </c>
      <c r="J1152" s="12">
        <v>290</v>
      </c>
      <c r="K1152" s="4">
        <f>AVERAGE(Table2[[#This Row],[rating]])</f>
        <v>4.4000000000000004</v>
      </c>
      <c r="L1152" s="4">
        <f>Table2[[#This Row],[4. average rating column]]+(Table2[[#This Row],[6 &amp; 12 rating_count]]/1000)</f>
        <v>4.6900000000000004</v>
      </c>
      <c r="M1152" t="s">
        <v>3922</v>
      </c>
      <c r="N1152" t="s">
        <v>3923</v>
      </c>
      <c r="O1152" s="8">
        <f t="shared" si="69"/>
        <v>144710</v>
      </c>
      <c r="P1152" t="str">
        <f t="shared" si="70"/>
        <v>31-40%</v>
      </c>
      <c r="Q1152" s="9" t="str">
        <f t="shared" si="71"/>
        <v>₹200–₹500</v>
      </c>
    </row>
    <row r="1153" spans="1:17">
      <c r="A1153" t="s">
        <v>2611</v>
      </c>
      <c r="B1153" t="s">
        <v>2612</v>
      </c>
      <c r="C1153" t="s">
        <v>5078</v>
      </c>
      <c r="D1153">
        <v>99</v>
      </c>
      <c r="E1153">
        <v>99</v>
      </c>
      <c r="F1153" s="1">
        <v>0</v>
      </c>
      <c r="G1153" s="1" t="str">
        <f t="shared" si="68"/>
        <v>No</v>
      </c>
      <c r="H1153" s="14">
        <f>COUNTIF(Table2[product disounted by 50%],"Yes")</f>
        <v>695</v>
      </c>
      <c r="I1153">
        <v>4.3</v>
      </c>
      <c r="J1153" s="12">
        <v>388</v>
      </c>
      <c r="K1153" s="4">
        <f>AVERAGE(Table2[[#This Row],[rating]])</f>
        <v>4.3</v>
      </c>
      <c r="L1153" s="4">
        <f>Table2[[#This Row],[4. average rating column]]+(Table2[[#This Row],[6 &amp; 12 rating_count]]/1000)</f>
        <v>4.6879999999999997</v>
      </c>
      <c r="M1153" t="s">
        <v>2613</v>
      </c>
      <c r="N1153" t="s">
        <v>2614</v>
      </c>
      <c r="O1153" s="8">
        <f t="shared" si="69"/>
        <v>38412</v>
      </c>
      <c r="P1153" t="str">
        <f t="shared" si="70"/>
        <v>0-10%</v>
      </c>
      <c r="Q1153" s="9" t="str">
        <f t="shared" si="71"/>
        <v>₹200</v>
      </c>
    </row>
    <row r="1154" spans="1:17" hidden="1">
      <c r="A1154" t="s">
        <v>4075</v>
      </c>
      <c r="B1154" t="s">
        <v>4076</v>
      </c>
      <c r="C1154" t="s">
        <v>5079</v>
      </c>
      <c r="D1154">
        <v>499</v>
      </c>
      <c r="E1154">
        <v>999</v>
      </c>
      <c r="F1154" s="1">
        <v>0.5</v>
      </c>
      <c r="G1154" s="1" t="str">
        <f t="shared" ref="G1154:G1217" si="72">IF(F1154&gt;=50%,"Yes","No")</f>
        <v>Yes</v>
      </c>
      <c r="I1154">
        <v>4.5999999999999996</v>
      </c>
      <c r="J1154" s="12">
        <v>79</v>
      </c>
      <c r="K1154" s="12">
        <f>AVERAGE(Table2[[#This Row],[rating]])</f>
        <v>4.5999999999999996</v>
      </c>
      <c r="L1154" s="4">
        <f>Table2[[#This Row],[4. average rating column]]+(Table2[[#This Row],[6 &amp; 12 rating_count]]/1000)</f>
        <v>4.6789999999999994</v>
      </c>
      <c r="M1154" t="s">
        <v>4077</v>
      </c>
      <c r="N1154" t="s">
        <v>4078</v>
      </c>
      <c r="O1154" s="8">
        <f t="shared" ref="O1154:O1217" si="73">E1154*J1154</f>
        <v>78921</v>
      </c>
      <c r="P1154" t="str">
        <f t="shared" ref="P1154:P1217" si="74">IF(F1154&lt;=10%,"0-10%",IF(F1154&lt;=20%,"11-20%",IF(F1154&lt;=30%,"21-30%",IF(F1154&lt;=40%,"31-40%",IF(F1154&lt;=50%,"41-50%",IF(F1154&lt;=60%,"51-60%",IF(F1154&lt;=70%,"61-70%",IF(F1154&lt;=80%,"71-80%",IF(F1154&lt;=90%,"81-90%","91-100%")))))))))</f>
        <v>41-50%</v>
      </c>
      <c r="Q1154" s="9" t="str">
        <f t="shared" ref="Q1154:Q1217" si="75">IF(D1154&lt;200,"₹200",IF(D1154&lt;500,"₹200–₹500","₹500"))</f>
        <v>₹200–₹500</v>
      </c>
    </row>
    <row r="1155" spans="1:17" hidden="1">
      <c r="A1155" t="s">
        <v>3451</v>
      </c>
      <c r="B1155" t="s">
        <v>3452</v>
      </c>
      <c r="C1155" t="s">
        <v>5079</v>
      </c>
      <c r="D1155">
        <v>809</v>
      </c>
      <c r="E1155" s="2">
        <v>1545</v>
      </c>
      <c r="F1155" s="1">
        <v>0.48</v>
      </c>
      <c r="G1155" s="1" t="str">
        <f t="shared" si="72"/>
        <v>No</v>
      </c>
      <c r="H1155" s="14">
        <f>COUNTIF(Table2[product disounted by 50%],"Yes")</f>
        <v>695</v>
      </c>
      <c r="I1155">
        <v>3.7</v>
      </c>
      <c r="J1155" s="12">
        <v>976</v>
      </c>
      <c r="K1155" s="4">
        <f>AVERAGE(Table2[[#This Row],[rating]])</f>
        <v>3.7</v>
      </c>
      <c r="L1155" s="4">
        <f>Table2[[#This Row],[4. average rating column]]+(Table2[[#This Row],[6 &amp; 12 rating_count]]/1000)</f>
        <v>4.6760000000000002</v>
      </c>
      <c r="M1155" t="s">
        <v>3453</v>
      </c>
      <c r="N1155" t="s">
        <v>3454</v>
      </c>
      <c r="O1155" s="8">
        <f t="shared" si="73"/>
        <v>1507920</v>
      </c>
      <c r="P1155" t="str">
        <f t="shared" si="74"/>
        <v>41-50%</v>
      </c>
      <c r="Q1155" s="9" t="str">
        <f t="shared" si="75"/>
        <v>₹500</v>
      </c>
    </row>
    <row r="1156" spans="1:17" hidden="1">
      <c r="A1156" t="s">
        <v>3407</v>
      </c>
      <c r="B1156" t="s">
        <v>3408</v>
      </c>
      <c r="C1156" t="s">
        <v>5079</v>
      </c>
      <c r="D1156">
        <v>549</v>
      </c>
      <c r="E1156" s="2">
        <v>1000</v>
      </c>
      <c r="F1156" s="1">
        <v>0.45</v>
      </c>
      <c r="G1156" s="1" t="str">
        <f t="shared" si="72"/>
        <v>No</v>
      </c>
      <c r="H1156" s="14">
        <f>COUNTIF(Table2[product disounted by 50%],"Yes")</f>
        <v>695</v>
      </c>
      <c r="I1156">
        <v>3.6</v>
      </c>
      <c r="J1156" s="4">
        <v>1074</v>
      </c>
      <c r="K1156" s="4">
        <f>AVERAGE(Table2[[#This Row],[rating]])</f>
        <v>3.6</v>
      </c>
      <c r="L1156" s="4">
        <f>Table2[[#This Row],[4. average rating column]]+(Table2[[#This Row],[6 &amp; 12 rating_count]]/1000)</f>
        <v>4.6740000000000004</v>
      </c>
      <c r="M1156" t="s">
        <v>3409</v>
      </c>
      <c r="N1156" t="s">
        <v>3410</v>
      </c>
      <c r="O1156" s="8">
        <f t="shared" si="73"/>
        <v>1074000</v>
      </c>
      <c r="P1156" t="str">
        <f t="shared" si="74"/>
        <v>41-50%</v>
      </c>
      <c r="Q1156" s="9" t="str">
        <f t="shared" si="75"/>
        <v>₹500</v>
      </c>
    </row>
    <row r="1157" spans="1:17" hidden="1">
      <c r="A1157" t="s">
        <v>155</v>
      </c>
      <c r="B1157" t="s">
        <v>156</v>
      </c>
      <c r="C1157" t="s">
        <v>5075</v>
      </c>
      <c r="D1157">
        <v>970</v>
      </c>
      <c r="E1157" s="2">
        <v>1999</v>
      </c>
      <c r="F1157" s="1">
        <v>0.51</v>
      </c>
      <c r="G1157" s="1" t="str">
        <f t="shared" si="72"/>
        <v>Yes</v>
      </c>
      <c r="I1157">
        <v>4.2</v>
      </c>
      <c r="J1157" s="12">
        <v>462</v>
      </c>
      <c r="K1157" s="4">
        <f>AVERAGE(Table2[[#This Row],[rating]])</f>
        <v>4.2</v>
      </c>
      <c r="L1157" s="4">
        <f>Table2[[#This Row],[4. average rating column]]+(Table2[[#This Row],[6 &amp; 12 rating_count]]/1000)</f>
        <v>4.6619999999999999</v>
      </c>
      <c r="M1157" t="s">
        <v>157</v>
      </c>
      <c r="N1157" t="s">
        <v>158</v>
      </c>
      <c r="O1157" s="8">
        <f t="shared" si="73"/>
        <v>923538</v>
      </c>
      <c r="P1157" t="str">
        <f t="shared" si="74"/>
        <v>51-60%</v>
      </c>
      <c r="Q1157" s="9" t="str">
        <f t="shared" si="75"/>
        <v>₹500</v>
      </c>
    </row>
    <row r="1158" spans="1:17" hidden="1">
      <c r="A1158" t="s">
        <v>4550</v>
      </c>
      <c r="B1158" t="s">
        <v>4551</v>
      </c>
      <c r="C1158" t="s">
        <v>5079</v>
      </c>
      <c r="D1158">
        <v>587</v>
      </c>
      <c r="E1158" s="2">
        <v>1295</v>
      </c>
      <c r="F1158" s="1">
        <v>0.55000000000000004</v>
      </c>
      <c r="G1158" s="1" t="str">
        <f t="shared" si="72"/>
        <v>Yes</v>
      </c>
      <c r="I1158">
        <v>4.0999999999999996</v>
      </c>
      <c r="J1158" s="12">
        <v>557</v>
      </c>
      <c r="K1158" s="4">
        <f>AVERAGE(Table2[[#This Row],[rating]])</f>
        <v>4.0999999999999996</v>
      </c>
      <c r="L1158" s="4">
        <f>Table2[[#This Row],[4. average rating column]]+(Table2[[#This Row],[6 &amp; 12 rating_count]]/1000)</f>
        <v>4.657</v>
      </c>
      <c r="M1158" t="s">
        <v>4552</v>
      </c>
      <c r="N1158" t="s">
        <v>4553</v>
      </c>
      <c r="O1158" s="8">
        <f t="shared" si="73"/>
        <v>721315</v>
      </c>
      <c r="P1158" t="str">
        <f t="shared" si="74"/>
        <v>51-60%</v>
      </c>
      <c r="Q1158" s="9" t="str">
        <f t="shared" si="75"/>
        <v>₹500</v>
      </c>
    </row>
    <row r="1159" spans="1:17" hidden="1">
      <c r="A1159" t="s">
        <v>4275</v>
      </c>
      <c r="B1159" t="s">
        <v>4276</v>
      </c>
      <c r="C1159" t="s">
        <v>5079</v>
      </c>
      <c r="D1159" s="2">
        <v>3711</v>
      </c>
      <c r="E1159" s="2">
        <v>4495</v>
      </c>
      <c r="F1159" s="1">
        <v>0.17</v>
      </c>
      <c r="G1159" s="1" t="str">
        <f t="shared" si="72"/>
        <v>No</v>
      </c>
      <c r="H1159" s="14">
        <f>COUNTIF(Table2[product disounted by 50%],"Yes")</f>
        <v>695</v>
      </c>
      <c r="I1159">
        <v>4.3</v>
      </c>
      <c r="J1159" s="12">
        <v>356</v>
      </c>
      <c r="K1159" s="4">
        <f>AVERAGE(Table2[[#This Row],[rating]])</f>
        <v>4.3</v>
      </c>
      <c r="L1159" s="4">
        <f>Table2[[#This Row],[4. average rating column]]+(Table2[[#This Row],[6 &amp; 12 rating_count]]/1000)</f>
        <v>4.6559999999999997</v>
      </c>
      <c r="M1159" t="s">
        <v>4277</v>
      </c>
      <c r="N1159" t="s">
        <v>4278</v>
      </c>
      <c r="O1159" s="8">
        <f t="shared" si="73"/>
        <v>1600220</v>
      </c>
      <c r="P1159" t="str">
        <f t="shared" si="74"/>
        <v>11-20%</v>
      </c>
      <c r="Q1159" s="9" t="str">
        <f t="shared" si="75"/>
        <v>₹500</v>
      </c>
    </row>
    <row r="1160" spans="1:17" hidden="1">
      <c r="A1160" t="s">
        <v>133</v>
      </c>
      <c r="B1160" t="s">
        <v>134</v>
      </c>
      <c r="C1160" t="s">
        <v>5075</v>
      </c>
      <c r="D1160">
        <v>599</v>
      </c>
      <c r="E1160">
        <v>599</v>
      </c>
      <c r="F1160" s="1">
        <v>0</v>
      </c>
      <c r="G1160" s="1" t="str">
        <f t="shared" si="72"/>
        <v>No</v>
      </c>
      <c r="H1160" s="14">
        <f>COUNTIF(Table2[product disounted by 50%],"Yes")</f>
        <v>695</v>
      </c>
      <c r="I1160">
        <v>4.3</v>
      </c>
      <c r="J1160" s="12">
        <v>355</v>
      </c>
      <c r="K1160" s="4">
        <f>AVERAGE(Table2[[#This Row],[rating]])</f>
        <v>4.3</v>
      </c>
      <c r="L1160" s="4">
        <f>Table2[[#This Row],[4. average rating column]]+(Table2[[#This Row],[6 &amp; 12 rating_count]]/1000)</f>
        <v>4.6549999999999994</v>
      </c>
      <c r="M1160" t="s">
        <v>135</v>
      </c>
      <c r="N1160" t="s">
        <v>136</v>
      </c>
      <c r="O1160" s="8">
        <f t="shared" si="73"/>
        <v>212645</v>
      </c>
      <c r="P1160" t="str">
        <f t="shared" si="74"/>
        <v>0-10%</v>
      </c>
      <c r="Q1160" s="9" t="str">
        <f t="shared" si="75"/>
        <v>₹500</v>
      </c>
    </row>
    <row r="1161" spans="1:17" hidden="1">
      <c r="A1161" t="s">
        <v>4011</v>
      </c>
      <c r="B1161" t="s">
        <v>4012</v>
      </c>
      <c r="C1161" t="s">
        <v>5079</v>
      </c>
      <c r="D1161">
        <v>474</v>
      </c>
      <c r="E1161" s="2">
        <v>1299</v>
      </c>
      <c r="F1161" s="1">
        <v>0.64</v>
      </c>
      <c r="G1161" s="1" t="str">
        <f t="shared" si="72"/>
        <v>Yes</v>
      </c>
      <c r="I1161">
        <v>4.0999999999999996</v>
      </c>
      <c r="J1161" s="12">
        <v>550</v>
      </c>
      <c r="K1161" s="4">
        <f>AVERAGE(Table2[[#This Row],[rating]])</f>
        <v>4.0999999999999996</v>
      </c>
      <c r="L1161" s="4">
        <f>Table2[[#This Row],[4. average rating column]]+(Table2[[#This Row],[6 &amp; 12 rating_count]]/1000)</f>
        <v>4.6499999999999995</v>
      </c>
      <c r="M1161" t="s">
        <v>4013</v>
      </c>
      <c r="N1161" t="s">
        <v>4014</v>
      </c>
      <c r="O1161" s="8">
        <f t="shared" si="73"/>
        <v>714450</v>
      </c>
      <c r="P1161" t="str">
        <f t="shared" si="74"/>
        <v>61-70%</v>
      </c>
      <c r="Q1161" s="9" t="str">
        <f t="shared" si="75"/>
        <v>₹200–₹500</v>
      </c>
    </row>
    <row r="1162" spans="1:17" hidden="1">
      <c r="A1162" t="s">
        <v>265</v>
      </c>
      <c r="B1162" t="s">
        <v>266</v>
      </c>
      <c r="C1162" t="s">
        <v>5075</v>
      </c>
      <c r="D1162">
        <v>349</v>
      </c>
      <c r="E1162">
        <v>899</v>
      </c>
      <c r="F1162" s="1">
        <v>0.61</v>
      </c>
      <c r="G1162" s="1" t="str">
        <f t="shared" si="72"/>
        <v>Yes</v>
      </c>
      <c r="I1162">
        <v>4.5</v>
      </c>
      <c r="J1162" s="12">
        <v>149</v>
      </c>
      <c r="K1162" s="12">
        <f>AVERAGE(Table2[[#This Row],[rating]])</f>
        <v>4.5</v>
      </c>
      <c r="L1162" s="4">
        <f>Table2[[#This Row],[4. average rating column]]+(Table2[[#This Row],[6 &amp; 12 rating_count]]/1000)</f>
        <v>4.649</v>
      </c>
      <c r="M1162" t="s">
        <v>267</v>
      </c>
      <c r="N1162" t="s">
        <v>268</v>
      </c>
      <c r="O1162" s="8">
        <f t="shared" si="73"/>
        <v>133951</v>
      </c>
      <c r="P1162" t="str">
        <f t="shared" si="74"/>
        <v>61-70%</v>
      </c>
      <c r="Q1162" s="9" t="str">
        <f t="shared" si="75"/>
        <v>₹200–₹500</v>
      </c>
    </row>
    <row r="1163" spans="1:17" hidden="1">
      <c r="A1163" t="s">
        <v>4491</v>
      </c>
      <c r="B1163" t="s">
        <v>4492</v>
      </c>
      <c r="C1163" t="s">
        <v>5079</v>
      </c>
      <c r="D1163">
        <v>419</v>
      </c>
      <c r="E1163">
        <v>999</v>
      </c>
      <c r="F1163" s="1">
        <v>0.57999999999999996</v>
      </c>
      <c r="G1163" s="1" t="str">
        <f t="shared" si="72"/>
        <v>Yes</v>
      </c>
      <c r="I1163">
        <v>4.4000000000000004</v>
      </c>
      <c r="J1163" s="12">
        <v>227</v>
      </c>
      <c r="K1163" s="4">
        <f>AVERAGE(Table2[[#This Row],[rating]])</f>
        <v>4.4000000000000004</v>
      </c>
      <c r="L1163" s="4">
        <f>Table2[[#This Row],[4. average rating column]]+(Table2[[#This Row],[6 &amp; 12 rating_count]]/1000)</f>
        <v>4.6270000000000007</v>
      </c>
      <c r="M1163" t="s">
        <v>4493</v>
      </c>
      <c r="N1163" t="s">
        <v>4494</v>
      </c>
      <c r="O1163" s="8">
        <f t="shared" si="73"/>
        <v>226773</v>
      </c>
      <c r="P1163" t="str">
        <f t="shared" si="74"/>
        <v>51-60%</v>
      </c>
      <c r="Q1163" s="9" t="str">
        <f t="shared" si="75"/>
        <v>₹200–₹500</v>
      </c>
    </row>
    <row r="1164" spans="1:17">
      <c r="A1164" t="s">
        <v>325</v>
      </c>
      <c r="B1164" t="s">
        <v>326</v>
      </c>
      <c r="C1164" t="s">
        <v>5075</v>
      </c>
      <c r="D1164">
        <v>199</v>
      </c>
      <c r="E1164">
        <v>999</v>
      </c>
      <c r="F1164" s="1">
        <v>0.8</v>
      </c>
      <c r="G1164" s="1" t="str">
        <f t="shared" si="72"/>
        <v>Yes</v>
      </c>
      <c r="I1164">
        <v>4.5</v>
      </c>
      <c r="J1164" s="12">
        <v>127</v>
      </c>
      <c r="K1164" s="12">
        <f>AVERAGE(Table2[[#This Row],[rating]])</f>
        <v>4.5</v>
      </c>
      <c r="L1164" s="4">
        <f>Table2[[#This Row],[4. average rating column]]+(Table2[[#This Row],[6 &amp; 12 rating_count]]/1000)</f>
        <v>4.6269999999999998</v>
      </c>
      <c r="M1164" t="s">
        <v>327</v>
      </c>
      <c r="N1164" t="s">
        <v>328</v>
      </c>
      <c r="O1164" s="8">
        <f t="shared" si="73"/>
        <v>126873</v>
      </c>
      <c r="P1164" t="str">
        <f t="shared" si="74"/>
        <v>71-80%</v>
      </c>
      <c r="Q1164" s="9" t="str">
        <f t="shared" si="75"/>
        <v>₹200</v>
      </c>
    </row>
    <row r="1165" spans="1:17" hidden="1">
      <c r="A1165" t="s">
        <v>424</v>
      </c>
      <c r="B1165" t="s">
        <v>425</v>
      </c>
      <c r="C1165" t="s">
        <v>5075</v>
      </c>
      <c r="D1165">
        <v>347</v>
      </c>
      <c r="E1165">
        <v>999</v>
      </c>
      <c r="F1165" s="1">
        <v>0.65</v>
      </c>
      <c r="G1165" s="1" t="str">
        <f t="shared" si="72"/>
        <v>Yes</v>
      </c>
      <c r="I1165">
        <v>3.5</v>
      </c>
      <c r="J1165" s="4">
        <v>1121</v>
      </c>
      <c r="K1165" s="4">
        <f>AVERAGE(Table2[[#This Row],[rating]])</f>
        <v>3.5</v>
      </c>
      <c r="L1165" s="4">
        <f>Table2[[#This Row],[4. average rating column]]+(Table2[[#This Row],[6 &amp; 12 rating_count]]/1000)</f>
        <v>4.6210000000000004</v>
      </c>
      <c r="M1165" t="s">
        <v>426</v>
      </c>
      <c r="N1165" t="s">
        <v>427</v>
      </c>
      <c r="O1165" s="8">
        <f t="shared" si="73"/>
        <v>1119879</v>
      </c>
      <c r="P1165" t="str">
        <f t="shared" si="74"/>
        <v>61-70%</v>
      </c>
      <c r="Q1165" s="9" t="str">
        <f t="shared" si="75"/>
        <v>₹200–₹500</v>
      </c>
    </row>
    <row r="1166" spans="1:17" hidden="1">
      <c r="A1166" t="s">
        <v>3084</v>
      </c>
      <c r="B1166" t="s">
        <v>3085</v>
      </c>
      <c r="C1166" t="s">
        <v>5078</v>
      </c>
      <c r="D1166">
        <v>300</v>
      </c>
      <c r="E1166">
        <v>300</v>
      </c>
      <c r="F1166" s="1">
        <v>0</v>
      </c>
      <c r="G1166" s="1" t="str">
        <f t="shared" si="72"/>
        <v>No</v>
      </c>
      <c r="H1166" s="14">
        <f>COUNTIF(Table2[product disounted by 50%],"Yes")</f>
        <v>695</v>
      </c>
      <c r="I1166">
        <v>4.2</v>
      </c>
      <c r="J1166" s="12">
        <v>419</v>
      </c>
      <c r="K1166" s="4">
        <f>AVERAGE(Table2[[#This Row],[rating]])</f>
        <v>4.2</v>
      </c>
      <c r="L1166" s="4">
        <f>Table2[[#This Row],[4. average rating column]]+(Table2[[#This Row],[6 &amp; 12 rating_count]]/1000)</f>
        <v>4.6189999999999998</v>
      </c>
      <c r="M1166" t="s">
        <v>3086</v>
      </c>
      <c r="N1166" t="s">
        <v>3087</v>
      </c>
      <c r="O1166" s="8">
        <f t="shared" si="73"/>
        <v>125700</v>
      </c>
      <c r="P1166" t="str">
        <f t="shared" si="74"/>
        <v>0-10%</v>
      </c>
      <c r="Q1166" s="9" t="str">
        <f t="shared" si="75"/>
        <v>₹200–₹500</v>
      </c>
    </row>
    <row r="1167" spans="1:17" hidden="1">
      <c r="A1167" t="s">
        <v>4911</v>
      </c>
      <c r="B1167" t="s">
        <v>4912</v>
      </c>
      <c r="C1167" t="s">
        <v>5079</v>
      </c>
      <c r="D1167">
        <v>809</v>
      </c>
      <c r="E1167" s="2">
        <v>1950</v>
      </c>
      <c r="F1167" s="1">
        <v>0.59</v>
      </c>
      <c r="G1167" s="1" t="str">
        <f t="shared" si="72"/>
        <v>Yes</v>
      </c>
      <c r="I1167">
        <v>3.9</v>
      </c>
      <c r="J1167" s="12">
        <v>710</v>
      </c>
      <c r="K1167" s="4">
        <f>AVERAGE(Table2[[#This Row],[rating]])</f>
        <v>3.9</v>
      </c>
      <c r="L1167" s="4">
        <f>Table2[[#This Row],[4. average rating column]]+(Table2[[#This Row],[6 &amp; 12 rating_count]]/1000)</f>
        <v>4.6099999999999994</v>
      </c>
      <c r="M1167" t="s">
        <v>4913</v>
      </c>
      <c r="N1167" t="s">
        <v>4914</v>
      </c>
      <c r="O1167" s="8">
        <f t="shared" si="73"/>
        <v>1384500</v>
      </c>
      <c r="P1167" t="str">
        <f t="shared" si="74"/>
        <v>51-60%</v>
      </c>
      <c r="Q1167" s="9" t="str">
        <f t="shared" si="75"/>
        <v>₹500</v>
      </c>
    </row>
    <row r="1168" spans="1:17" hidden="1">
      <c r="A1168" t="s">
        <v>4383</v>
      </c>
      <c r="B1168" t="s">
        <v>4384</v>
      </c>
      <c r="C1168" t="s">
        <v>5079</v>
      </c>
      <c r="D1168">
        <v>998</v>
      </c>
      <c r="E1168" s="2">
        <v>2999</v>
      </c>
      <c r="F1168" s="1">
        <v>0.67</v>
      </c>
      <c r="G1168" s="1" t="str">
        <f t="shared" si="72"/>
        <v>Yes</v>
      </c>
      <c r="I1168">
        <v>4.5999999999999996</v>
      </c>
      <c r="J1168" s="12">
        <v>9</v>
      </c>
      <c r="K1168" s="12">
        <f>AVERAGE(Table2[[#This Row],[rating]])</f>
        <v>4.5999999999999996</v>
      </c>
      <c r="L1168" s="4">
        <f>Table2[[#This Row],[4. average rating column]]+(Table2[[#This Row],[6 &amp; 12 rating_count]]/1000)</f>
        <v>4.609</v>
      </c>
      <c r="M1168" t="s">
        <v>4385</v>
      </c>
      <c r="N1168" t="s">
        <v>4386</v>
      </c>
      <c r="O1168" s="8">
        <f t="shared" si="73"/>
        <v>26991</v>
      </c>
      <c r="P1168" t="str">
        <f t="shared" si="74"/>
        <v>61-70%</v>
      </c>
      <c r="Q1168" s="9" t="str">
        <f t="shared" si="75"/>
        <v>₹500</v>
      </c>
    </row>
    <row r="1169" spans="1:17" hidden="1">
      <c r="A1169" t="s">
        <v>3519</v>
      </c>
      <c r="B1169" t="s">
        <v>3520</v>
      </c>
      <c r="C1169" t="s">
        <v>5079</v>
      </c>
      <c r="D1169" s="2">
        <v>1099</v>
      </c>
      <c r="E1169" s="2">
        <v>1999</v>
      </c>
      <c r="F1169" s="1">
        <v>0.45</v>
      </c>
      <c r="G1169" s="1" t="str">
        <f t="shared" si="72"/>
        <v>No</v>
      </c>
      <c r="H1169" s="14">
        <f>COUNTIF(Table2[product disounted by 50%],"Yes")</f>
        <v>695</v>
      </c>
      <c r="I1169">
        <v>4</v>
      </c>
      <c r="J1169" s="12">
        <v>604</v>
      </c>
      <c r="K1169" s="4">
        <f>AVERAGE(Table2[[#This Row],[rating]])</f>
        <v>4</v>
      </c>
      <c r="L1169" s="4">
        <f>Table2[[#This Row],[4. average rating column]]+(Table2[[#This Row],[6 &amp; 12 rating_count]]/1000)</f>
        <v>4.6040000000000001</v>
      </c>
      <c r="M1169" t="s">
        <v>3521</v>
      </c>
      <c r="N1169" t="s">
        <v>3522</v>
      </c>
      <c r="O1169" s="8">
        <f t="shared" si="73"/>
        <v>1207396</v>
      </c>
      <c r="P1169" t="str">
        <f t="shared" si="74"/>
        <v>41-50%</v>
      </c>
      <c r="Q1169" s="9" t="str">
        <f t="shared" si="75"/>
        <v>₹500</v>
      </c>
    </row>
    <row r="1170" spans="1:17" hidden="1">
      <c r="A1170" t="s">
        <v>1163</v>
      </c>
      <c r="B1170" t="s">
        <v>1164</v>
      </c>
      <c r="C1170" t="s">
        <v>5076</v>
      </c>
      <c r="D1170" s="2">
        <v>1299</v>
      </c>
      <c r="E1170" s="2">
        <v>2499</v>
      </c>
      <c r="F1170" s="1">
        <v>0.48</v>
      </c>
      <c r="G1170" s="1" t="str">
        <f t="shared" si="72"/>
        <v>No</v>
      </c>
      <c r="H1170" s="14">
        <f>COUNTIF(Table2[product disounted by 50%],"Yes")</f>
        <v>695</v>
      </c>
      <c r="I1170">
        <v>4.3</v>
      </c>
      <c r="J1170" s="12">
        <v>301</v>
      </c>
      <c r="K1170" s="4">
        <f>AVERAGE(Table2[[#This Row],[rating]])</f>
        <v>4.3</v>
      </c>
      <c r="L1170" s="4">
        <f>Table2[[#This Row],[4. average rating column]]+(Table2[[#This Row],[6 &amp; 12 rating_count]]/1000)</f>
        <v>4.601</v>
      </c>
      <c r="M1170" t="s">
        <v>1165</v>
      </c>
      <c r="N1170" t="s">
        <v>1166</v>
      </c>
      <c r="O1170" s="8">
        <f t="shared" si="73"/>
        <v>752199</v>
      </c>
      <c r="P1170" t="str">
        <f t="shared" si="74"/>
        <v>41-50%</v>
      </c>
      <c r="Q1170" s="9" t="str">
        <f t="shared" si="75"/>
        <v>₹500</v>
      </c>
    </row>
    <row r="1171" spans="1:17" hidden="1">
      <c r="A1171" t="s">
        <v>681</v>
      </c>
      <c r="B1171" t="s">
        <v>682</v>
      </c>
      <c r="C1171" t="s">
        <v>5075</v>
      </c>
      <c r="D1171">
        <v>320</v>
      </c>
      <c r="E1171">
        <v>599</v>
      </c>
      <c r="F1171" s="1">
        <v>0.47</v>
      </c>
      <c r="G1171" s="1" t="str">
        <f t="shared" si="72"/>
        <v>No</v>
      </c>
      <c r="H1171" s="14">
        <f>COUNTIF(Table2[product disounted by 50%],"Yes")</f>
        <v>695</v>
      </c>
      <c r="I1171">
        <v>4.0999999999999996</v>
      </c>
      <c r="J1171" s="12">
        <v>491</v>
      </c>
      <c r="K1171" s="4">
        <f>AVERAGE(Table2[[#This Row],[rating]])</f>
        <v>4.0999999999999996</v>
      </c>
      <c r="L1171" s="4">
        <f>Table2[[#This Row],[4. average rating column]]+(Table2[[#This Row],[6 &amp; 12 rating_count]]/1000)</f>
        <v>4.5909999999999993</v>
      </c>
      <c r="M1171" t="s">
        <v>683</v>
      </c>
      <c r="N1171" t="s">
        <v>684</v>
      </c>
      <c r="O1171" s="8">
        <f t="shared" si="73"/>
        <v>294109</v>
      </c>
      <c r="P1171" t="str">
        <f t="shared" si="74"/>
        <v>41-50%</v>
      </c>
      <c r="Q1171" s="9" t="str">
        <f t="shared" si="75"/>
        <v>₹200–₹500</v>
      </c>
    </row>
    <row r="1172" spans="1:17" hidden="1">
      <c r="A1172" t="s">
        <v>4903</v>
      </c>
      <c r="B1172" t="s">
        <v>4904</v>
      </c>
      <c r="C1172" t="s">
        <v>5079</v>
      </c>
      <c r="D1172">
        <v>231</v>
      </c>
      <c r="E1172">
        <v>260</v>
      </c>
      <c r="F1172" s="1">
        <v>0.11</v>
      </c>
      <c r="G1172" s="1" t="str">
        <f t="shared" si="72"/>
        <v>No</v>
      </c>
      <c r="H1172" s="14">
        <f>COUNTIF(Table2[product disounted by 50%],"Yes")</f>
        <v>695</v>
      </c>
      <c r="I1172">
        <v>4.0999999999999996</v>
      </c>
      <c r="J1172" s="12">
        <v>490</v>
      </c>
      <c r="K1172" s="4">
        <f>AVERAGE(Table2[[#This Row],[rating]])</f>
        <v>4.0999999999999996</v>
      </c>
      <c r="L1172" s="4">
        <f>Table2[[#This Row],[4. average rating column]]+(Table2[[#This Row],[6 &amp; 12 rating_count]]/1000)</f>
        <v>4.59</v>
      </c>
      <c r="M1172" t="s">
        <v>4905</v>
      </c>
      <c r="N1172" t="s">
        <v>4906</v>
      </c>
      <c r="O1172" s="8">
        <f t="shared" si="73"/>
        <v>127400</v>
      </c>
      <c r="P1172" t="str">
        <f t="shared" si="74"/>
        <v>11-20%</v>
      </c>
      <c r="Q1172" s="9" t="str">
        <f t="shared" si="75"/>
        <v>₹200–₹500</v>
      </c>
    </row>
    <row r="1173" spans="1:17" hidden="1">
      <c r="A1173" t="s">
        <v>536</v>
      </c>
      <c r="B1173" t="s">
        <v>537</v>
      </c>
      <c r="C1173" t="s">
        <v>5075</v>
      </c>
      <c r="D1173">
        <v>368</v>
      </c>
      <c r="E1173">
        <v>699</v>
      </c>
      <c r="F1173" s="1">
        <v>0.47</v>
      </c>
      <c r="G1173" s="1" t="str">
        <f t="shared" si="72"/>
        <v>No</v>
      </c>
      <c r="H1173" s="14">
        <f>COUNTIF(Table2[product disounted by 50%],"Yes")</f>
        <v>695</v>
      </c>
      <c r="I1173">
        <v>4.2</v>
      </c>
      <c r="J1173" s="12">
        <v>387</v>
      </c>
      <c r="K1173" s="4">
        <f>AVERAGE(Table2[[#This Row],[rating]])</f>
        <v>4.2</v>
      </c>
      <c r="L1173" s="4">
        <f>Table2[[#This Row],[4. average rating column]]+(Table2[[#This Row],[6 &amp; 12 rating_count]]/1000)</f>
        <v>4.5869999999999997</v>
      </c>
      <c r="M1173" t="s">
        <v>538</v>
      </c>
      <c r="N1173" t="s">
        <v>539</v>
      </c>
      <c r="O1173" s="8">
        <f t="shared" si="73"/>
        <v>270513</v>
      </c>
      <c r="P1173" t="str">
        <f t="shared" si="74"/>
        <v>41-50%</v>
      </c>
      <c r="Q1173" s="9" t="str">
        <f t="shared" si="75"/>
        <v>₹200–₹500</v>
      </c>
    </row>
    <row r="1174" spans="1:17" hidden="1">
      <c r="A1174" t="s">
        <v>4547</v>
      </c>
      <c r="B1174" t="s">
        <v>4548</v>
      </c>
      <c r="C1174" t="s">
        <v>5079</v>
      </c>
      <c r="D1174">
        <v>999</v>
      </c>
      <c r="E1174" s="2">
        <v>1500</v>
      </c>
      <c r="F1174" s="1">
        <v>0.33</v>
      </c>
      <c r="G1174" s="1" t="str">
        <f t="shared" si="72"/>
        <v>No</v>
      </c>
      <c r="H1174" s="14">
        <f>COUNTIF(Table2[product disounted by 50%],"Yes")</f>
        <v>695</v>
      </c>
      <c r="I1174">
        <v>4.2</v>
      </c>
      <c r="J1174" s="12">
        <v>386</v>
      </c>
      <c r="K1174" s="4">
        <f>AVERAGE(Table2[[#This Row],[rating]])</f>
        <v>4.2</v>
      </c>
      <c r="L1174" s="4">
        <f>Table2[[#This Row],[4. average rating column]]+(Table2[[#This Row],[6 &amp; 12 rating_count]]/1000)</f>
        <v>4.5860000000000003</v>
      </c>
      <c r="M1174" t="s">
        <v>4549</v>
      </c>
      <c r="N1174" t="s">
        <v>5103</v>
      </c>
      <c r="O1174" s="8">
        <f t="shared" si="73"/>
        <v>579000</v>
      </c>
      <c r="P1174" t="str">
        <f t="shared" si="74"/>
        <v>31-40%</v>
      </c>
      <c r="Q1174" s="9" t="str">
        <f t="shared" si="75"/>
        <v>₹500</v>
      </c>
    </row>
    <row r="1175" spans="1:17" hidden="1">
      <c r="A1175" t="s">
        <v>114</v>
      </c>
      <c r="B1175" t="s">
        <v>115</v>
      </c>
      <c r="C1175" t="s">
        <v>5075</v>
      </c>
      <c r="D1175">
        <v>970</v>
      </c>
      <c r="E1175" s="2">
        <v>1999</v>
      </c>
      <c r="F1175" s="1">
        <v>0.51</v>
      </c>
      <c r="G1175" s="1" t="str">
        <f t="shared" si="72"/>
        <v>Yes</v>
      </c>
      <c r="I1175">
        <v>4.4000000000000004</v>
      </c>
      <c r="J1175" s="12">
        <v>184</v>
      </c>
      <c r="K1175" s="4">
        <f>AVERAGE(Table2[[#This Row],[rating]])</f>
        <v>4.4000000000000004</v>
      </c>
      <c r="L1175" s="4">
        <f>Table2[[#This Row],[4. average rating column]]+(Table2[[#This Row],[6 &amp; 12 rating_count]]/1000)</f>
        <v>4.5840000000000005</v>
      </c>
      <c r="M1175" t="s">
        <v>116</v>
      </c>
      <c r="N1175" t="s">
        <v>117</v>
      </c>
      <c r="O1175" s="8">
        <f t="shared" si="73"/>
        <v>367816</v>
      </c>
      <c r="P1175" t="str">
        <f t="shared" si="74"/>
        <v>51-60%</v>
      </c>
      <c r="Q1175" s="9" t="str">
        <f t="shared" si="75"/>
        <v>₹500</v>
      </c>
    </row>
    <row r="1176" spans="1:17">
      <c r="A1176" t="s">
        <v>147</v>
      </c>
      <c r="B1176" t="s">
        <v>148</v>
      </c>
      <c r="C1176" t="s">
        <v>5075</v>
      </c>
      <c r="D1176">
        <v>199</v>
      </c>
      <c r="E1176">
        <v>999</v>
      </c>
      <c r="F1176" s="1">
        <v>0.8</v>
      </c>
      <c r="G1176" s="1" t="str">
        <f t="shared" si="72"/>
        <v>Yes</v>
      </c>
      <c r="I1176">
        <v>4</v>
      </c>
      <c r="J1176" s="12">
        <v>576</v>
      </c>
      <c r="K1176" s="4">
        <f>AVERAGE(Table2[[#This Row],[rating]])</f>
        <v>4</v>
      </c>
      <c r="L1176" s="4">
        <f>Table2[[#This Row],[4. average rating column]]+(Table2[[#This Row],[6 &amp; 12 rating_count]]/1000)</f>
        <v>4.5759999999999996</v>
      </c>
      <c r="M1176" t="s">
        <v>149</v>
      </c>
      <c r="N1176" t="s">
        <v>150</v>
      </c>
      <c r="O1176" s="8">
        <f t="shared" si="73"/>
        <v>575424</v>
      </c>
      <c r="P1176" t="str">
        <f t="shared" si="74"/>
        <v>71-80%</v>
      </c>
      <c r="Q1176" s="9" t="str">
        <f t="shared" si="75"/>
        <v>₹200</v>
      </c>
    </row>
    <row r="1177" spans="1:17">
      <c r="A1177" t="s">
        <v>147</v>
      </c>
      <c r="B1177" t="s">
        <v>148</v>
      </c>
      <c r="C1177" t="s">
        <v>5075</v>
      </c>
      <c r="D1177">
        <v>199</v>
      </c>
      <c r="E1177">
        <v>999</v>
      </c>
      <c r="F1177" s="1">
        <v>0.8</v>
      </c>
      <c r="G1177" s="1" t="str">
        <f t="shared" si="72"/>
        <v>Yes</v>
      </c>
      <c r="I1177">
        <v>4</v>
      </c>
      <c r="J1177" s="12">
        <v>575</v>
      </c>
      <c r="K1177" s="4">
        <f>AVERAGE(Table2[[#This Row],[rating]])</f>
        <v>4</v>
      </c>
      <c r="L1177" s="4">
        <f>Table2[[#This Row],[4. average rating column]]+(Table2[[#This Row],[6 &amp; 12 rating_count]]/1000)</f>
        <v>4.5750000000000002</v>
      </c>
      <c r="M1177" t="s">
        <v>149</v>
      </c>
      <c r="N1177" t="s">
        <v>150</v>
      </c>
      <c r="O1177" s="8">
        <f t="shared" si="73"/>
        <v>574425</v>
      </c>
      <c r="P1177" t="str">
        <f t="shared" si="74"/>
        <v>71-80%</v>
      </c>
      <c r="Q1177" s="9" t="str">
        <f t="shared" si="75"/>
        <v>₹200</v>
      </c>
    </row>
    <row r="1178" spans="1:17" hidden="1">
      <c r="A1178" t="s">
        <v>4279</v>
      </c>
      <c r="B1178" t="s">
        <v>4280</v>
      </c>
      <c r="C1178" t="s">
        <v>5079</v>
      </c>
      <c r="D1178">
        <v>799</v>
      </c>
      <c r="E1178" s="2">
        <v>2999</v>
      </c>
      <c r="F1178" s="1">
        <v>0.73</v>
      </c>
      <c r="G1178" s="1" t="str">
        <f t="shared" si="72"/>
        <v>Yes</v>
      </c>
      <c r="I1178">
        <v>4.5</v>
      </c>
      <c r="J1178" s="12">
        <v>63</v>
      </c>
      <c r="K1178" s="12">
        <f>AVERAGE(Table2[[#This Row],[rating]])</f>
        <v>4.5</v>
      </c>
      <c r="L1178" s="4">
        <f>Table2[[#This Row],[4. average rating column]]+(Table2[[#This Row],[6 &amp; 12 rating_count]]/1000)</f>
        <v>4.5629999999999997</v>
      </c>
      <c r="M1178" t="s">
        <v>4281</v>
      </c>
      <c r="N1178" t="s">
        <v>4282</v>
      </c>
      <c r="O1178" s="8">
        <f t="shared" si="73"/>
        <v>188937</v>
      </c>
      <c r="P1178" t="str">
        <f t="shared" si="74"/>
        <v>71-80%</v>
      </c>
      <c r="Q1178" s="9" t="str">
        <f t="shared" si="75"/>
        <v>₹500</v>
      </c>
    </row>
    <row r="1179" spans="1:17">
      <c r="A1179" t="s">
        <v>2794</v>
      </c>
      <c r="B1179" t="s">
        <v>2795</v>
      </c>
      <c r="C1179" t="s">
        <v>5075</v>
      </c>
      <c r="D1179">
        <v>199</v>
      </c>
      <c r="E1179">
        <v>999</v>
      </c>
      <c r="F1179" s="1">
        <v>0.8</v>
      </c>
      <c r="G1179" s="1" t="str">
        <f t="shared" si="72"/>
        <v>Yes</v>
      </c>
      <c r="I1179">
        <v>4.2</v>
      </c>
      <c r="J1179" s="12">
        <v>362</v>
      </c>
      <c r="K1179" s="4">
        <f>AVERAGE(Table2[[#This Row],[rating]])</f>
        <v>4.2</v>
      </c>
      <c r="L1179" s="4">
        <f>Table2[[#This Row],[4. average rating column]]+(Table2[[#This Row],[6 &amp; 12 rating_count]]/1000)</f>
        <v>4.5620000000000003</v>
      </c>
      <c r="M1179" t="s">
        <v>2796</v>
      </c>
      <c r="N1179" t="s">
        <v>5099</v>
      </c>
      <c r="O1179" s="8">
        <f t="shared" si="73"/>
        <v>361638</v>
      </c>
      <c r="P1179" t="str">
        <f t="shared" si="74"/>
        <v>71-80%</v>
      </c>
      <c r="Q1179" s="9" t="str">
        <f t="shared" si="75"/>
        <v>₹200</v>
      </c>
    </row>
    <row r="1180" spans="1:17" hidden="1">
      <c r="A1180" t="s">
        <v>1684</v>
      </c>
      <c r="B1180" t="s">
        <v>1685</v>
      </c>
      <c r="C1180" t="s">
        <v>5076</v>
      </c>
      <c r="D1180" s="2">
        <v>4999</v>
      </c>
      <c r="E1180" s="2">
        <v>6999</v>
      </c>
      <c r="F1180" s="1">
        <v>0.28999999999999998</v>
      </c>
      <c r="G1180" s="1" t="str">
        <f t="shared" si="72"/>
        <v>No</v>
      </c>
      <c r="H1180" s="14">
        <f>COUNTIF(Table2[product disounted by 50%],"Yes")</f>
        <v>695</v>
      </c>
      <c r="I1180">
        <v>3.8</v>
      </c>
      <c r="J1180" s="12">
        <v>758</v>
      </c>
      <c r="K1180" s="4">
        <f>AVERAGE(Table2[[#This Row],[rating]])</f>
        <v>3.8</v>
      </c>
      <c r="L1180" s="4">
        <f>Table2[[#This Row],[4. average rating column]]+(Table2[[#This Row],[6 &amp; 12 rating_count]]/1000)</f>
        <v>4.5579999999999998</v>
      </c>
      <c r="M1180" t="s">
        <v>1686</v>
      </c>
      <c r="N1180" t="s">
        <v>1687</v>
      </c>
      <c r="O1180" s="8">
        <f t="shared" si="73"/>
        <v>5305242</v>
      </c>
      <c r="P1180" t="str">
        <f t="shared" si="74"/>
        <v>21-30%</v>
      </c>
      <c r="Q1180" s="9" t="str">
        <f t="shared" si="75"/>
        <v>₹500</v>
      </c>
    </row>
    <row r="1181" spans="1:17">
      <c r="A1181" t="s">
        <v>2575</v>
      </c>
      <c r="B1181" t="s">
        <v>2576</v>
      </c>
      <c r="C1181" t="s">
        <v>5075</v>
      </c>
      <c r="D1181">
        <v>69</v>
      </c>
      <c r="E1181">
        <v>299</v>
      </c>
      <c r="F1181" s="1">
        <v>0.77</v>
      </c>
      <c r="G1181" s="1" t="str">
        <f t="shared" si="72"/>
        <v>Yes</v>
      </c>
      <c r="I1181">
        <v>4.3</v>
      </c>
      <c r="J1181" s="12">
        <v>255</v>
      </c>
      <c r="K1181" s="4">
        <f>AVERAGE(Table2[[#This Row],[rating]])</f>
        <v>4.3</v>
      </c>
      <c r="L1181" s="4">
        <f>Table2[[#This Row],[4. average rating column]]+(Table2[[#This Row],[6 &amp; 12 rating_count]]/1000)</f>
        <v>4.5549999999999997</v>
      </c>
      <c r="M1181" t="s">
        <v>2577</v>
      </c>
      <c r="N1181" t="s">
        <v>2578</v>
      </c>
      <c r="O1181" s="8">
        <f t="shared" si="73"/>
        <v>76245</v>
      </c>
      <c r="P1181" t="str">
        <f t="shared" si="74"/>
        <v>71-80%</v>
      </c>
      <c r="Q1181" s="9" t="str">
        <f t="shared" si="75"/>
        <v>₹200</v>
      </c>
    </row>
    <row r="1182" spans="1:17" hidden="1">
      <c r="A1182" t="s">
        <v>249</v>
      </c>
      <c r="B1182" t="s">
        <v>250</v>
      </c>
      <c r="C1182" t="s">
        <v>5075</v>
      </c>
      <c r="D1182">
        <v>263</v>
      </c>
      <c r="E1182">
        <v>699</v>
      </c>
      <c r="F1182" s="1">
        <v>0.62</v>
      </c>
      <c r="G1182" s="1" t="str">
        <f t="shared" si="72"/>
        <v>Yes</v>
      </c>
      <c r="I1182">
        <v>4.0999999999999996</v>
      </c>
      <c r="J1182" s="12">
        <v>450</v>
      </c>
      <c r="K1182" s="4">
        <f>AVERAGE(Table2[[#This Row],[rating]])</f>
        <v>4.0999999999999996</v>
      </c>
      <c r="L1182" s="4">
        <f>Table2[[#This Row],[4. average rating column]]+(Table2[[#This Row],[6 &amp; 12 rating_count]]/1000)</f>
        <v>4.55</v>
      </c>
      <c r="M1182" t="s">
        <v>251</v>
      </c>
      <c r="N1182" t="s">
        <v>252</v>
      </c>
      <c r="O1182" s="8">
        <f t="shared" si="73"/>
        <v>314550</v>
      </c>
      <c r="P1182" t="str">
        <f t="shared" si="74"/>
        <v>61-70%</v>
      </c>
      <c r="Q1182" s="9" t="str">
        <f t="shared" si="75"/>
        <v>₹200–₹500</v>
      </c>
    </row>
    <row r="1183" spans="1:17" hidden="1">
      <c r="A1183" t="s">
        <v>3806</v>
      </c>
      <c r="B1183" t="s">
        <v>3807</v>
      </c>
      <c r="C1183" t="s">
        <v>5079</v>
      </c>
      <c r="D1183" s="2">
        <v>2399</v>
      </c>
      <c r="E1183" s="2">
        <v>4590</v>
      </c>
      <c r="F1183" s="1">
        <v>0.48</v>
      </c>
      <c r="G1183" s="1" t="str">
        <f t="shared" si="72"/>
        <v>No</v>
      </c>
      <c r="H1183" s="14">
        <f>COUNTIF(Table2[product disounted by 50%],"Yes")</f>
        <v>695</v>
      </c>
      <c r="I1183">
        <v>4.0999999999999996</v>
      </c>
      <c r="J1183" s="12">
        <v>444</v>
      </c>
      <c r="K1183" s="4">
        <f>AVERAGE(Table2[[#This Row],[rating]])</f>
        <v>4.0999999999999996</v>
      </c>
      <c r="L1183" s="4">
        <f>Table2[[#This Row],[4. average rating column]]+(Table2[[#This Row],[6 &amp; 12 rating_count]]/1000)</f>
        <v>4.5439999999999996</v>
      </c>
      <c r="M1183" t="s">
        <v>3808</v>
      </c>
      <c r="N1183" t="s">
        <v>3809</v>
      </c>
      <c r="O1183" s="8">
        <f t="shared" si="73"/>
        <v>2037960</v>
      </c>
      <c r="P1183" t="str">
        <f t="shared" si="74"/>
        <v>41-50%</v>
      </c>
      <c r="Q1183" s="9" t="str">
        <f t="shared" si="75"/>
        <v>₹500</v>
      </c>
    </row>
    <row r="1184" spans="1:17" hidden="1">
      <c r="A1184" t="s">
        <v>1680</v>
      </c>
      <c r="B1184" t="s">
        <v>1681</v>
      </c>
      <c r="C1184" t="s">
        <v>5076</v>
      </c>
      <c r="D1184" s="2">
        <v>1999</v>
      </c>
      <c r="E1184" s="2">
        <v>8499</v>
      </c>
      <c r="F1184" s="1">
        <v>0.76</v>
      </c>
      <c r="G1184" s="1" t="str">
        <f t="shared" si="72"/>
        <v>Yes</v>
      </c>
      <c r="I1184">
        <v>4.3</v>
      </c>
      <c r="J1184" s="12">
        <v>240</v>
      </c>
      <c r="K1184" s="4">
        <f>AVERAGE(Table2[[#This Row],[rating]])</f>
        <v>4.3</v>
      </c>
      <c r="L1184" s="4">
        <f>Table2[[#This Row],[4. average rating column]]+(Table2[[#This Row],[6 &amp; 12 rating_count]]/1000)</f>
        <v>4.54</v>
      </c>
      <c r="M1184" t="s">
        <v>1682</v>
      </c>
      <c r="N1184" t="s">
        <v>1683</v>
      </c>
      <c r="O1184" s="8">
        <f t="shared" si="73"/>
        <v>2039760</v>
      </c>
      <c r="P1184" t="str">
        <f t="shared" si="74"/>
        <v>71-80%</v>
      </c>
      <c r="Q1184" s="9" t="str">
        <f t="shared" si="75"/>
        <v>₹500</v>
      </c>
    </row>
    <row r="1185" spans="1:17" hidden="1">
      <c r="A1185" t="s">
        <v>1794</v>
      </c>
      <c r="B1185" t="s">
        <v>1795</v>
      </c>
      <c r="C1185" t="s">
        <v>5076</v>
      </c>
      <c r="D1185">
        <v>249</v>
      </c>
      <c r="E1185">
        <v>999</v>
      </c>
      <c r="F1185" s="1">
        <v>0.75</v>
      </c>
      <c r="G1185" s="1" t="str">
        <f t="shared" si="72"/>
        <v>Yes</v>
      </c>
      <c r="I1185">
        <v>4.5</v>
      </c>
      <c r="J1185" s="12">
        <v>38</v>
      </c>
      <c r="K1185" s="12">
        <f>AVERAGE(Table2[[#This Row],[rating]])</f>
        <v>4.5</v>
      </c>
      <c r="L1185" s="4">
        <f>Table2[[#This Row],[4. average rating column]]+(Table2[[#This Row],[6 &amp; 12 rating_count]]/1000)</f>
        <v>4.5380000000000003</v>
      </c>
      <c r="M1185" t="s">
        <v>1796</v>
      </c>
      <c r="N1185" t="s">
        <v>1797</v>
      </c>
      <c r="O1185" s="8">
        <f t="shared" si="73"/>
        <v>37962</v>
      </c>
      <c r="P1185" t="str">
        <f t="shared" si="74"/>
        <v>71-80%</v>
      </c>
      <c r="Q1185" s="9" t="str">
        <f t="shared" si="75"/>
        <v>₹200–₹500</v>
      </c>
    </row>
    <row r="1186" spans="1:17" hidden="1">
      <c r="A1186" t="s">
        <v>4891</v>
      </c>
      <c r="B1186" t="s">
        <v>4892</v>
      </c>
      <c r="C1186" t="s">
        <v>5079</v>
      </c>
      <c r="D1186">
        <v>445</v>
      </c>
      <c r="E1186">
        <v>999</v>
      </c>
      <c r="F1186" s="1">
        <v>0.55000000000000004</v>
      </c>
      <c r="G1186" s="1" t="str">
        <f t="shared" si="72"/>
        <v>Yes</v>
      </c>
      <c r="I1186">
        <v>4.3</v>
      </c>
      <c r="J1186" s="12">
        <v>229</v>
      </c>
      <c r="K1186" s="4">
        <f>AVERAGE(Table2[[#This Row],[rating]])</f>
        <v>4.3</v>
      </c>
      <c r="L1186" s="4">
        <f>Table2[[#This Row],[4. average rating column]]+(Table2[[#This Row],[6 &amp; 12 rating_count]]/1000)</f>
        <v>4.5289999999999999</v>
      </c>
      <c r="M1186" t="s">
        <v>4893</v>
      </c>
      <c r="N1186" t="s">
        <v>4894</v>
      </c>
      <c r="O1186" s="8">
        <f t="shared" si="73"/>
        <v>228771</v>
      </c>
      <c r="P1186" t="str">
        <f t="shared" si="74"/>
        <v>51-60%</v>
      </c>
      <c r="Q1186" s="9" t="str">
        <f t="shared" si="75"/>
        <v>₹200–₹500</v>
      </c>
    </row>
    <row r="1187" spans="1:17" hidden="1">
      <c r="A1187" t="s">
        <v>1688</v>
      </c>
      <c r="B1187" t="s">
        <v>1689</v>
      </c>
      <c r="C1187" t="s">
        <v>5076</v>
      </c>
      <c r="D1187" s="2">
        <v>2499</v>
      </c>
      <c r="E1187" s="2">
        <v>5999</v>
      </c>
      <c r="F1187" s="1">
        <v>0.57999999999999996</v>
      </c>
      <c r="G1187" s="1" t="str">
        <f t="shared" si="72"/>
        <v>Yes</v>
      </c>
      <c r="I1187">
        <v>3.7</v>
      </c>
      <c r="J1187" s="12">
        <v>828</v>
      </c>
      <c r="K1187" s="4">
        <f>AVERAGE(Table2[[#This Row],[rating]])</f>
        <v>3.7</v>
      </c>
      <c r="L1187" s="4">
        <f>Table2[[#This Row],[4. average rating column]]+(Table2[[#This Row],[6 &amp; 12 rating_count]]/1000)</f>
        <v>4.5280000000000005</v>
      </c>
      <c r="M1187" t="s">
        <v>1690</v>
      </c>
      <c r="N1187" t="s">
        <v>1691</v>
      </c>
      <c r="O1187" s="8">
        <f t="shared" si="73"/>
        <v>4967172</v>
      </c>
      <c r="P1187" t="str">
        <f t="shared" si="74"/>
        <v>51-60%</v>
      </c>
      <c r="Q1187" s="9" t="str">
        <f t="shared" si="75"/>
        <v>₹500</v>
      </c>
    </row>
    <row r="1188" spans="1:17">
      <c r="A1188" t="s">
        <v>339</v>
      </c>
      <c r="B1188" t="s">
        <v>340</v>
      </c>
      <c r="C1188" t="s">
        <v>5075</v>
      </c>
      <c r="D1188">
        <v>199</v>
      </c>
      <c r="E1188">
        <v>999</v>
      </c>
      <c r="F1188" s="1">
        <v>0.8</v>
      </c>
      <c r="G1188" s="1" t="str">
        <f t="shared" si="72"/>
        <v>Yes</v>
      </c>
      <c r="I1188">
        <v>4.0999999999999996</v>
      </c>
      <c r="J1188" s="12">
        <v>425</v>
      </c>
      <c r="K1188" s="4">
        <f>AVERAGE(Table2[[#This Row],[rating]])</f>
        <v>4.0999999999999996</v>
      </c>
      <c r="L1188" s="4">
        <f>Table2[[#This Row],[4. average rating column]]+(Table2[[#This Row],[6 &amp; 12 rating_count]]/1000)</f>
        <v>4.5249999999999995</v>
      </c>
      <c r="M1188" t="s">
        <v>341</v>
      </c>
      <c r="N1188" t="s">
        <v>342</v>
      </c>
      <c r="O1188" s="8">
        <f t="shared" si="73"/>
        <v>424575</v>
      </c>
      <c r="P1188" t="str">
        <f t="shared" si="74"/>
        <v>71-80%</v>
      </c>
      <c r="Q1188" s="9" t="str">
        <f t="shared" si="75"/>
        <v>₹200</v>
      </c>
    </row>
    <row r="1189" spans="1:17" hidden="1">
      <c r="A1189" t="s">
        <v>3868</v>
      </c>
      <c r="B1189" t="s">
        <v>3869</v>
      </c>
      <c r="C1189" t="s">
        <v>5079</v>
      </c>
      <c r="D1189" s="2">
        <v>1448</v>
      </c>
      <c r="E1189" s="2">
        <v>2999</v>
      </c>
      <c r="F1189" s="1">
        <v>0.52</v>
      </c>
      <c r="G1189" s="1" t="str">
        <f t="shared" si="72"/>
        <v>Yes</v>
      </c>
      <c r="I1189">
        <v>4.5</v>
      </c>
      <c r="J1189" s="12">
        <v>19</v>
      </c>
      <c r="K1189" s="12">
        <f>AVERAGE(Table2[[#This Row],[rating]])</f>
        <v>4.5</v>
      </c>
      <c r="L1189" s="4">
        <f>Table2[[#This Row],[4. average rating column]]+(Table2[[#This Row],[6 &amp; 12 rating_count]]/1000)</f>
        <v>4.5190000000000001</v>
      </c>
      <c r="M1189" t="s">
        <v>3870</v>
      </c>
      <c r="N1189" t="s">
        <v>3871</v>
      </c>
      <c r="O1189" s="8">
        <f t="shared" si="73"/>
        <v>56981</v>
      </c>
      <c r="P1189" t="str">
        <f t="shared" si="74"/>
        <v>51-60%</v>
      </c>
      <c r="Q1189" s="9" t="str">
        <f t="shared" si="75"/>
        <v>₹500</v>
      </c>
    </row>
    <row r="1190" spans="1:17" hidden="1">
      <c r="A1190" t="s">
        <v>1802</v>
      </c>
      <c r="B1190" t="s">
        <v>1803</v>
      </c>
      <c r="C1190" t="s">
        <v>5076</v>
      </c>
      <c r="D1190">
        <v>499</v>
      </c>
      <c r="E1190" s="2">
        <v>1899</v>
      </c>
      <c r="F1190" s="1">
        <v>0.74</v>
      </c>
      <c r="G1190" s="1" t="str">
        <f t="shared" si="72"/>
        <v>Yes</v>
      </c>
      <c r="I1190">
        <v>4.0999999999999996</v>
      </c>
      <c r="J1190" s="12">
        <v>412</v>
      </c>
      <c r="K1190" s="4">
        <f>AVERAGE(Table2[[#This Row],[rating]])</f>
        <v>4.0999999999999996</v>
      </c>
      <c r="L1190" s="4">
        <f>Table2[[#This Row],[4. average rating column]]+(Table2[[#This Row],[6 &amp; 12 rating_count]]/1000)</f>
        <v>4.5119999999999996</v>
      </c>
      <c r="M1190" t="s">
        <v>1804</v>
      </c>
      <c r="N1190" t="s">
        <v>1805</v>
      </c>
      <c r="O1190" s="8">
        <f t="shared" si="73"/>
        <v>782388</v>
      </c>
      <c r="P1190" t="str">
        <f t="shared" si="74"/>
        <v>71-80%</v>
      </c>
      <c r="Q1190" s="9" t="str">
        <f t="shared" si="75"/>
        <v>₹200–₹500</v>
      </c>
    </row>
    <row r="1191" spans="1:17" hidden="1">
      <c r="A1191" t="s">
        <v>3845</v>
      </c>
      <c r="B1191" t="s">
        <v>3846</v>
      </c>
      <c r="C1191" t="s">
        <v>5079</v>
      </c>
      <c r="D1191">
        <v>784</v>
      </c>
      <c r="E1191" s="2">
        <v>1599</v>
      </c>
      <c r="F1191" s="1">
        <v>0.51</v>
      </c>
      <c r="G1191" s="1" t="str">
        <f t="shared" si="72"/>
        <v>Yes</v>
      </c>
      <c r="I1191">
        <v>4.5</v>
      </c>
      <c r="J1191" s="12">
        <v>11</v>
      </c>
      <c r="K1191" s="12">
        <f>AVERAGE(Table2[[#This Row],[rating]])</f>
        <v>4.5</v>
      </c>
      <c r="L1191" s="4">
        <f>Table2[[#This Row],[4. average rating column]]+(Table2[[#This Row],[6 &amp; 12 rating_count]]/1000)</f>
        <v>4.5110000000000001</v>
      </c>
      <c r="M1191" t="s">
        <v>3847</v>
      </c>
      <c r="N1191" t="s">
        <v>5101</v>
      </c>
      <c r="O1191" s="8">
        <f t="shared" si="73"/>
        <v>17589</v>
      </c>
      <c r="P1191" t="str">
        <f t="shared" si="74"/>
        <v>51-60%</v>
      </c>
      <c r="Q1191" s="9" t="str">
        <f t="shared" si="75"/>
        <v>₹500</v>
      </c>
    </row>
    <row r="1192" spans="1:17" hidden="1">
      <c r="A1192" t="s">
        <v>1049</v>
      </c>
      <c r="B1192" t="s">
        <v>1050</v>
      </c>
      <c r="C1192" t="s">
        <v>5076</v>
      </c>
      <c r="D1192" s="2">
        <v>13990</v>
      </c>
      <c r="E1192" s="2">
        <v>28900</v>
      </c>
      <c r="F1192" s="1">
        <v>0.52</v>
      </c>
      <c r="G1192" s="1" t="str">
        <f t="shared" si="72"/>
        <v>Yes</v>
      </c>
      <c r="I1192">
        <v>4.5</v>
      </c>
      <c r="J1192" s="12">
        <v>7</v>
      </c>
      <c r="K1192" s="12">
        <f>AVERAGE(Table2[[#This Row],[rating]])</f>
        <v>4.5</v>
      </c>
      <c r="L1192" s="4">
        <f>Table2[[#This Row],[4. average rating column]]+(Table2[[#This Row],[6 &amp; 12 rating_count]]/1000)</f>
        <v>4.5069999999999997</v>
      </c>
      <c r="M1192" t="s">
        <v>1051</v>
      </c>
      <c r="N1192" t="s">
        <v>1052</v>
      </c>
      <c r="O1192" s="8">
        <f t="shared" si="73"/>
        <v>202300</v>
      </c>
      <c r="P1192" t="str">
        <f t="shared" si="74"/>
        <v>51-60%</v>
      </c>
      <c r="Q1192" s="9" t="str">
        <f t="shared" si="75"/>
        <v>₹500</v>
      </c>
    </row>
    <row r="1193" spans="1:17" hidden="1">
      <c r="A1193" t="s">
        <v>2373</v>
      </c>
      <c r="B1193" t="s">
        <v>2374</v>
      </c>
      <c r="C1193" t="s">
        <v>5075</v>
      </c>
      <c r="D1193">
        <v>289</v>
      </c>
      <c r="E1193">
        <v>999</v>
      </c>
      <c r="F1193" s="1">
        <v>0.71</v>
      </c>
      <c r="G1193" s="1" t="str">
        <f t="shared" si="72"/>
        <v>Yes</v>
      </c>
      <c r="I1193">
        <v>4.0999999999999996</v>
      </c>
      <c r="J1193" s="12">
        <v>401</v>
      </c>
      <c r="K1193" s="4">
        <f>AVERAGE(Table2[[#This Row],[rating]])</f>
        <v>4.0999999999999996</v>
      </c>
      <c r="L1193" s="4">
        <f>Table2[[#This Row],[4. average rating column]]+(Table2[[#This Row],[6 &amp; 12 rating_count]]/1000)</f>
        <v>4.5009999999999994</v>
      </c>
      <c r="M1193" t="s">
        <v>2375</v>
      </c>
      <c r="N1193" t="s">
        <v>2376</v>
      </c>
      <c r="O1193" s="8">
        <f t="shared" si="73"/>
        <v>400599</v>
      </c>
      <c r="P1193" t="str">
        <f t="shared" si="74"/>
        <v>71-80%</v>
      </c>
      <c r="Q1193" s="9" t="str">
        <f t="shared" si="75"/>
        <v>₹200–₹500</v>
      </c>
    </row>
    <row r="1194" spans="1:17" hidden="1">
      <c r="A1194" t="s">
        <v>291</v>
      </c>
      <c r="B1194" t="s">
        <v>292</v>
      </c>
      <c r="C1194" t="s">
        <v>5076</v>
      </c>
      <c r="D1194" s="2">
        <v>10901</v>
      </c>
      <c r="E1194" s="2">
        <v>30990</v>
      </c>
      <c r="F1194" s="1">
        <v>0.65</v>
      </c>
      <c r="G1194" s="1" t="str">
        <f t="shared" si="72"/>
        <v>Yes</v>
      </c>
      <c r="I1194">
        <v>4.0999999999999996</v>
      </c>
      <c r="J1194" s="12">
        <v>398</v>
      </c>
      <c r="K1194" s="4">
        <f>AVERAGE(Table2[[#This Row],[rating]])</f>
        <v>4.0999999999999996</v>
      </c>
      <c r="L1194" s="4">
        <f>Table2[[#This Row],[4. average rating column]]+(Table2[[#This Row],[6 &amp; 12 rating_count]]/1000)</f>
        <v>4.4979999999999993</v>
      </c>
      <c r="M1194" t="s">
        <v>293</v>
      </c>
      <c r="N1194" t="s">
        <v>294</v>
      </c>
      <c r="O1194" s="8">
        <f t="shared" si="73"/>
        <v>12334020</v>
      </c>
      <c r="P1194" t="str">
        <f t="shared" si="74"/>
        <v>61-70%</v>
      </c>
      <c r="Q1194" s="9" t="str">
        <f t="shared" si="75"/>
        <v>₹500</v>
      </c>
    </row>
    <row r="1195" spans="1:17" hidden="1">
      <c r="A1195" t="s">
        <v>4609</v>
      </c>
      <c r="B1195" t="s">
        <v>4610</v>
      </c>
      <c r="C1195" t="s">
        <v>5079</v>
      </c>
      <c r="D1195" s="2">
        <v>2790</v>
      </c>
      <c r="E1195" s="2">
        <v>4890</v>
      </c>
      <c r="F1195" s="1">
        <v>0.43</v>
      </c>
      <c r="G1195" s="1" t="str">
        <f t="shared" si="72"/>
        <v>No</v>
      </c>
      <c r="H1195" s="14">
        <f>COUNTIF(Table2[product disounted by 50%],"Yes")</f>
        <v>695</v>
      </c>
      <c r="I1195">
        <v>3.9</v>
      </c>
      <c r="J1195" s="12">
        <v>588</v>
      </c>
      <c r="K1195" s="4">
        <f>AVERAGE(Table2[[#This Row],[rating]])</f>
        <v>3.9</v>
      </c>
      <c r="L1195" s="4">
        <f>Table2[[#This Row],[4. average rating column]]+(Table2[[#This Row],[6 &amp; 12 rating_count]]/1000)</f>
        <v>4.4879999999999995</v>
      </c>
      <c r="M1195" t="s">
        <v>4611</v>
      </c>
      <c r="N1195" t="s">
        <v>4612</v>
      </c>
      <c r="O1195" s="8">
        <f t="shared" si="73"/>
        <v>2875320</v>
      </c>
      <c r="P1195" t="str">
        <f t="shared" si="74"/>
        <v>41-50%</v>
      </c>
      <c r="Q1195" s="9" t="str">
        <f t="shared" si="75"/>
        <v>₹500</v>
      </c>
    </row>
    <row r="1196" spans="1:17" hidden="1">
      <c r="A1196" t="s">
        <v>3634</v>
      </c>
      <c r="B1196" t="s">
        <v>3635</v>
      </c>
      <c r="C1196" t="s">
        <v>5079</v>
      </c>
      <c r="D1196" s="2">
        <v>1409</v>
      </c>
      <c r="E1196" s="2">
        <v>1639</v>
      </c>
      <c r="F1196" s="1">
        <v>0.14000000000000001</v>
      </c>
      <c r="G1196" s="1" t="str">
        <f t="shared" si="72"/>
        <v>No</v>
      </c>
      <c r="H1196" s="14">
        <f>COUNTIF(Table2[product disounted by 50%],"Yes")</f>
        <v>695</v>
      </c>
      <c r="I1196">
        <v>3.7</v>
      </c>
      <c r="J1196" s="12">
        <v>787</v>
      </c>
      <c r="K1196" s="4">
        <f>AVERAGE(Table2[[#This Row],[rating]])</f>
        <v>3.7</v>
      </c>
      <c r="L1196" s="4">
        <f>Table2[[#This Row],[4. average rating column]]+(Table2[[#This Row],[6 &amp; 12 rating_count]]/1000)</f>
        <v>4.4870000000000001</v>
      </c>
      <c r="M1196" t="s">
        <v>3636</v>
      </c>
      <c r="N1196" t="s">
        <v>3637</v>
      </c>
      <c r="O1196" s="8">
        <f t="shared" si="73"/>
        <v>1289893</v>
      </c>
      <c r="P1196" t="str">
        <f t="shared" si="74"/>
        <v>11-20%</v>
      </c>
      <c r="Q1196" s="9" t="str">
        <f t="shared" si="75"/>
        <v>₹500</v>
      </c>
    </row>
    <row r="1197" spans="1:17" hidden="1">
      <c r="A1197" t="s">
        <v>4503</v>
      </c>
      <c r="B1197" t="s">
        <v>4504</v>
      </c>
      <c r="C1197" t="s">
        <v>5079</v>
      </c>
      <c r="D1197" s="2">
        <v>1799</v>
      </c>
      <c r="E1197" s="2">
        <v>3295</v>
      </c>
      <c r="F1197" s="1">
        <v>0.45</v>
      </c>
      <c r="G1197" s="1" t="str">
        <f t="shared" si="72"/>
        <v>No</v>
      </c>
      <c r="H1197" s="14">
        <f>COUNTIF(Table2[product disounted by 50%],"Yes")</f>
        <v>695</v>
      </c>
      <c r="I1197">
        <v>3.8</v>
      </c>
      <c r="J1197" s="12">
        <v>687</v>
      </c>
      <c r="K1197" s="4">
        <f>AVERAGE(Table2[[#This Row],[rating]])</f>
        <v>3.8</v>
      </c>
      <c r="L1197" s="4">
        <f>Table2[[#This Row],[4. average rating column]]+(Table2[[#This Row],[6 &amp; 12 rating_count]]/1000)</f>
        <v>4.4870000000000001</v>
      </c>
      <c r="M1197" t="s">
        <v>4505</v>
      </c>
      <c r="N1197" t="s">
        <v>4506</v>
      </c>
      <c r="O1197" s="8">
        <f t="shared" si="73"/>
        <v>2263665</v>
      </c>
      <c r="P1197" t="str">
        <f t="shared" si="74"/>
        <v>41-50%</v>
      </c>
      <c r="Q1197" s="9" t="str">
        <f t="shared" si="75"/>
        <v>₹500</v>
      </c>
    </row>
    <row r="1198" spans="1:17" hidden="1">
      <c r="A1198" t="s">
        <v>464</v>
      </c>
      <c r="B1198" t="s">
        <v>465</v>
      </c>
      <c r="C1198" t="s">
        <v>5076</v>
      </c>
      <c r="D1198">
        <v>349</v>
      </c>
      <c r="E1198">
        <v>599</v>
      </c>
      <c r="F1198" s="1">
        <v>0.42</v>
      </c>
      <c r="G1198" s="1" t="str">
        <f t="shared" si="72"/>
        <v>No</v>
      </c>
      <c r="H1198" s="14">
        <f>COUNTIF(Table2[product disounted by 50%],"Yes")</f>
        <v>695</v>
      </c>
      <c r="I1198">
        <v>4.2</v>
      </c>
      <c r="J1198" s="12">
        <v>284</v>
      </c>
      <c r="K1198" s="4">
        <f>AVERAGE(Table2[[#This Row],[rating]])</f>
        <v>4.2</v>
      </c>
      <c r="L1198" s="4">
        <f>Table2[[#This Row],[4. average rating column]]+(Table2[[#This Row],[6 &amp; 12 rating_count]]/1000)</f>
        <v>4.484</v>
      </c>
      <c r="M1198" t="s">
        <v>466</v>
      </c>
      <c r="N1198" t="s">
        <v>467</v>
      </c>
      <c r="O1198" s="8">
        <f t="shared" si="73"/>
        <v>170116</v>
      </c>
      <c r="P1198" t="str">
        <f t="shared" si="74"/>
        <v>41-50%</v>
      </c>
      <c r="Q1198" s="9" t="str">
        <f t="shared" si="75"/>
        <v>₹200–₹500</v>
      </c>
    </row>
    <row r="1199" spans="1:17" hidden="1">
      <c r="A1199" t="s">
        <v>1229</v>
      </c>
      <c r="B1199" t="s">
        <v>1230</v>
      </c>
      <c r="C1199" t="s">
        <v>5076</v>
      </c>
      <c r="D1199" s="2">
        <v>9499</v>
      </c>
      <c r="E1199" s="2">
        <v>11999</v>
      </c>
      <c r="F1199" s="1">
        <v>0.21</v>
      </c>
      <c r="G1199" s="1" t="str">
        <f t="shared" si="72"/>
        <v>No</v>
      </c>
      <c r="H1199" s="14">
        <f>COUNTIF(Table2[product disounted by 50%],"Yes")</f>
        <v>695</v>
      </c>
      <c r="I1199">
        <v>4.2</v>
      </c>
      <c r="J1199" s="12">
        <v>284</v>
      </c>
      <c r="K1199" s="4">
        <f>AVERAGE(Table2[[#This Row],[rating]])</f>
        <v>4.2</v>
      </c>
      <c r="L1199" s="4">
        <f>Table2[[#This Row],[4. average rating column]]+(Table2[[#This Row],[6 &amp; 12 rating_count]]/1000)</f>
        <v>4.484</v>
      </c>
      <c r="M1199" t="s">
        <v>1231</v>
      </c>
      <c r="N1199" t="s">
        <v>1232</v>
      </c>
      <c r="O1199" s="8">
        <f t="shared" si="73"/>
        <v>3407716</v>
      </c>
      <c r="P1199" t="str">
        <f t="shared" si="74"/>
        <v>21-30%</v>
      </c>
      <c r="Q1199" s="9" t="str">
        <f t="shared" si="75"/>
        <v>₹500</v>
      </c>
    </row>
    <row r="1200" spans="1:17" hidden="1">
      <c r="A1200" t="s">
        <v>1251</v>
      </c>
      <c r="B1200" t="s">
        <v>1252</v>
      </c>
      <c r="C1200" t="s">
        <v>5076</v>
      </c>
      <c r="D1200" s="2">
        <v>9499</v>
      </c>
      <c r="E1200" s="2">
        <v>11999</v>
      </c>
      <c r="F1200" s="1">
        <v>0.21</v>
      </c>
      <c r="G1200" s="1" t="str">
        <f t="shared" si="72"/>
        <v>No</v>
      </c>
      <c r="H1200" s="14">
        <f>COUNTIF(Table2[product disounted by 50%],"Yes")</f>
        <v>695</v>
      </c>
      <c r="I1200">
        <v>4.2</v>
      </c>
      <c r="J1200" s="12">
        <v>284</v>
      </c>
      <c r="K1200" s="4">
        <f>AVERAGE(Table2[[#This Row],[rating]])</f>
        <v>4.2</v>
      </c>
      <c r="L1200" s="4">
        <f>Table2[[#This Row],[4. average rating column]]+(Table2[[#This Row],[6 &amp; 12 rating_count]]/1000)</f>
        <v>4.484</v>
      </c>
      <c r="M1200" t="s">
        <v>1231</v>
      </c>
      <c r="N1200" t="s">
        <v>1232</v>
      </c>
      <c r="O1200" s="8">
        <f t="shared" si="73"/>
        <v>3407716</v>
      </c>
      <c r="P1200" t="str">
        <f t="shared" si="74"/>
        <v>21-30%</v>
      </c>
      <c r="Q1200" s="9" t="str">
        <f t="shared" si="75"/>
        <v>₹500</v>
      </c>
    </row>
    <row r="1201" spans="1:17" hidden="1">
      <c r="A1201" t="s">
        <v>1563</v>
      </c>
      <c r="B1201" t="s">
        <v>1564</v>
      </c>
      <c r="C1201" t="s">
        <v>5076</v>
      </c>
      <c r="D1201" s="2">
        <v>10499</v>
      </c>
      <c r="E1201" s="2">
        <v>13499</v>
      </c>
      <c r="F1201" s="1">
        <v>0.22</v>
      </c>
      <c r="G1201" s="1" t="str">
        <f t="shared" si="72"/>
        <v>No</v>
      </c>
      <c r="H1201" s="14">
        <f>COUNTIF(Table2[product disounted by 50%],"Yes")</f>
        <v>695</v>
      </c>
      <c r="I1201">
        <v>4.2</v>
      </c>
      <c r="J1201" s="12">
        <v>284</v>
      </c>
      <c r="K1201" s="4">
        <f>AVERAGE(Table2[[#This Row],[rating]])</f>
        <v>4.2</v>
      </c>
      <c r="L1201" s="4">
        <f>Table2[[#This Row],[4. average rating column]]+(Table2[[#This Row],[6 &amp; 12 rating_count]]/1000)</f>
        <v>4.484</v>
      </c>
      <c r="M1201" t="s">
        <v>1231</v>
      </c>
      <c r="N1201" t="s">
        <v>1232</v>
      </c>
      <c r="O1201" s="8">
        <f t="shared" si="73"/>
        <v>3833716</v>
      </c>
      <c r="P1201" t="str">
        <f t="shared" si="74"/>
        <v>21-30%</v>
      </c>
      <c r="Q1201" s="9" t="str">
        <f t="shared" si="75"/>
        <v>₹500</v>
      </c>
    </row>
    <row r="1202" spans="1:17" hidden="1">
      <c r="A1202" t="s">
        <v>801</v>
      </c>
      <c r="B1202" t="s">
        <v>802</v>
      </c>
      <c r="C1202" t="s">
        <v>5076</v>
      </c>
      <c r="D1202">
        <v>209</v>
      </c>
      <c r="E1202">
        <v>499</v>
      </c>
      <c r="F1202" s="1">
        <v>0.57999999999999996</v>
      </c>
      <c r="G1202" s="1" t="str">
        <f t="shared" si="72"/>
        <v>Yes</v>
      </c>
      <c r="I1202">
        <v>4</v>
      </c>
      <c r="J1202" s="12">
        <v>479</v>
      </c>
      <c r="K1202" s="4">
        <f>AVERAGE(Table2[[#This Row],[rating]])</f>
        <v>4</v>
      </c>
      <c r="L1202" s="4">
        <f>Table2[[#This Row],[4. average rating column]]+(Table2[[#This Row],[6 &amp; 12 rating_count]]/1000)</f>
        <v>4.4790000000000001</v>
      </c>
      <c r="M1202" t="s">
        <v>803</v>
      </c>
      <c r="N1202" t="s">
        <v>804</v>
      </c>
      <c r="O1202" s="8">
        <f t="shared" si="73"/>
        <v>239021</v>
      </c>
      <c r="P1202" t="str">
        <f t="shared" si="74"/>
        <v>51-60%</v>
      </c>
      <c r="Q1202" s="9" t="str">
        <f t="shared" si="75"/>
        <v>₹200–₹500</v>
      </c>
    </row>
    <row r="1203" spans="1:17" hidden="1">
      <c r="A1203" t="s">
        <v>3931</v>
      </c>
      <c r="B1203" t="s">
        <v>3932</v>
      </c>
      <c r="C1203" t="s">
        <v>5079</v>
      </c>
      <c r="D1203">
        <v>599</v>
      </c>
      <c r="E1203" s="2">
        <v>2799</v>
      </c>
      <c r="F1203" s="1">
        <v>0.79</v>
      </c>
      <c r="G1203" s="1" t="str">
        <f t="shared" si="72"/>
        <v>Yes</v>
      </c>
      <c r="I1203">
        <v>3.9</v>
      </c>
      <c r="J1203" s="12">
        <v>578</v>
      </c>
      <c r="K1203" s="4">
        <f>AVERAGE(Table2[[#This Row],[rating]])</f>
        <v>3.9</v>
      </c>
      <c r="L1203" s="4">
        <f>Table2[[#This Row],[4. average rating column]]+(Table2[[#This Row],[6 &amp; 12 rating_count]]/1000)</f>
        <v>4.4779999999999998</v>
      </c>
      <c r="M1203" t="s">
        <v>3933</v>
      </c>
      <c r="N1203" t="s">
        <v>3934</v>
      </c>
      <c r="O1203" s="8">
        <f t="shared" si="73"/>
        <v>1617822</v>
      </c>
      <c r="P1203" t="str">
        <f t="shared" si="74"/>
        <v>71-80%</v>
      </c>
      <c r="Q1203" s="9" t="str">
        <f t="shared" si="75"/>
        <v>₹500</v>
      </c>
    </row>
    <row r="1204" spans="1:17" hidden="1">
      <c r="A1204" t="s">
        <v>1382</v>
      </c>
      <c r="B1204" t="s">
        <v>1383</v>
      </c>
      <c r="C1204" t="s">
        <v>5076</v>
      </c>
      <c r="D1204" s="2">
        <v>3999</v>
      </c>
      <c r="E1204" s="2">
        <v>9999</v>
      </c>
      <c r="F1204" s="1">
        <v>0.6</v>
      </c>
      <c r="G1204" s="1" t="str">
        <f t="shared" si="72"/>
        <v>Yes</v>
      </c>
      <c r="I1204">
        <v>4.4000000000000004</v>
      </c>
      <c r="J1204" s="12">
        <v>73</v>
      </c>
      <c r="K1204" s="4">
        <f>AVERAGE(Table2[[#This Row],[rating]])</f>
        <v>4.4000000000000004</v>
      </c>
      <c r="L1204" s="4">
        <f>Table2[[#This Row],[4. average rating column]]+(Table2[[#This Row],[6 &amp; 12 rating_count]]/1000)</f>
        <v>4.4730000000000008</v>
      </c>
      <c r="M1204" t="s">
        <v>1384</v>
      </c>
      <c r="N1204" t="s">
        <v>1385</v>
      </c>
      <c r="O1204" s="8">
        <f t="shared" si="73"/>
        <v>729927</v>
      </c>
      <c r="P1204" t="str">
        <f t="shared" si="74"/>
        <v>51-60%</v>
      </c>
      <c r="Q1204" s="9" t="str">
        <f t="shared" si="75"/>
        <v>₹500</v>
      </c>
    </row>
    <row r="1205" spans="1:17" hidden="1">
      <c r="A1205" t="s">
        <v>4835</v>
      </c>
      <c r="B1205" t="s">
        <v>4836</v>
      </c>
      <c r="C1205" t="s">
        <v>5079</v>
      </c>
      <c r="D1205" s="2">
        <v>3290</v>
      </c>
      <c r="E1205" s="2">
        <v>5799</v>
      </c>
      <c r="F1205" s="1">
        <v>0.43</v>
      </c>
      <c r="G1205" s="1" t="str">
        <f t="shared" si="72"/>
        <v>No</v>
      </c>
      <c r="H1205" s="14">
        <f>COUNTIF(Table2[product disounted by 50%],"Yes")</f>
        <v>695</v>
      </c>
      <c r="I1205">
        <v>4.3</v>
      </c>
      <c r="J1205" s="12">
        <v>168</v>
      </c>
      <c r="K1205" s="4">
        <f>AVERAGE(Table2[[#This Row],[rating]])</f>
        <v>4.3</v>
      </c>
      <c r="L1205" s="4">
        <f>Table2[[#This Row],[4. average rating column]]+(Table2[[#This Row],[6 &amp; 12 rating_count]]/1000)</f>
        <v>4.468</v>
      </c>
      <c r="M1205" t="s">
        <v>4837</v>
      </c>
      <c r="N1205" t="s">
        <v>4838</v>
      </c>
      <c r="O1205" s="8">
        <f t="shared" si="73"/>
        <v>974232</v>
      </c>
      <c r="P1205" t="str">
        <f t="shared" si="74"/>
        <v>41-50%</v>
      </c>
      <c r="Q1205" s="9" t="str">
        <f t="shared" si="75"/>
        <v>₹500</v>
      </c>
    </row>
    <row r="1206" spans="1:17" hidden="1">
      <c r="A1206" t="s">
        <v>4669</v>
      </c>
      <c r="B1206" t="s">
        <v>4670</v>
      </c>
      <c r="C1206" t="s">
        <v>5079</v>
      </c>
      <c r="D1206">
        <v>479</v>
      </c>
      <c r="E1206" s="2">
        <v>1999</v>
      </c>
      <c r="F1206" s="1">
        <v>0.76</v>
      </c>
      <c r="G1206" s="1" t="str">
        <f t="shared" si="72"/>
        <v>Yes</v>
      </c>
      <c r="I1206">
        <v>3.4</v>
      </c>
      <c r="J1206" s="4">
        <v>1066</v>
      </c>
      <c r="K1206" s="4">
        <f>AVERAGE(Table2[[#This Row],[rating]])</f>
        <v>3.4</v>
      </c>
      <c r="L1206" s="4">
        <f>Table2[[#This Row],[4. average rating column]]+(Table2[[#This Row],[6 &amp; 12 rating_count]]/1000)</f>
        <v>4.4660000000000002</v>
      </c>
      <c r="M1206" t="s">
        <v>4671</v>
      </c>
      <c r="N1206" t="s">
        <v>4672</v>
      </c>
      <c r="O1206" s="8">
        <f t="shared" si="73"/>
        <v>2130934</v>
      </c>
      <c r="P1206" t="str">
        <f t="shared" si="74"/>
        <v>71-80%</v>
      </c>
      <c r="Q1206" s="9" t="str">
        <f t="shared" si="75"/>
        <v>₹200–₹500</v>
      </c>
    </row>
    <row r="1207" spans="1:17" hidden="1">
      <c r="A1207" t="s">
        <v>2722</v>
      </c>
      <c r="B1207" t="s">
        <v>2723</v>
      </c>
      <c r="C1207" t="s">
        <v>5075</v>
      </c>
      <c r="D1207">
        <v>469</v>
      </c>
      <c r="E1207" s="2">
        <v>1499</v>
      </c>
      <c r="F1207" s="1">
        <v>0.69</v>
      </c>
      <c r="G1207" s="1" t="str">
        <f t="shared" si="72"/>
        <v>Yes</v>
      </c>
      <c r="I1207">
        <v>4.0999999999999996</v>
      </c>
      <c r="J1207" s="12">
        <v>352</v>
      </c>
      <c r="K1207" s="4">
        <f>AVERAGE(Table2[[#This Row],[rating]])</f>
        <v>4.0999999999999996</v>
      </c>
      <c r="L1207" s="4">
        <f>Table2[[#This Row],[4. average rating column]]+(Table2[[#This Row],[6 &amp; 12 rating_count]]/1000)</f>
        <v>4.452</v>
      </c>
      <c r="M1207" t="s">
        <v>2724</v>
      </c>
      <c r="N1207" t="s">
        <v>2725</v>
      </c>
      <c r="O1207" s="8">
        <f t="shared" si="73"/>
        <v>527648</v>
      </c>
      <c r="P1207" t="str">
        <f t="shared" si="74"/>
        <v>61-70%</v>
      </c>
      <c r="Q1207" s="9" t="str">
        <f t="shared" si="75"/>
        <v>₹200–₹500</v>
      </c>
    </row>
    <row r="1208" spans="1:17">
      <c r="A1208" t="s">
        <v>2519</v>
      </c>
      <c r="B1208" t="s">
        <v>2520</v>
      </c>
      <c r="C1208" t="s">
        <v>5075</v>
      </c>
      <c r="D1208">
        <v>89</v>
      </c>
      <c r="E1208">
        <v>99</v>
      </c>
      <c r="F1208" s="1">
        <v>0.1</v>
      </c>
      <c r="G1208" s="1" t="str">
        <f t="shared" si="72"/>
        <v>No</v>
      </c>
      <c r="H1208" s="14">
        <f>COUNTIF(Table2[product disounted by 50%],"Yes")</f>
        <v>695</v>
      </c>
      <c r="I1208">
        <v>4.2</v>
      </c>
      <c r="J1208" s="12">
        <v>241</v>
      </c>
      <c r="K1208" s="4">
        <f>AVERAGE(Table2[[#This Row],[rating]])</f>
        <v>4.2</v>
      </c>
      <c r="L1208" s="4">
        <f>Table2[[#This Row],[4. average rating column]]+(Table2[[#This Row],[6 &amp; 12 rating_count]]/1000)</f>
        <v>4.4409999999999998</v>
      </c>
      <c r="M1208" t="s">
        <v>2521</v>
      </c>
      <c r="N1208" t="s">
        <v>2522</v>
      </c>
      <c r="O1208" s="8">
        <f t="shared" si="73"/>
        <v>23859</v>
      </c>
      <c r="P1208" t="str">
        <f t="shared" si="74"/>
        <v>0-10%</v>
      </c>
      <c r="Q1208" s="9" t="str">
        <f t="shared" si="75"/>
        <v>₹200</v>
      </c>
    </row>
    <row r="1209" spans="1:17" hidden="1">
      <c r="A1209" t="s">
        <v>295</v>
      </c>
      <c r="B1209" t="s">
        <v>296</v>
      </c>
      <c r="C1209" t="s">
        <v>5075</v>
      </c>
      <c r="D1209">
        <v>209</v>
      </c>
      <c r="E1209">
        <v>499</v>
      </c>
      <c r="F1209" s="1">
        <v>0.57999999999999996</v>
      </c>
      <c r="G1209" s="1" t="str">
        <f t="shared" si="72"/>
        <v>Yes</v>
      </c>
      <c r="I1209">
        <v>3.9</v>
      </c>
      <c r="J1209" s="12">
        <v>536</v>
      </c>
      <c r="K1209" s="4">
        <f>AVERAGE(Table2[[#This Row],[rating]])</f>
        <v>3.9</v>
      </c>
      <c r="L1209" s="4">
        <f>Table2[[#This Row],[4. average rating column]]+(Table2[[#This Row],[6 &amp; 12 rating_count]]/1000)</f>
        <v>4.4359999999999999</v>
      </c>
      <c r="M1209" t="s">
        <v>297</v>
      </c>
      <c r="N1209" t="s">
        <v>298</v>
      </c>
      <c r="O1209" s="8">
        <f t="shared" si="73"/>
        <v>267464</v>
      </c>
      <c r="P1209" t="str">
        <f t="shared" si="74"/>
        <v>51-60%</v>
      </c>
      <c r="Q1209" s="9" t="str">
        <f t="shared" si="75"/>
        <v>₹200–₹500</v>
      </c>
    </row>
    <row r="1210" spans="1:17" hidden="1">
      <c r="A1210" t="s">
        <v>987</v>
      </c>
      <c r="B1210" t="s">
        <v>988</v>
      </c>
      <c r="C1210" t="s">
        <v>5075</v>
      </c>
      <c r="D1210">
        <v>417.44</v>
      </c>
      <c r="E1210">
        <v>670</v>
      </c>
      <c r="F1210" s="1">
        <v>0.38</v>
      </c>
      <c r="G1210" s="1" t="str">
        <f t="shared" si="72"/>
        <v>No</v>
      </c>
      <c r="H1210" s="14">
        <f>COUNTIF(Table2[product disounted by 50%],"Yes")</f>
        <v>695</v>
      </c>
      <c r="I1210">
        <v>3.9</v>
      </c>
      <c r="J1210" s="12">
        <v>523</v>
      </c>
      <c r="K1210" s="4">
        <f>AVERAGE(Table2[[#This Row],[rating]])</f>
        <v>3.9</v>
      </c>
      <c r="L1210" s="4">
        <f>Table2[[#This Row],[4. average rating column]]+(Table2[[#This Row],[6 &amp; 12 rating_count]]/1000)</f>
        <v>4.423</v>
      </c>
      <c r="M1210" t="s">
        <v>989</v>
      </c>
      <c r="N1210" t="s">
        <v>990</v>
      </c>
      <c r="O1210" s="8">
        <f t="shared" si="73"/>
        <v>350410</v>
      </c>
      <c r="P1210" t="str">
        <f t="shared" si="74"/>
        <v>31-40%</v>
      </c>
      <c r="Q1210" s="9" t="str">
        <f t="shared" si="75"/>
        <v>₹200–₹500</v>
      </c>
    </row>
    <row r="1211" spans="1:17" hidden="1">
      <c r="A1211" t="s">
        <v>4043</v>
      </c>
      <c r="B1211" t="s">
        <v>4044</v>
      </c>
      <c r="C1211" t="s">
        <v>5079</v>
      </c>
      <c r="D1211" s="2">
        <v>12499</v>
      </c>
      <c r="E1211" s="2">
        <v>19825</v>
      </c>
      <c r="F1211" s="1">
        <v>0.37</v>
      </c>
      <c r="G1211" s="1" t="str">
        <f t="shared" si="72"/>
        <v>No</v>
      </c>
      <c r="H1211" s="14">
        <f>COUNTIF(Table2[product disounted by 50%],"Yes")</f>
        <v>695</v>
      </c>
      <c r="I1211">
        <v>4.0999999999999996</v>
      </c>
      <c r="J1211" s="12">
        <v>322</v>
      </c>
      <c r="K1211" s="4">
        <f>AVERAGE(Table2[[#This Row],[rating]])</f>
        <v>4.0999999999999996</v>
      </c>
      <c r="L1211" s="4">
        <f>Table2[[#This Row],[4. average rating column]]+(Table2[[#This Row],[6 &amp; 12 rating_count]]/1000)</f>
        <v>4.4219999999999997</v>
      </c>
      <c r="M1211" t="s">
        <v>4045</v>
      </c>
      <c r="N1211" t="s">
        <v>4046</v>
      </c>
      <c r="O1211" s="8">
        <f t="shared" si="73"/>
        <v>6383650</v>
      </c>
      <c r="P1211" t="str">
        <f t="shared" si="74"/>
        <v>31-40%</v>
      </c>
      <c r="Q1211" s="9" t="str">
        <f t="shared" si="75"/>
        <v>₹500</v>
      </c>
    </row>
    <row r="1212" spans="1:17" hidden="1">
      <c r="A1212" t="s">
        <v>4951</v>
      </c>
      <c r="B1212" t="s">
        <v>4952</v>
      </c>
      <c r="C1212" t="s">
        <v>5079</v>
      </c>
      <c r="D1212">
        <v>799</v>
      </c>
      <c r="E1212" s="2">
        <v>1199</v>
      </c>
      <c r="F1212" s="1">
        <v>0.33</v>
      </c>
      <c r="G1212" s="1" t="str">
        <f t="shared" si="72"/>
        <v>No</v>
      </c>
      <c r="H1212" s="14">
        <f>COUNTIF(Table2[product disounted by 50%],"Yes")</f>
        <v>695</v>
      </c>
      <c r="I1212">
        <v>4.4000000000000004</v>
      </c>
      <c r="J1212" s="12">
        <v>17</v>
      </c>
      <c r="K1212" s="4">
        <f>AVERAGE(Table2[[#This Row],[rating]])</f>
        <v>4.4000000000000004</v>
      </c>
      <c r="L1212" s="4">
        <f>Table2[[#This Row],[4. average rating column]]+(Table2[[#This Row],[6 &amp; 12 rating_count]]/1000)</f>
        <v>4.4170000000000007</v>
      </c>
      <c r="M1212" t="s">
        <v>4953</v>
      </c>
      <c r="N1212" t="s">
        <v>4954</v>
      </c>
      <c r="O1212" s="8">
        <f t="shared" si="73"/>
        <v>20383</v>
      </c>
      <c r="P1212" t="str">
        <f t="shared" si="74"/>
        <v>31-40%</v>
      </c>
      <c r="Q1212" s="9" t="str">
        <f t="shared" si="75"/>
        <v>₹500</v>
      </c>
    </row>
    <row r="1213" spans="1:17" hidden="1">
      <c r="A1213" t="s">
        <v>1876</v>
      </c>
      <c r="B1213" t="s">
        <v>1877</v>
      </c>
      <c r="C1213" t="s">
        <v>5076</v>
      </c>
      <c r="D1213">
        <v>219</v>
      </c>
      <c r="E1213">
        <v>499</v>
      </c>
      <c r="F1213" s="1">
        <v>0.56000000000000005</v>
      </c>
      <c r="G1213" s="1" t="str">
        <f t="shared" si="72"/>
        <v>Yes</v>
      </c>
      <c r="I1213">
        <v>4.4000000000000004</v>
      </c>
      <c r="J1213" s="12">
        <v>14</v>
      </c>
      <c r="K1213" s="4">
        <f>AVERAGE(Table2[[#This Row],[rating]])</f>
        <v>4.4000000000000004</v>
      </c>
      <c r="L1213" s="4">
        <f>Table2[[#This Row],[4. average rating column]]+(Table2[[#This Row],[6 &amp; 12 rating_count]]/1000)</f>
        <v>4.4140000000000006</v>
      </c>
      <c r="M1213" t="s">
        <v>1878</v>
      </c>
      <c r="N1213" t="s">
        <v>1879</v>
      </c>
      <c r="O1213" s="8">
        <f t="shared" si="73"/>
        <v>6986</v>
      </c>
      <c r="P1213" t="str">
        <f t="shared" si="74"/>
        <v>51-60%</v>
      </c>
      <c r="Q1213" s="9" t="str">
        <f t="shared" si="75"/>
        <v>₹200–₹500</v>
      </c>
    </row>
    <row r="1214" spans="1:17">
      <c r="A1214" t="s">
        <v>207</v>
      </c>
      <c r="B1214" t="s">
        <v>208</v>
      </c>
      <c r="C1214" t="s">
        <v>5075</v>
      </c>
      <c r="D1214">
        <v>199</v>
      </c>
      <c r="E1214">
        <v>349</v>
      </c>
      <c r="F1214" s="1">
        <v>0.43</v>
      </c>
      <c r="G1214" s="1" t="str">
        <f t="shared" si="72"/>
        <v>No</v>
      </c>
      <c r="H1214" s="14">
        <f>COUNTIF(Table2[product disounted by 50%],"Yes")</f>
        <v>695</v>
      </c>
      <c r="I1214">
        <v>4.0999999999999996</v>
      </c>
      <c r="J1214" s="12">
        <v>314</v>
      </c>
      <c r="K1214" s="4">
        <f>AVERAGE(Table2[[#This Row],[rating]])</f>
        <v>4.0999999999999996</v>
      </c>
      <c r="L1214" s="4">
        <f>Table2[[#This Row],[4. average rating column]]+(Table2[[#This Row],[6 &amp; 12 rating_count]]/1000)</f>
        <v>4.4139999999999997</v>
      </c>
      <c r="M1214" t="s">
        <v>209</v>
      </c>
      <c r="N1214" t="s">
        <v>210</v>
      </c>
      <c r="O1214" s="8">
        <f t="shared" si="73"/>
        <v>109586</v>
      </c>
      <c r="P1214" t="str">
        <f t="shared" si="74"/>
        <v>41-50%</v>
      </c>
      <c r="Q1214" s="9" t="str">
        <f t="shared" si="75"/>
        <v>₹200</v>
      </c>
    </row>
    <row r="1215" spans="1:17" hidden="1">
      <c r="A1215" t="s">
        <v>1007</v>
      </c>
      <c r="B1215" t="s">
        <v>1008</v>
      </c>
      <c r="C1215" t="s">
        <v>5075</v>
      </c>
      <c r="D1215">
        <v>249</v>
      </c>
      <c r="E1215">
        <v>999</v>
      </c>
      <c r="F1215" s="1">
        <v>0.75</v>
      </c>
      <c r="G1215" s="1" t="str">
        <f t="shared" si="72"/>
        <v>Yes</v>
      </c>
      <c r="I1215">
        <v>4.3</v>
      </c>
      <c r="J1215" s="12">
        <v>112</v>
      </c>
      <c r="K1215" s="4">
        <f>AVERAGE(Table2[[#This Row],[rating]])</f>
        <v>4.3</v>
      </c>
      <c r="L1215" s="4">
        <f>Table2[[#This Row],[4. average rating column]]+(Table2[[#This Row],[6 &amp; 12 rating_count]]/1000)</f>
        <v>4.4119999999999999</v>
      </c>
      <c r="M1215" t="s">
        <v>1009</v>
      </c>
      <c r="N1215" t="s">
        <v>1010</v>
      </c>
      <c r="O1215" s="8">
        <f t="shared" si="73"/>
        <v>111888</v>
      </c>
      <c r="P1215" t="str">
        <f t="shared" si="74"/>
        <v>71-80%</v>
      </c>
      <c r="Q1215" s="9" t="str">
        <f t="shared" si="75"/>
        <v>₹200–₹500</v>
      </c>
    </row>
    <row r="1216" spans="1:17" hidden="1">
      <c r="A1216" t="s">
        <v>979</v>
      </c>
      <c r="B1216" t="s">
        <v>980</v>
      </c>
      <c r="C1216" t="s">
        <v>5076</v>
      </c>
      <c r="D1216">
        <v>299</v>
      </c>
      <c r="E1216">
        <v>599</v>
      </c>
      <c r="F1216" s="1">
        <v>0.5</v>
      </c>
      <c r="G1216" s="1" t="str">
        <f t="shared" si="72"/>
        <v>Yes</v>
      </c>
      <c r="I1216">
        <v>3.7</v>
      </c>
      <c r="J1216" s="12">
        <v>708</v>
      </c>
      <c r="K1216" s="4">
        <f>AVERAGE(Table2[[#This Row],[rating]])</f>
        <v>3.7</v>
      </c>
      <c r="L1216" s="4">
        <f>Table2[[#This Row],[4. average rating column]]+(Table2[[#This Row],[6 &amp; 12 rating_count]]/1000)</f>
        <v>4.4080000000000004</v>
      </c>
      <c r="M1216" t="s">
        <v>981</v>
      </c>
      <c r="N1216" t="s">
        <v>982</v>
      </c>
      <c r="O1216" s="8">
        <f t="shared" si="73"/>
        <v>424092</v>
      </c>
      <c r="P1216" t="str">
        <f t="shared" si="74"/>
        <v>41-50%</v>
      </c>
      <c r="Q1216" s="9" t="str">
        <f t="shared" si="75"/>
        <v>₹200–₹500</v>
      </c>
    </row>
    <row r="1217" spans="1:17" hidden="1">
      <c r="A1217" t="s">
        <v>2006</v>
      </c>
      <c r="B1217" t="s">
        <v>2007</v>
      </c>
      <c r="C1217" t="s">
        <v>5076</v>
      </c>
      <c r="D1217">
        <v>399</v>
      </c>
      <c r="E1217" s="2">
        <v>1290</v>
      </c>
      <c r="F1217" s="1">
        <v>0.69</v>
      </c>
      <c r="G1217" s="1" t="str">
        <f t="shared" si="72"/>
        <v>Yes</v>
      </c>
      <c r="I1217">
        <v>4.2</v>
      </c>
      <c r="J1217" s="12">
        <v>206</v>
      </c>
      <c r="K1217" s="4">
        <f>AVERAGE(Table2[[#This Row],[rating]])</f>
        <v>4.2</v>
      </c>
      <c r="L1217" s="4">
        <f>Table2[[#This Row],[4. average rating column]]+(Table2[[#This Row],[6 &amp; 12 rating_count]]/1000)</f>
        <v>4.4060000000000006</v>
      </c>
      <c r="M1217" t="s">
        <v>2008</v>
      </c>
      <c r="N1217" t="s">
        <v>2009</v>
      </c>
      <c r="O1217" s="8">
        <f t="shared" si="73"/>
        <v>265740</v>
      </c>
      <c r="P1217" t="str">
        <f t="shared" si="74"/>
        <v>61-70%</v>
      </c>
      <c r="Q1217" s="9" t="str">
        <f t="shared" si="75"/>
        <v>₹200–₹500</v>
      </c>
    </row>
    <row r="1218" spans="1:17" hidden="1">
      <c r="A1218" t="s">
        <v>1079</v>
      </c>
      <c r="B1218" t="s">
        <v>1080</v>
      </c>
      <c r="C1218" t="s">
        <v>5076</v>
      </c>
      <c r="D1218">
        <v>893</v>
      </c>
      <c r="E1218" s="2">
        <v>1052</v>
      </c>
      <c r="F1218" s="1">
        <v>0.15</v>
      </c>
      <c r="G1218" s="1" t="str">
        <f t="shared" ref="G1218:G1281" si="76">IF(F1218&gt;=50%,"Yes","No")</f>
        <v>No</v>
      </c>
      <c r="H1218" s="14">
        <f>COUNTIF(Table2[product disounted by 50%],"Yes")</f>
        <v>695</v>
      </c>
      <c r="I1218">
        <v>4.3</v>
      </c>
      <c r="J1218" s="12">
        <v>106</v>
      </c>
      <c r="K1218" s="4">
        <f>AVERAGE(Table2[[#This Row],[rating]])</f>
        <v>4.3</v>
      </c>
      <c r="L1218" s="4">
        <f>Table2[[#This Row],[4. average rating column]]+(Table2[[#This Row],[6 &amp; 12 rating_count]]/1000)</f>
        <v>4.4059999999999997</v>
      </c>
      <c r="M1218" t="s">
        <v>1081</v>
      </c>
      <c r="N1218" t="s">
        <v>1082</v>
      </c>
      <c r="O1218" s="8">
        <f t="shared" ref="O1218:O1281" si="77">E1218*J1218</f>
        <v>111512</v>
      </c>
      <c r="P1218" t="str">
        <f t="shared" ref="P1218:P1281" si="78">IF(F1218&lt;=10%,"0-10%",IF(F1218&lt;=20%,"11-20%",IF(F1218&lt;=30%,"21-30%",IF(F1218&lt;=40%,"31-40%",IF(F1218&lt;=50%,"41-50%",IF(F1218&lt;=60%,"51-60%",IF(F1218&lt;=70%,"61-70%",IF(F1218&lt;=80%,"71-80%",IF(F1218&lt;=90%,"81-90%","91-100%")))))))))</f>
        <v>11-20%</v>
      </c>
      <c r="Q1218" s="9" t="str">
        <f t="shared" ref="Q1218:Q1281" si="79">IF(D1218&lt;200,"₹200",IF(D1218&lt;500,"₹200–₹500","₹500"))</f>
        <v>₹500</v>
      </c>
    </row>
    <row r="1219" spans="1:17" hidden="1">
      <c r="A1219" t="s">
        <v>4343</v>
      </c>
      <c r="B1219" t="s">
        <v>4344</v>
      </c>
      <c r="C1219" t="s">
        <v>5079</v>
      </c>
      <c r="D1219" s="2">
        <v>1499</v>
      </c>
      <c r="E1219" s="2">
        <v>3500</v>
      </c>
      <c r="F1219" s="1">
        <v>0.56999999999999995</v>
      </c>
      <c r="G1219" s="1" t="str">
        <f t="shared" si="76"/>
        <v>Yes</v>
      </c>
      <c r="I1219">
        <v>4.0999999999999996</v>
      </c>
      <c r="J1219" s="12">
        <v>303</v>
      </c>
      <c r="K1219" s="4">
        <f>AVERAGE(Table2[[#This Row],[rating]])</f>
        <v>4.0999999999999996</v>
      </c>
      <c r="L1219" s="4">
        <f>Table2[[#This Row],[4. average rating column]]+(Table2[[#This Row],[6 &amp; 12 rating_count]]/1000)</f>
        <v>4.4029999999999996</v>
      </c>
      <c r="M1219" t="s">
        <v>4345</v>
      </c>
      <c r="N1219" t="s">
        <v>4346</v>
      </c>
      <c r="O1219" s="8">
        <f t="shared" si="77"/>
        <v>1060500</v>
      </c>
      <c r="P1219" t="str">
        <f t="shared" si="78"/>
        <v>51-60%</v>
      </c>
      <c r="Q1219" s="9" t="str">
        <f t="shared" si="79"/>
        <v>₹500</v>
      </c>
    </row>
    <row r="1220" spans="1:17" hidden="1">
      <c r="A1220" t="s">
        <v>4415</v>
      </c>
      <c r="B1220" t="s">
        <v>4416</v>
      </c>
      <c r="C1220" t="s">
        <v>5079</v>
      </c>
      <c r="D1220" s="2">
        <v>8499</v>
      </c>
      <c r="E1220" s="2">
        <v>16490</v>
      </c>
      <c r="F1220" s="1">
        <v>0.48</v>
      </c>
      <c r="G1220" s="1" t="str">
        <f t="shared" si="76"/>
        <v>No</v>
      </c>
      <c r="H1220" s="14">
        <f>COUNTIF(Table2[product disounted by 50%],"Yes")</f>
        <v>695</v>
      </c>
      <c r="I1220">
        <v>4.3</v>
      </c>
      <c r="J1220" s="12">
        <v>97</v>
      </c>
      <c r="K1220" s="4">
        <f>AVERAGE(Table2[[#This Row],[rating]])</f>
        <v>4.3</v>
      </c>
      <c r="L1220" s="4">
        <f>Table2[[#This Row],[4. average rating column]]+(Table2[[#This Row],[6 &amp; 12 rating_count]]/1000)</f>
        <v>4.3970000000000002</v>
      </c>
      <c r="M1220" t="s">
        <v>4417</v>
      </c>
      <c r="N1220" t="s">
        <v>4418</v>
      </c>
      <c r="O1220" s="8">
        <f t="shared" si="77"/>
        <v>1599530</v>
      </c>
      <c r="P1220" t="str">
        <f t="shared" si="78"/>
        <v>41-50%</v>
      </c>
      <c r="Q1220" s="9" t="str">
        <f t="shared" si="79"/>
        <v>₹500</v>
      </c>
    </row>
    <row r="1221" spans="1:17" hidden="1">
      <c r="A1221" t="s">
        <v>4827</v>
      </c>
      <c r="B1221" t="s">
        <v>4828</v>
      </c>
      <c r="C1221" t="s">
        <v>5079</v>
      </c>
      <c r="D1221" s="2">
        <v>4899</v>
      </c>
      <c r="E1221" s="2">
        <v>8999</v>
      </c>
      <c r="F1221" s="1">
        <v>0.46</v>
      </c>
      <c r="G1221" s="1" t="str">
        <f t="shared" si="76"/>
        <v>No</v>
      </c>
      <c r="H1221" s="14">
        <f>COUNTIF(Table2[product disounted by 50%],"Yes")</f>
        <v>695</v>
      </c>
      <c r="I1221">
        <v>4.0999999999999996</v>
      </c>
      <c r="J1221" s="12">
        <v>297</v>
      </c>
      <c r="K1221" s="4">
        <f>AVERAGE(Table2[[#This Row],[rating]])</f>
        <v>4.0999999999999996</v>
      </c>
      <c r="L1221" s="4">
        <f>Table2[[#This Row],[4. average rating column]]+(Table2[[#This Row],[6 &amp; 12 rating_count]]/1000)</f>
        <v>4.3969999999999994</v>
      </c>
      <c r="M1221" t="s">
        <v>4829</v>
      </c>
      <c r="N1221" t="s">
        <v>4830</v>
      </c>
      <c r="O1221" s="8">
        <f t="shared" si="77"/>
        <v>2672703</v>
      </c>
      <c r="P1221" t="str">
        <f t="shared" si="78"/>
        <v>41-50%</v>
      </c>
      <c r="Q1221" s="9" t="str">
        <f t="shared" si="79"/>
        <v>₹500</v>
      </c>
    </row>
    <row r="1222" spans="1:17">
      <c r="A1222" t="s">
        <v>2985</v>
      </c>
      <c r="B1222" t="s">
        <v>2986</v>
      </c>
      <c r="C1222" t="s">
        <v>5076</v>
      </c>
      <c r="D1222">
        <v>99</v>
      </c>
      <c r="E1222">
        <v>999</v>
      </c>
      <c r="F1222" s="1">
        <v>0.9</v>
      </c>
      <c r="G1222" s="1" t="str">
        <f t="shared" si="76"/>
        <v>Yes</v>
      </c>
      <c r="I1222">
        <v>3.8</v>
      </c>
      <c r="J1222" s="12">
        <v>594</v>
      </c>
      <c r="K1222" s="4">
        <f>AVERAGE(Table2[[#This Row],[rating]])</f>
        <v>3.8</v>
      </c>
      <c r="L1222" s="4">
        <f>Table2[[#This Row],[4. average rating column]]+(Table2[[#This Row],[6 &amp; 12 rating_count]]/1000)</f>
        <v>4.3940000000000001</v>
      </c>
      <c r="M1222" t="s">
        <v>2987</v>
      </c>
      <c r="N1222" t="s">
        <v>2988</v>
      </c>
      <c r="O1222" s="8">
        <f t="shared" si="77"/>
        <v>593406</v>
      </c>
      <c r="P1222" t="str">
        <f t="shared" si="78"/>
        <v>81-90%</v>
      </c>
      <c r="Q1222" s="9" t="str">
        <f t="shared" si="79"/>
        <v>₹200</v>
      </c>
    </row>
    <row r="1223" spans="1:17" hidden="1">
      <c r="A1223" t="s">
        <v>4744</v>
      </c>
      <c r="B1223" t="s">
        <v>4745</v>
      </c>
      <c r="C1223" t="s">
        <v>5079</v>
      </c>
      <c r="D1223" s="2">
        <v>3685</v>
      </c>
      <c r="E1223" s="2">
        <v>5495</v>
      </c>
      <c r="F1223" s="1">
        <v>0.33</v>
      </c>
      <c r="G1223" s="1" t="str">
        <f t="shared" si="76"/>
        <v>No</v>
      </c>
      <c r="H1223" s="14">
        <f>COUNTIF(Table2[product disounted by 50%],"Yes")</f>
        <v>695</v>
      </c>
      <c r="I1223">
        <v>4.0999999999999996</v>
      </c>
      <c r="J1223" s="12">
        <v>290</v>
      </c>
      <c r="K1223" s="4">
        <f>AVERAGE(Table2[[#This Row],[rating]])</f>
        <v>4.0999999999999996</v>
      </c>
      <c r="L1223" s="4">
        <f>Table2[[#This Row],[4. average rating column]]+(Table2[[#This Row],[6 &amp; 12 rating_count]]/1000)</f>
        <v>4.3899999999999997</v>
      </c>
      <c r="M1223" t="s">
        <v>4746</v>
      </c>
      <c r="N1223" t="s">
        <v>4747</v>
      </c>
      <c r="O1223" s="8">
        <f t="shared" si="77"/>
        <v>1593550</v>
      </c>
      <c r="P1223" t="str">
        <f t="shared" si="78"/>
        <v>31-40%</v>
      </c>
      <c r="Q1223" s="9" t="str">
        <f t="shared" si="79"/>
        <v>₹500</v>
      </c>
    </row>
    <row r="1224" spans="1:17">
      <c r="A1224" t="s">
        <v>1067</v>
      </c>
      <c r="B1224" t="s">
        <v>1068</v>
      </c>
      <c r="C1224" t="s">
        <v>5075</v>
      </c>
      <c r="D1224">
        <v>199</v>
      </c>
      <c r="E1224">
        <v>999</v>
      </c>
      <c r="F1224" s="1">
        <v>0.8</v>
      </c>
      <c r="G1224" s="1" t="str">
        <f t="shared" si="76"/>
        <v>Yes</v>
      </c>
      <c r="I1224">
        <v>4.3</v>
      </c>
      <c r="J1224" s="12">
        <v>87</v>
      </c>
      <c r="K1224" s="4">
        <f>AVERAGE(Table2[[#This Row],[rating]])</f>
        <v>4.3</v>
      </c>
      <c r="L1224" s="4">
        <f>Table2[[#This Row],[4. average rating column]]+(Table2[[#This Row],[6 &amp; 12 rating_count]]/1000)</f>
        <v>4.3869999999999996</v>
      </c>
      <c r="M1224" t="s">
        <v>1069</v>
      </c>
      <c r="N1224" t="s">
        <v>1070</v>
      </c>
      <c r="O1224" s="8">
        <f t="shared" si="77"/>
        <v>86913</v>
      </c>
      <c r="P1224" t="str">
        <f t="shared" si="78"/>
        <v>71-80%</v>
      </c>
      <c r="Q1224" s="9" t="str">
        <f t="shared" si="79"/>
        <v>₹200</v>
      </c>
    </row>
    <row r="1225" spans="1:17" hidden="1">
      <c r="A1225" t="s">
        <v>4231</v>
      </c>
      <c r="B1225" t="s">
        <v>4232</v>
      </c>
      <c r="C1225" t="s">
        <v>5079</v>
      </c>
      <c r="D1225" s="2">
        <v>2079</v>
      </c>
      <c r="E1225" s="2">
        <v>3099</v>
      </c>
      <c r="F1225" s="1">
        <v>0.33</v>
      </c>
      <c r="G1225" s="1" t="str">
        <f t="shared" si="76"/>
        <v>No</v>
      </c>
      <c r="H1225" s="14">
        <f>COUNTIF(Table2[product disounted by 50%],"Yes")</f>
        <v>695</v>
      </c>
      <c r="I1225">
        <v>4.0999999999999996</v>
      </c>
      <c r="J1225" s="12">
        <v>282</v>
      </c>
      <c r="K1225" s="4">
        <f>AVERAGE(Table2[[#This Row],[rating]])</f>
        <v>4.0999999999999996</v>
      </c>
      <c r="L1225" s="4">
        <f>Table2[[#This Row],[4. average rating column]]+(Table2[[#This Row],[6 &amp; 12 rating_count]]/1000)</f>
        <v>4.3819999999999997</v>
      </c>
      <c r="M1225" t="s">
        <v>4233</v>
      </c>
      <c r="N1225" t="s">
        <v>4234</v>
      </c>
      <c r="O1225" s="8">
        <f t="shared" si="77"/>
        <v>873918</v>
      </c>
      <c r="P1225" t="str">
        <f t="shared" si="78"/>
        <v>31-40%</v>
      </c>
      <c r="Q1225" s="9" t="str">
        <f t="shared" si="79"/>
        <v>₹500</v>
      </c>
    </row>
    <row r="1226" spans="1:17" hidden="1">
      <c r="A1226" t="s">
        <v>2778</v>
      </c>
      <c r="B1226" t="s">
        <v>2779</v>
      </c>
      <c r="C1226" t="s">
        <v>5076</v>
      </c>
      <c r="D1226" s="2">
        <v>1599</v>
      </c>
      <c r="E1226" s="2">
        <v>3490</v>
      </c>
      <c r="F1226" s="1">
        <v>0.54</v>
      </c>
      <c r="G1226" s="1" t="str">
        <f t="shared" si="76"/>
        <v>Yes</v>
      </c>
      <c r="I1226">
        <v>3.7</v>
      </c>
      <c r="J1226" s="12">
        <v>676</v>
      </c>
      <c r="K1226" s="4">
        <f>AVERAGE(Table2[[#This Row],[rating]])</f>
        <v>3.7</v>
      </c>
      <c r="L1226" s="4">
        <f>Table2[[#This Row],[4. average rating column]]+(Table2[[#This Row],[6 &amp; 12 rating_count]]/1000)</f>
        <v>4.3760000000000003</v>
      </c>
      <c r="M1226" t="s">
        <v>2780</v>
      </c>
      <c r="N1226" t="s">
        <v>2781</v>
      </c>
      <c r="O1226" s="8">
        <f t="shared" si="77"/>
        <v>2359240</v>
      </c>
      <c r="P1226" t="str">
        <f t="shared" si="78"/>
        <v>51-60%</v>
      </c>
      <c r="Q1226" s="9" t="str">
        <f t="shared" si="79"/>
        <v>₹500</v>
      </c>
    </row>
    <row r="1227" spans="1:17" hidden="1">
      <c r="A1227" t="s">
        <v>3032</v>
      </c>
      <c r="B1227" t="s">
        <v>3033</v>
      </c>
      <c r="C1227" t="s">
        <v>5075</v>
      </c>
      <c r="D1227">
        <v>499</v>
      </c>
      <c r="E1227">
        <v>775</v>
      </c>
      <c r="F1227" s="1">
        <v>0.36</v>
      </c>
      <c r="G1227" s="1" t="str">
        <f t="shared" si="76"/>
        <v>No</v>
      </c>
      <c r="H1227" s="14">
        <f>COUNTIF(Table2[product disounted by 50%],"Yes")</f>
        <v>695</v>
      </c>
      <c r="I1227">
        <v>4.3</v>
      </c>
      <c r="J1227" s="12">
        <v>74</v>
      </c>
      <c r="K1227" s="4">
        <f>AVERAGE(Table2[[#This Row],[rating]])</f>
        <v>4.3</v>
      </c>
      <c r="L1227" s="4">
        <f>Table2[[#This Row],[4. average rating column]]+(Table2[[#This Row],[6 &amp; 12 rating_count]]/1000)</f>
        <v>4.3739999999999997</v>
      </c>
      <c r="M1227" t="s">
        <v>3034</v>
      </c>
      <c r="N1227" t="s">
        <v>3035</v>
      </c>
      <c r="O1227" s="8">
        <f t="shared" si="77"/>
        <v>57350</v>
      </c>
      <c r="P1227" t="str">
        <f t="shared" si="78"/>
        <v>31-40%</v>
      </c>
      <c r="Q1227" s="9" t="str">
        <f t="shared" si="79"/>
        <v>₹200–₹500</v>
      </c>
    </row>
    <row r="1228" spans="1:17" hidden="1">
      <c r="A1228" t="s">
        <v>4923</v>
      </c>
      <c r="B1228" t="s">
        <v>4924</v>
      </c>
      <c r="C1228" t="s">
        <v>5079</v>
      </c>
      <c r="D1228" s="2">
        <v>1799</v>
      </c>
      <c r="E1228" s="2">
        <v>2599</v>
      </c>
      <c r="F1228" s="1">
        <v>0.31</v>
      </c>
      <c r="G1228" s="1" t="str">
        <f t="shared" si="76"/>
        <v>No</v>
      </c>
      <c r="H1228" s="14">
        <f>COUNTIF(Table2[product disounted by 50%],"Yes")</f>
        <v>695</v>
      </c>
      <c r="I1228">
        <v>3.6</v>
      </c>
      <c r="J1228" s="12">
        <v>771</v>
      </c>
      <c r="K1228" s="4">
        <f>AVERAGE(Table2[[#This Row],[rating]])</f>
        <v>3.6</v>
      </c>
      <c r="L1228" s="4">
        <f>Table2[[#This Row],[4. average rating column]]+(Table2[[#This Row],[6 &amp; 12 rating_count]]/1000)</f>
        <v>4.3710000000000004</v>
      </c>
      <c r="M1228" t="s">
        <v>4925</v>
      </c>
      <c r="N1228" t="s">
        <v>4926</v>
      </c>
      <c r="O1228" s="8">
        <f t="shared" si="77"/>
        <v>2003829</v>
      </c>
      <c r="P1228" t="str">
        <f t="shared" si="78"/>
        <v>31-40%</v>
      </c>
      <c r="Q1228" s="9" t="str">
        <f t="shared" si="79"/>
        <v>₹500</v>
      </c>
    </row>
    <row r="1229" spans="1:17" hidden="1">
      <c r="A1229" t="s">
        <v>4395</v>
      </c>
      <c r="B1229" t="s">
        <v>4396</v>
      </c>
      <c r="C1229" t="s">
        <v>5079</v>
      </c>
      <c r="D1229" s="2">
        <v>5999</v>
      </c>
      <c r="E1229" s="2">
        <v>9999</v>
      </c>
      <c r="F1229" s="1">
        <v>0.4</v>
      </c>
      <c r="G1229" s="1" t="str">
        <f t="shared" si="76"/>
        <v>No</v>
      </c>
      <c r="H1229" s="14">
        <f>COUNTIF(Table2[product disounted by 50%],"Yes")</f>
        <v>695</v>
      </c>
      <c r="I1229">
        <v>4.2</v>
      </c>
      <c r="J1229" s="12">
        <v>170</v>
      </c>
      <c r="K1229" s="4">
        <f>AVERAGE(Table2[[#This Row],[rating]])</f>
        <v>4.2</v>
      </c>
      <c r="L1229" s="4">
        <f>Table2[[#This Row],[4. average rating column]]+(Table2[[#This Row],[6 &amp; 12 rating_count]]/1000)</f>
        <v>4.37</v>
      </c>
      <c r="M1229" t="s">
        <v>4397</v>
      </c>
      <c r="N1229" t="s">
        <v>4398</v>
      </c>
      <c r="O1229" s="8">
        <f t="shared" si="77"/>
        <v>1699830</v>
      </c>
      <c r="P1229" t="str">
        <f t="shared" si="78"/>
        <v>31-40%</v>
      </c>
      <c r="Q1229" s="9" t="str">
        <f t="shared" si="79"/>
        <v>₹500</v>
      </c>
    </row>
    <row r="1230" spans="1:17" hidden="1">
      <c r="A1230" t="s">
        <v>3534</v>
      </c>
      <c r="B1230" t="s">
        <v>3535</v>
      </c>
      <c r="C1230" t="s">
        <v>5079</v>
      </c>
      <c r="D1230">
        <v>799</v>
      </c>
      <c r="E1230" s="2">
        <v>1989</v>
      </c>
      <c r="F1230" s="1">
        <v>0.6</v>
      </c>
      <c r="G1230" s="1" t="str">
        <f t="shared" si="76"/>
        <v>Yes</v>
      </c>
      <c r="I1230">
        <v>4.3</v>
      </c>
      <c r="J1230" s="12">
        <v>70</v>
      </c>
      <c r="K1230" s="4">
        <f>AVERAGE(Table2[[#This Row],[rating]])</f>
        <v>4.3</v>
      </c>
      <c r="L1230" s="4">
        <f>Table2[[#This Row],[4. average rating column]]+(Table2[[#This Row],[6 &amp; 12 rating_count]]/1000)</f>
        <v>4.37</v>
      </c>
      <c r="M1230" t="s">
        <v>3536</v>
      </c>
      <c r="N1230" t="s">
        <v>3537</v>
      </c>
      <c r="O1230" s="8">
        <f t="shared" si="77"/>
        <v>139230</v>
      </c>
      <c r="P1230" t="str">
        <f t="shared" si="78"/>
        <v>51-60%</v>
      </c>
      <c r="Q1230" s="9" t="str">
        <f t="shared" si="79"/>
        <v>₹500</v>
      </c>
    </row>
    <row r="1231" spans="1:17">
      <c r="A1231" t="s">
        <v>1101</v>
      </c>
      <c r="B1231" t="s">
        <v>1102</v>
      </c>
      <c r="C1231" t="s">
        <v>5075</v>
      </c>
      <c r="D1231">
        <v>129</v>
      </c>
      <c r="E1231">
        <v>599</v>
      </c>
      <c r="F1231" s="1">
        <v>0.78</v>
      </c>
      <c r="G1231" s="1" t="str">
        <f t="shared" si="76"/>
        <v>Yes</v>
      </c>
      <c r="I1231">
        <v>4.0999999999999996</v>
      </c>
      <c r="J1231" s="12">
        <v>265</v>
      </c>
      <c r="K1231" s="4">
        <f>AVERAGE(Table2[[#This Row],[rating]])</f>
        <v>4.0999999999999996</v>
      </c>
      <c r="L1231" s="4">
        <f>Table2[[#This Row],[4. average rating column]]+(Table2[[#This Row],[6 &amp; 12 rating_count]]/1000)</f>
        <v>4.3649999999999993</v>
      </c>
      <c r="M1231" t="s">
        <v>1103</v>
      </c>
      <c r="N1231" t="s">
        <v>1104</v>
      </c>
      <c r="O1231" s="8">
        <f t="shared" si="77"/>
        <v>158735</v>
      </c>
      <c r="P1231" t="str">
        <f t="shared" si="78"/>
        <v>71-80%</v>
      </c>
      <c r="Q1231" s="9" t="str">
        <f t="shared" si="79"/>
        <v>₹200</v>
      </c>
    </row>
    <row r="1232" spans="1:17" hidden="1">
      <c r="A1232" t="s">
        <v>1063</v>
      </c>
      <c r="B1232" t="s">
        <v>1064</v>
      </c>
      <c r="C1232" t="s">
        <v>5075</v>
      </c>
      <c r="D1232">
        <v>218</v>
      </c>
      <c r="E1232">
        <v>999</v>
      </c>
      <c r="F1232" s="1">
        <v>0.78</v>
      </c>
      <c r="G1232" s="1" t="str">
        <f t="shared" si="76"/>
        <v>Yes</v>
      </c>
      <c r="I1232">
        <v>4.2</v>
      </c>
      <c r="J1232" s="12">
        <v>163</v>
      </c>
      <c r="K1232" s="4">
        <f>AVERAGE(Table2[[#This Row],[rating]])</f>
        <v>4.2</v>
      </c>
      <c r="L1232" s="4">
        <f>Table2[[#This Row],[4. average rating column]]+(Table2[[#This Row],[6 &amp; 12 rating_count]]/1000)</f>
        <v>4.3630000000000004</v>
      </c>
      <c r="M1232" t="s">
        <v>1065</v>
      </c>
      <c r="N1232" t="s">
        <v>1066</v>
      </c>
      <c r="O1232" s="8">
        <f t="shared" si="77"/>
        <v>162837</v>
      </c>
      <c r="P1232" t="str">
        <f t="shared" si="78"/>
        <v>71-80%</v>
      </c>
      <c r="Q1232" s="9" t="str">
        <f t="shared" si="79"/>
        <v>₹200–₹500</v>
      </c>
    </row>
    <row r="1233" spans="1:17" hidden="1">
      <c r="A1233" t="s">
        <v>4111</v>
      </c>
      <c r="B1233" t="s">
        <v>4112</v>
      </c>
      <c r="C1233" t="s">
        <v>5079</v>
      </c>
      <c r="D1233" s="2">
        <v>1547</v>
      </c>
      <c r="E1233" s="2">
        <v>2890</v>
      </c>
      <c r="F1233" s="1">
        <v>0.46</v>
      </c>
      <c r="G1233" s="1" t="str">
        <f t="shared" si="76"/>
        <v>No</v>
      </c>
      <c r="H1233" s="14">
        <f>COUNTIF(Table2[product disounted by 50%],"Yes")</f>
        <v>695</v>
      </c>
      <c r="I1233">
        <v>3.9</v>
      </c>
      <c r="J1233" s="12">
        <v>463</v>
      </c>
      <c r="K1233" s="4">
        <f>AVERAGE(Table2[[#This Row],[rating]])</f>
        <v>3.9</v>
      </c>
      <c r="L1233" s="4">
        <f>Table2[[#This Row],[4. average rating column]]+(Table2[[#This Row],[6 &amp; 12 rating_count]]/1000)</f>
        <v>4.3629999999999995</v>
      </c>
      <c r="M1233" t="s">
        <v>4113</v>
      </c>
      <c r="N1233" t="s">
        <v>4114</v>
      </c>
      <c r="O1233" s="8">
        <f t="shared" si="77"/>
        <v>1338070</v>
      </c>
      <c r="P1233" t="str">
        <f t="shared" si="78"/>
        <v>41-50%</v>
      </c>
      <c r="Q1233" s="9" t="str">
        <f t="shared" si="79"/>
        <v>₹500</v>
      </c>
    </row>
    <row r="1234" spans="1:17" hidden="1">
      <c r="A1234" t="s">
        <v>3415</v>
      </c>
      <c r="B1234" t="s">
        <v>3416</v>
      </c>
      <c r="C1234" t="s">
        <v>5079</v>
      </c>
      <c r="D1234">
        <v>398</v>
      </c>
      <c r="E1234" s="2">
        <v>1999</v>
      </c>
      <c r="F1234" s="1">
        <v>0.8</v>
      </c>
      <c r="G1234" s="1" t="str">
        <f t="shared" si="76"/>
        <v>Yes</v>
      </c>
      <c r="I1234">
        <v>4.0999999999999996</v>
      </c>
      <c r="J1234" s="12">
        <v>257</v>
      </c>
      <c r="K1234" s="4">
        <f>AVERAGE(Table2[[#This Row],[rating]])</f>
        <v>4.0999999999999996</v>
      </c>
      <c r="L1234" s="4">
        <f>Table2[[#This Row],[4. average rating column]]+(Table2[[#This Row],[6 &amp; 12 rating_count]]/1000)</f>
        <v>4.3569999999999993</v>
      </c>
      <c r="M1234" t="s">
        <v>3417</v>
      </c>
      <c r="N1234" t="s">
        <v>3418</v>
      </c>
      <c r="O1234" s="8">
        <f t="shared" si="77"/>
        <v>513743</v>
      </c>
      <c r="P1234" t="str">
        <f t="shared" si="78"/>
        <v>71-80%</v>
      </c>
      <c r="Q1234" s="9" t="str">
        <f t="shared" si="79"/>
        <v>₹200–₹500</v>
      </c>
    </row>
    <row r="1235" spans="1:17" hidden="1">
      <c r="A1235" t="s">
        <v>4899</v>
      </c>
      <c r="B1235" t="s">
        <v>4900</v>
      </c>
      <c r="C1235" t="s">
        <v>5079</v>
      </c>
      <c r="D1235" s="2">
        <v>1601</v>
      </c>
      <c r="E1235" s="2">
        <v>3890</v>
      </c>
      <c r="F1235" s="1">
        <v>0.59</v>
      </c>
      <c r="G1235" s="1" t="str">
        <f t="shared" si="76"/>
        <v>Yes</v>
      </c>
      <c r="I1235">
        <v>4.2</v>
      </c>
      <c r="J1235" s="12">
        <v>156</v>
      </c>
      <c r="K1235" s="4">
        <f>AVERAGE(Table2[[#This Row],[rating]])</f>
        <v>4.2</v>
      </c>
      <c r="L1235" s="4">
        <f>Table2[[#This Row],[4. average rating column]]+(Table2[[#This Row],[6 &amp; 12 rating_count]]/1000)</f>
        <v>4.3559999999999999</v>
      </c>
      <c r="M1235" t="s">
        <v>4901</v>
      </c>
      <c r="N1235" t="s">
        <v>4902</v>
      </c>
      <c r="O1235" s="8">
        <f t="shared" si="77"/>
        <v>606840</v>
      </c>
      <c r="P1235" t="str">
        <f t="shared" si="78"/>
        <v>51-60%</v>
      </c>
      <c r="Q1235" s="9" t="str">
        <f t="shared" si="79"/>
        <v>₹500</v>
      </c>
    </row>
    <row r="1236" spans="1:17" hidden="1">
      <c r="A1236" t="s">
        <v>4799</v>
      </c>
      <c r="B1236" t="s">
        <v>4800</v>
      </c>
      <c r="C1236" t="s">
        <v>5079</v>
      </c>
      <c r="D1236" s="2">
        <v>1260</v>
      </c>
      <c r="E1236" s="2">
        <v>2299</v>
      </c>
      <c r="F1236" s="1">
        <v>0.45</v>
      </c>
      <c r="G1236" s="1" t="str">
        <f t="shared" si="76"/>
        <v>No</v>
      </c>
      <c r="H1236" s="14">
        <f>COUNTIF(Table2[product disounted by 50%],"Yes")</f>
        <v>695</v>
      </c>
      <c r="I1236">
        <v>4.3</v>
      </c>
      <c r="J1236" s="12">
        <v>55</v>
      </c>
      <c r="K1236" s="4">
        <f>AVERAGE(Table2[[#This Row],[rating]])</f>
        <v>4.3</v>
      </c>
      <c r="L1236" s="4">
        <f>Table2[[#This Row],[4. average rating column]]+(Table2[[#This Row],[6 &amp; 12 rating_count]]/1000)</f>
        <v>4.3549999999999995</v>
      </c>
      <c r="M1236" t="s">
        <v>4801</v>
      </c>
      <c r="N1236" t="s">
        <v>4802</v>
      </c>
      <c r="O1236" s="8">
        <f t="shared" si="77"/>
        <v>126445</v>
      </c>
      <c r="P1236" t="str">
        <f t="shared" si="78"/>
        <v>41-50%</v>
      </c>
      <c r="Q1236" s="9" t="str">
        <f t="shared" si="79"/>
        <v>₹500</v>
      </c>
    </row>
    <row r="1237" spans="1:17" hidden="1">
      <c r="A1237" t="s">
        <v>595</v>
      </c>
      <c r="B1237" t="s">
        <v>596</v>
      </c>
      <c r="C1237" t="s">
        <v>5076</v>
      </c>
      <c r="D1237">
        <v>339</v>
      </c>
      <c r="E1237" s="2">
        <v>1999</v>
      </c>
      <c r="F1237" s="1">
        <v>0.83</v>
      </c>
      <c r="G1237" s="1" t="str">
        <f t="shared" si="76"/>
        <v>Yes</v>
      </c>
      <c r="I1237">
        <v>4</v>
      </c>
      <c r="J1237" s="12">
        <v>343</v>
      </c>
      <c r="K1237" s="4">
        <f>AVERAGE(Table2[[#This Row],[rating]])</f>
        <v>4</v>
      </c>
      <c r="L1237" s="4">
        <f>Table2[[#This Row],[4. average rating column]]+(Table2[[#This Row],[6 &amp; 12 rating_count]]/1000)</f>
        <v>4.343</v>
      </c>
      <c r="M1237" t="s">
        <v>597</v>
      </c>
      <c r="N1237" t="s">
        <v>598</v>
      </c>
      <c r="O1237" s="8">
        <f t="shared" si="77"/>
        <v>685657</v>
      </c>
      <c r="P1237" t="str">
        <f t="shared" si="78"/>
        <v>81-90%</v>
      </c>
      <c r="Q1237" s="9" t="str">
        <f t="shared" si="79"/>
        <v>₹200–₹500</v>
      </c>
    </row>
    <row r="1238" spans="1:17" hidden="1">
      <c r="A1238" t="s">
        <v>1109</v>
      </c>
      <c r="B1238" t="s">
        <v>1110</v>
      </c>
      <c r="C1238" t="s">
        <v>5076</v>
      </c>
      <c r="D1238">
        <v>246</v>
      </c>
      <c r="E1238">
        <v>600</v>
      </c>
      <c r="F1238" s="1">
        <v>0.59</v>
      </c>
      <c r="G1238" s="1" t="str">
        <f t="shared" si="76"/>
        <v>Yes</v>
      </c>
      <c r="I1238">
        <v>4.2</v>
      </c>
      <c r="J1238" s="12">
        <v>143</v>
      </c>
      <c r="K1238" s="4">
        <f>AVERAGE(Table2[[#This Row],[rating]])</f>
        <v>4.2</v>
      </c>
      <c r="L1238" s="4">
        <f>Table2[[#This Row],[4. average rating column]]+(Table2[[#This Row],[6 &amp; 12 rating_count]]/1000)</f>
        <v>4.343</v>
      </c>
      <c r="M1238" t="s">
        <v>1111</v>
      </c>
      <c r="N1238" t="s">
        <v>1112</v>
      </c>
      <c r="O1238" s="8">
        <f t="shared" si="77"/>
        <v>85800</v>
      </c>
      <c r="P1238" t="str">
        <f t="shared" si="78"/>
        <v>51-60%</v>
      </c>
      <c r="Q1238" s="9" t="str">
        <f t="shared" si="79"/>
        <v>₹200–₹500</v>
      </c>
    </row>
    <row r="1239" spans="1:17" hidden="1">
      <c r="A1239" t="s">
        <v>4455</v>
      </c>
      <c r="B1239" t="s">
        <v>4456</v>
      </c>
      <c r="C1239" t="s">
        <v>5079</v>
      </c>
      <c r="D1239" s="2">
        <v>1049</v>
      </c>
      <c r="E1239" s="2">
        <v>2499</v>
      </c>
      <c r="F1239" s="1">
        <v>0.57999999999999996</v>
      </c>
      <c r="G1239" s="1" t="str">
        <f t="shared" si="76"/>
        <v>Yes</v>
      </c>
      <c r="I1239">
        <v>3.7</v>
      </c>
      <c r="J1239" s="12">
        <v>638</v>
      </c>
      <c r="K1239" s="4">
        <f>AVERAGE(Table2[[#This Row],[rating]])</f>
        <v>3.7</v>
      </c>
      <c r="L1239" s="4">
        <f>Table2[[#This Row],[4. average rating column]]+(Table2[[#This Row],[6 &amp; 12 rating_count]]/1000)</f>
        <v>4.3380000000000001</v>
      </c>
      <c r="M1239" t="s">
        <v>4457</v>
      </c>
      <c r="N1239" t="s">
        <v>4458</v>
      </c>
      <c r="O1239" s="8">
        <f t="shared" si="77"/>
        <v>1594362</v>
      </c>
      <c r="P1239" t="str">
        <f t="shared" si="78"/>
        <v>51-60%</v>
      </c>
      <c r="Q1239" s="9" t="str">
        <f t="shared" si="79"/>
        <v>₹500</v>
      </c>
    </row>
    <row r="1240" spans="1:17">
      <c r="A1240" t="s">
        <v>1125</v>
      </c>
      <c r="B1240" t="s">
        <v>1126</v>
      </c>
      <c r="C1240" t="s">
        <v>5076</v>
      </c>
      <c r="D1240">
        <v>199</v>
      </c>
      <c r="E1240">
        <v>499</v>
      </c>
      <c r="F1240" s="1">
        <v>0.6</v>
      </c>
      <c r="G1240" s="1" t="str">
        <f t="shared" si="76"/>
        <v>Yes</v>
      </c>
      <c r="I1240">
        <v>3.8</v>
      </c>
      <c r="J1240" s="12">
        <v>538</v>
      </c>
      <c r="K1240" s="4">
        <f>AVERAGE(Table2[[#This Row],[rating]])</f>
        <v>3.8</v>
      </c>
      <c r="L1240" s="4">
        <f>Table2[[#This Row],[4. average rating column]]+(Table2[[#This Row],[6 &amp; 12 rating_count]]/1000)</f>
        <v>4.3380000000000001</v>
      </c>
      <c r="M1240" t="s">
        <v>1127</v>
      </c>
      <c r="N1240" t="s">
        <v>1128</v>
      </c>
      <c r="O1240" s="8">
        <f t="shared" si="77"/>
        <v>268462</v>
      </c>
      <c r="P1240" t="str">
        <f t="shared" si="78"/>
        <v>51-60%</v>
      </c>
      <c r="Q1240" s="9" t="str">
        <f t="shared" si="79"/>
        <v>₹200</v>
      </c>
    </row>
    <row r="1241" spans="1:17" hidden="1">
      <c r="A1241" t="s">
        <v>3431</v>
      </c>
      <c r="B1241" t="s">
        <v>3432</v>
      </c>
      <c r="C1241" t="s">
        <v>5079</v>
      </c>
      <c r="D1241" s="2">
        <v>3599</v>
      </c>
      <c r="E1241" s="2">
        <v>7950</v>
      </c>
      <c r="F1241" s="1">
        <v>0.55000000000000004</v>
      </c>
      <c r="G1241" s="1" t="str">
        <f t="shared" si="76"/>
        <v>Yes</v>
      </c>
      <c r="I1241">
        <v>4.2</v>
      </c>
      <c r="J1241" s="12">
        <v>136</v>
      </c>
      <c r="K1241" s="4">
        <f>AVERAGE(Table2[[#This Row],[rating]])</f>
        <v>4.2</v>
      </c>
      <c r="L1241" s="4">
        <f>Table2[[#This Row],[4. average rating column]]+(Table2[[#This Row],[6 &amp; 12 rating_count]]/1000)</f>
        <v>4.3360000000000003</v>
      </c>
      <c r="M1241" t="s">
        <v>3433</v>
      </c>
      <c r="N1241" t="s">
        <v>3434</v>
      </c>
      <c r="O1241" s="8">
        <f t="shared" si="77"/>
        <v>1081200</v>
      </c>
      <c r="P1241" t="str">
        <f t="shared" si="78"/>
        <v>51-60%</v>
      </c>
      <c r="Q1241" s="9" t="str">
        <f t="shared" si="79"/>
        <v>₹500</v>
      </c>
    </row>
    <row r="1242" spans="1:17" hidden="1">
      <c r="A1242" t="s">
        <v>4423</v>
      </c>
      <c r="B1242" t="s">
        <v>4424</v>
      </c>
      <c r="C1242" t="s">
        <v>5079</v>
      </c>
      <c r="D1242">
        <v>395</v>
      </c>
      <c r="E1242">
        <v>499</v>
      </c>
      <c r="F1242" s="1">
        <v>0.21</v>
      </c>
      <c r="G1242" s="1" t="str">
        <f t="shared" si="76"/>
        <v>No</v>
      </c>
      <c r="H1242" s="14">
        <f>COUNTIF(Table2[product disounted by 50%],"Yes")</f>
        <v>695</v>
      </c>
      <c r="I1242">
        <v>4</v>
      </c>
      <c r="J1242" s="12">
        <v>330</v>
      </c>
      <c r="K1242" s="4">
        <f>AVERAGE(Table2[[#This Row],[rating]])</f>
        <v>4</v>
      </c>
      <c r="L1242" s="4">
        <f>Table2[[#This Row],[4. average rating column]]+(Table2[[#This Row],[6 &amp; 12 rating_count]]/1000)</f>
        <v>4.33</v>
      </c>
      <c r="M1242" t="s">
        <v>4425</v>
      </c>
      <c r="N1242" t="s">
        <v>4426</v>
      </c>
      <c r="O1242" s="8">
        <f t="shared" si="77"/>
        <v>164670</v>
      </c>
      <c r="P1242" t="str">
        <f t="shared" si="78"/>
        <v>21-30%</v>
      </c>
      <c r="Q1242" s="9" t="str">
        <f t="shared" si="79"/>
        <v>₹200–₹500</v>
      </c>
    </row>
    <row r="1243" spans="1:17" hidden="1">
      <c r="A1243" t="s">
        <v>3050</v>
      </c>
      <c r="B1243" t="s">
        <v>3051</v>
      </c>
      <c r="C1243" t="s">
        <v>5075</v>
      </c>
      <c r="D1243" s="2">
        <v>1409</v>
      </c>
      <c r="E1243" s="2">
        <v>2199</v>
      </c>
      <c r="F1243" s="1">
        <v>0.36</v>
      </c>
      <c r="G1243" s="1" t="str">
        <f t="shared" si="76"/>
        <v>No</v>
      </c>
      <c r="H1243" s="14">
        <f>COUNTIF(Table2[product disounted by 50%],"Yes")</f>
        <v>695</v>
      </c>
      <c r="I1243">
        <v>3.9</v>
      </c>
      <c r="J1243" s="12">
        <v>427</v>
      </c>
      <c r="K1243" s="4">
        <f>AVERAGE(Table2[[#This Row],[rating]])</f>
        <v>3.9</v>
      </c>
      <c r="L1243" s="4">
        <f>Table2[[#This Row],[4. average rating column]]+(Table2[[#This Row],[6 &amp; 12 rating_count]]/1000)</f>
        <v>4.327</v>
      </c>
      <c r="M1243" t="s">
        <v>3052</v>
      </c>
      <c r="N1243" t="s">
        <v>3053</v>
      </c>
      <c r="O1243" s="8">
        <f t="shared" si="77"/>
        <v>938973</v>
      </c>
      <c r="P1243" t="str">
        <f t="shared" si="78"/>
        <v>31-40%</v>
      </c>
      <c r="Q1243" s="9" t="str">
        <f t="shared" si="79"/>
        <v>₹500</v>
      </c>
    </row>
    <row r="1244" spans="1:17" hidden="1">
      <c r="A1244" t="s">
        <v>3283</v>
      </c>
      <c r="B1244" t="s">
        <v>3284</v>
      </c>
      <c r="C1244" t="s">
        <v>5075</v>
      </c>
      <c r="D1244" s="2">
        <v>37247</v>
      </c>
      <c r="E1244" s="2">
        <v>59890</v>
      </c>
      <c r="F1244" s="1">
        <v>0.38</v>
      </c>
      <c r="G1244" s="1" t="str">
        <f t="shared" si="76"/>
        <v>No</v>
      </c>
      <c r="H1244" s="14">
        <f>COUNTIF(Table2[product disounted by 50%],"Yes")</f>
        <v>695</v>
      </c>
      <c r="I1244">
        <v>4</v>
      </c>
      <c r="J1244" s="12">
        <v>323</v>
      </c>
      <c r="K1244" s="4">
        <f>AVERAGE(Table2[[#This Row],[rating]])</f>
        <v>4</v>
      </c>
      <c r="L1244" s="4">
        <f>Table2[[#This Row],[4. average rating column]]+(Table2[[#This Row],[6 &amp; 12 rating_count]]/1000)</f>
        <v>4.3230000000000004</v>
      </c>
      <c r="M1244" t="s">
        <v>3285</v>
      </c>
      <c r="N1244" t="s">
        <v>3286</v>
      </c>
      <c r="O1244" s="8">
        <f t="shared" si="77"/>
        <v>19344470</v>
      </c>
      <c r="P1244" t="str">
        <f t="shared" si="78"/>
        <v>31-40%</v>
      </c>
      <c r="Q1244" s="9" t="str">
        <f t="shared" si="79"/>
        <v>₹500</v>
      </c>
    </row>
    <row r="1245" spans="1:17" hidden="1">
      <c r="A1245" t="s">
        <v>5015</v>
      </c>
      <c r="B1245" t="s">
        <v>5016</v>
      </c>
      <c r="C1245" t="s">
        <v>5079</v>
      </c>
      <c r="D1245">
        <v>426</v>
      </c>
      <c r="E1245">
        <v>999</v>
      </c>
      <c r="F1245" s="1">
        <v>0.56999999999999995</v>
      </c>
      <c r="G1245" s="1" t="str">
        <f t="shared" si="76"/>
        <v>Yes</v>
      </c>
      <c r="I1245">
        <v>4.0999999999999996</v>
      </c>
      <c r="J1245" s="12">
        <v>222</v>
      </c>
      <c r="K1245" s="4">
        <f>AVERAGE(Table2[[#This Row],[rating]])</f>
        <v>4.0999999999999996</v>
      </c>
      <c r="L1245" s="4">
        <f>Table2[[#This Row],[4. average rating column]]+(Table2[[#This Row],[6 &amp; 12 rating_count]]/1000)</f>
        <v>4.3220000000000001</v>
      </c>
      <c r="M1245" t="s">
        <v>5017</v>
      </c>
      <c r="N1245" t="s">
        <v>5018</v>
      </c>
      <c r="O1245" s="8">
        <f t="shared" si="77"/>
        <v>221778</v>
      </c>
      <c r="P1245" t="str">
        <f t="shared" si="78"/>
        <v>51-60%</v>
      </c>
      <c r="Q1245" s="9" t="str">
        <f t="shared" si="79"/>
        <v>₹200–₹500</v>
      </c>
    </row>
    <row r="1246" spans="1:17" hidden="1">
      <c r="A1246" t="s">
        <v>4475</v>
      </c>
      <c r="B1246" t="s">
        <v>4476</v>
      </c>
      <c r="C1246" t="s">
        <v>5079</v>
      </c>
      <c r="D1246">
        <v>299</v>
      </c>
      <c r="E1246">
        <v>595</v>
      </c>
      <c r="F1246" s="1">
        <v>0.5</v>
      </c>
      <c r="G1246" s="1" t="str">
        <f t="shared" si="76"/>
        <v>Yes</v>
      </c>
      <c r="I1246">
        <v>4</v>
      </c>
      <c r="J1246" s="12">
        <v>314</v>
      </c>
      <c r="K1246" s="4">
        <f>AVERAGE(Table2[[#This Row],[rating]])</f>
        <v>4</v>
      </c>
      <c r="L1246" s="4">
        <f>Table2[[#This Row],[4. average rating column]]+(Table2[[#This Row],[6 &amp; 12 rating_count]]/1000)</f>
        <v>4.3140000000000001</v>
      </c>
      <c r="M1246" t="s">
        <v>4477</v>
      </c>
      <c r="N1246" t="s">
        <v>4478</v>
      </c>
      <c r="O1246" s="8">
        <f t="shared" si="77"/>
        <v>186830</v>
      </c>
      <c r="P1246" t="str">
        <f t="shared" si="78"/>
        <v>41-50%</v>
      </c>
      <c r="Q1246" s="9" t="str">
        <f t="shared" si="79"/>
        <v>₹200–₹500</v>
      </c>
    </row>
    <row r="1247" spans="1:17">
      <c r="A1247" t="s">
        <v>623</v>
      </c>
      <c r="B1247" t="s">
        <v>624</v>
      </c>
      <c r="C1247" t="s">
        <v>5075</v>
      </c>
      <c r="D1247">
        <v>199</v>
      </c>
      <c r="E1247">
        <v>499</v>
      </c>
      <c r="F1247" s="1">
        <v>0.6</v>
      </c>
      <c r="G1247" s="1" t="str">
        <f t="shared" si="76"/>
        <v>Yes</v>
      </c>
      <c r="I1247">
        <v>3.7</v>
      </c>
      <c r="J1247" s="12">
        <v>612</v>
      </c>
      <c r="K1247" s="4">
        <f>AVERAGE(Table2[[#This Row],[rating]])</f>
        <v>3.7</v>
      </c>
      <c r="L1247" s="4">
        <f>Table2[[#This Row],[4. average rating column]]+(Table2[[#This Row],[6 &amp; 12 rating_count]]/1000)</f>
        <v>4.3120000000000003</v>
      </c>
      <c r="M1247" t="s">
        <v>625</v>
      </c>
      <c r="N1247" t="s">
        <v>626</v>
      </c>
      <c r="O1247" s="8">
        <f t="shared" si="77"/>
        <v>305388</v>
      </c>
      <c r="P1247" t="str">
        <f t="shared" si="78"/>
        <v>51-60%</v>
      </c>
      <c r="Q1247" s="9" t="str">
        <f t="shared" si="79"/>
        <v>₹200</v>
      </c>
    </row>
    <row r="1248" spans="1:17">
      <c r="A1248" t="s">
        <v>4787</v>
      </c>
      <c r="B1248" t="s">
        <v>4788</v>
      </c>
      <c r="C1248" t="s">
        <v>5079</v>
      </c>
      <c r="D1248">
        <v>85</v>
      </c>
      <c r="E1248">
        <v>199</v>
      </c>
      <c r="F1248" s="1">
        <v>0.56999999999999995</v>
      </c>
      <c r="G1248" s="1" t="str">
        <f t="shared" si="76"/>
        <v>Yes</v>
      </c>
      <c r="I1248">
        <v>4.0999999999999996</v>
      </c>
      <c r="J1248" s="12">
        <v>212</v>
      </c>
      <c r="K1248" s="4">
        <f>AVERAGE(Table2[[#This Row],[rating]])</f>
        <v>4.0999999999999996</v>
      </c>
      <c r="L1248" s="4">
        <f>Table2[[#This Row],[4. average rating column]]+(Table2[[#This Row],[6 &amp; 12 rating_count]]/1000)</f>
        <v>4.3119999999999994</v>
      </c>
      <c r="M1248" t="s">
        <v>4789</v>
      </c>
      <c r="N1248" t="s">
        <v>4790</v>
      </c>
      <c r="O1248" s="8">
        <f t="shared" si="77"/>
        <v>42188</v>
      </c>
      <c r="P1248" t="str">
        <f t="shared" si="78"/>
        <v>51-60%</v>
      </c>
      <c r="Q1248" s="9" t="str">
        <f t="shared" si="79"/>
        <v>₹200</v>
      </c>
    </row>
    <row r="1249" spans="1:17" hidden="1">
      <c r="A1249" t="s">
        <v>554</v>
      </c>
      <c r="B1249" t="s">
        <v>555</v>
      </c>
      <c r="C1249" t="s">
        <v>5076</v>
      </c>
      <c r="D1249">
        <v>399</v>
      </c>
      <c r="E1249">
        <v>799</v>
      </c>
      <c r="F1249" s="1">
        <v>0.5</v>
      </c>
      <c r="G1249" s="1" t="str">
        <f t="shared" si="76"/>
        <v>Yes</v>
      </c>
      <c r="I1249">
        <v>4.3</v>
      </c>
      <c r="J1249" s="12">
        <v>12</v>
      </c>
      <c r="K1249" s="4">
        <f>AVERAGE(Table2[[#This Row],[rating]])</f>
        <v>4.3</v>
      </c>
      <c r="L1249" s="4">
        <f>Table2[[#This Row],[4. average rating column]]+(Table2[[#This Row],[6 &amp; 12 rating_count]]/1000)</f>
        <v>4.3119999999999994</v>
      </c>
      <c r="M1249" t="s">
        <v>556</v>
      </c>
      <c r="N1249" t="s">
        <v>557</v>
      </c>
      <c r="O1249" s="8">
        <f t="shared" si="77"/>
        <v>9588</v>
      </c>
      <c r="P1249" t="str">
        <f t="shared" si="78"/>
        <v>41-50%</v>
      </c>
      <c r="Q1249" s="9" t="str">
        <f t="shared" si="79"/>
        <v>₹200–₹500</v>
      </c>
    </row>
    <row r="1250" spans="1:17" hidden="1">
      <c r="A1250" t="s">
        <v>540</v>
      </c>
      <c r="B1250" t="s">
        <v>541</v>
      </c>
      <c r="C1250" t="s">
        <v>5076</v>
      </c>
      <c r="D1250" s="2">
        <v>29990</v>
      </c>
      <c r="E1250" s="2">
        <v>65000</v>
      </c>
      <c r="F1250" s="1">
        <v>0.54</v>
      </c>
      <c r="G1250" s="1" t="str">
        <f t="shared" si="76"/>
        <v>Yes</v>
      </c>
      <c r="I1250">
        <v>4.0999999999999996</v>
      </c>
      <c r="J1250" s="12">
        <v>211</v>
      </c>
      <c r="K1250" s="4">
        <f>AVERAGE(Table2[[#This Row],[rating]])</f>
        <v>4.0999999999999996</v>
      </c>
      <c r="L1250" s="4">
        <f>Table2[[#This Row],[4. average rating column]]+(Table2[[#This Row],[6 &amp; 12 rating_count]]/1000)</f>
        <v>4.3109999999999999</v>
      </c>
      <c r="M1250" t="s">
        <v>542</v>
      </c>
      <c r="N1250" t="s">
        <v>543</v>
      </c>
      <c r="O1250" s="8">
        <f t="shared" si="77"/>
        <v>13715000</v>
      </c>
      <c r="P1250" t="str">
        <f t="shared" si="78"/>
        <v>51-60%</v>
      </c>
      <c r="Q1250" s="9" t="str">
        <f t="shared" si="79"/>
        <v>₹500</v>
      </c>
    </row>
    <row r="1251" spans="1:17" hidden="1">
      <c r="A1251" t="s">
        <v>269</v>
      </c>
      <c r="B1251" t="s">
        <v>270</v>
      </c>
      <c r="C1251" t="s">
        <v>5075</v>
      </c>
      <c r="D1251">
        <v>349</v>
      </c>
      <c r="E1251">
        <v>599</v>
      </c>
      <c r="F1251" s="1">
        <v>0.42</v>
      </c>
      <c r="G1251" s="1" t="str">
        <f t="shared" si="76"/>
        <v>No</v>
      </c>
      <c r="H1251" s="14">
        <f>COUNTIF(Table2[product disounted by 50%],"Yes")</f>
        <v>695</v>
      </c>
      <c r="I1251">
        <v>4.0999999999999996</v>
      </c>
      <c r="J1251" s="12">
        <v>210</v>
      </c>
      <c r="K1251" s="4">
        <f>AVERAGE(Table2[[#This Row],[rating]])</f>
        <v>4.0999999999999996</v>
      </c>
      <c r="L1251" s="4">
        <f>Table2[[#This Row],[4. average rating column]]+(Table2[[#This Row],[6 &amp; 12 rating_count]]/1000)</f>
        <v>4.3099999999999996</v>
      </c>
      <c r="M1251" t="s">
        <v>271</v>
      </c>
      <c r="N1251" t="s">
        <v>272</v>
      </c>
      <c r="O1251" s="8">
        <f t="shared" si="77"/>
        <v>125790</v>
      </c>
      <c r="P1251" t="str">
        <f t="shared" si="78"/>
        <v>41-50%</v>
      </c>
      <c r="Q1251" s="9" t="str">
        <f t="shared" si="79"/>
        <v>₹200–₹500</v>
      </c>
    </row>
    <row r="1252" spans="1:17" hidden="1">
      <c r="A1252" t="s">
        <v>4099</v>
      </c>
      <c r="B1252" t="s">
        <v>4100</v>
      </c>
      <c r="C1252" t="s">
        <v>5079</v>
      </c>
      <c r="D1252">
        <v>239</v>
      </c>
      <c r="E1252">
        <v>239</v>
      </c>
      <c r="F1252" s="1">
        <v>0</v>
      </c>
      <c r="G1252" s="1" t="str">
        <f t="shared" si="76"/>
        <v>No</v>
      </c>
      <c r="H1252" s="14">
        <f>COUNTIF(Table2[product disounted by 50%],"Yes")</f>
        <v>695</v>
      </c>
      <c r="I1252">
        <v>4.3</v>
      </c>
      <c r="J1252" s="12">
        <v>7</v>
      </c>
      <c r="K1252" s="4">
        <f>AVERAGE(Table2[[#This Row],[rating]])</f>
        <v>4.3</v>
      </c>
      <c r="L1252" s="4">
        <f>Table2[[#This Row],[4. average rating column]]+(Table2[[#This Row],[6 &amp; 12 rating_count]]/1000)</f>
        <v>4.3069999999999995</v>
      </c>
      <c r="M1252" t="s">
        <v>4101</v>
      </c>
      <c r="N1252" t="s">
        <v>4102</v>
      </c>
      <c r="O1252" s="8">
        <f t="shared" si="77"/>
        <v>1673</v>
      </c>
      <c r="P1252" t="str">
        <f t="shared" si="78"/>
        <v>0-10%</v>
      </c>
      <c r="Q1252" s="9" t="str">
        <f t="shared" si="79"/>
        <v>₹200–₹500</v>
      </c>
    </row>
    <row r="1253" spans="1:17" hidden="1">
      <c r="A1253" t="s">
        <v>4315</v>
      </c>
      <c r="B1253" t="s">
        <v>4316</v>
      </c>
      <c r="C1253" t="s">
        <v>5079</v>
      </c>
      <c r="D1253" s="2">
        <v>1235</v>
      </c>
      <c r="E1253" s="2">
        <v>1499</v>
      </c>
      <c r="F1253" s="1">
        <v>0.18</v>
      </c>
      <c r="G1253" s="1" t="str">
        <f t="shared" si="76"/>
        <v>No</v>
      </c>
      <c r="H1253" s="14">
        <f>COUNTIF(Table2[product disounted by 50%],"Yes")</f>
        <v>695</v>
      </c>
      <c r="I1253">
        <v>4.0999999999999996</v>
      </c>
      <c r="J1253" s="12">
        <v>203</v>
      </c>
      <c r="K1253" s="4">
        <f>AVERAGE(Table2[[#This Row],[rating]])</f>
        <v>4.0999999999999996</v>
      </c>
      <c r="L1253" s="4">
        <f>Table2[[#This Row],[4. average rating column]]+(Table2[[#This Row],[6 &amp; 12 rating_count]]/1000)</f>
        <v>4.3029999999999999</v>
      </c>
      <c r="M1253" t="s">
        <v>4317</v>
      </c>
      <c r="N1253" t="s">
        <v>4318</v>
      </c>
      <c r="O1253" s="8">
        <f t="shared" si="77"/>
        <v>304297</v>
      </c>
      <c r="P1253" t="str">
        <f t="shared" si="78"/>
        <v>11-20%</v>
      </c>
      <c r="Q1253" s="9" t="str">
        <f t="shared" si="79"/>
        <v>₹500</v>
      </c>
    </row>
    <row r="1254" spans="1:17" hidden="1">
      <c r="A1254" t="s">
        <v>307</v>
      </c>
      <c r="B1254" t="s">
        <v>308</v>
      </c>
      <c r="C1254" t="s">
        <v>5076</v>
      </c>
      <c r="D1254" s="2">
        <v>7299</v>
      </c>
      <c r="E1254" s="2">
        <v>19125</v>
      </c>
      <c r="F1254" s="1">
        <v>0.62</v>
      </c>
      <c r="G1254" s="1" t="str">
        <f t="shared" si="76"/>
        <v>Yes</v>
      </c>
      <c r="I1254">
        <v>3.4</v>
      </c>
      <c r="J1254" s="12">
        <v>902</v>
      </c>
      <c r="K1254" s="4">
        <f>AVERAGE(Table2[[#This Row],[rating]])</f>
        <v>3.4</v>
      </c>
      <c r="L1254" s="4">
        <f>Table2[[#This Row],[4. average rating column]]+(Table2[[#This Row],[6 &amp; 12 rating_count]]/1000)</f>
        <v>4.3019999999999996</v>
      </c>
      <c r="M1254" t="s">
        <v>309</v>
      </c>
      <c r="N1254" t="s">
        <v>310</v>
      </c>
      <c r="O1254" s="8">
        <f t="shared" si="77"/>
        <v>17250750</v>
      </c>
      <c r="P1254" t="str">
        <f t="shared" si="78"/>
        <v>61-70%</v>
      </c>
      <c r="Q1254" s="9" t="str">
        <f t="shared" si="79"/>
        <v>₹500</v>
      </c>
    </row>
    <row r="1255" spans="1:17">
      <c r="A1255" t="s">
        <v>935</v>
      </c>
      <c r="B1255" t="s">
        <v>936</v>
      </c>
      <c r="C1255" t="s">
        <v>5075</v>
      </c>
      <c r="D1255">
        <v>199</v>
      </c>
      <c r="E1255">
        <v>999</v>
      </c>
      <c r="F1255" s="1">
        <v>0.8</v>
      </c>
      <c r="G1255" s="1" t="str">
        <f t="shared" si="76"/>
        <v>Yes</v>
      </c>
      <c r="I1255">
        <v>4.2</v>
      </c>
      <c r="J1255" s="12">
        <v>85</v>
      </c>
      <c r="K1255" s="4">
        <f>AVERAGE(Table2[[#This Row],[rating]])</f>
        <v>4.2</v>
      </c>
      <c r="L1255" s="4">
        <f>Table2[[#This Row],[4. average rating column]]+(Table2[[#This Row],[6 &amp; 12 rating_count]]/1000)</f>
        <v>4.2850000000000001</v>
      </c>
      <c r="M1255" t="s">
        <v>937</v>
      </c>
      <c r="N1255" t="s">
        <v>938</v>
      </c>
      <c r="O1255" s="8">
        <f t="shared" si="77"/>
        <v>84915</v>
      </c>
      <c r="P1255" t="str">
        <f t="shared" si="78"/>
        <v>71-80%</v>
      </c>
      <c r="Q1255" s="9" t="str">
        <f t="shared" si="79"/>
        <v>₹200</v>
      </c>
    </row>
    <row r="1256" spans="1:17" hidden="1">
      <c r="A1256" t="s">
        <v>3852</v>
      </c>
      <c r="B1256" t="s">
        <v>3853</v>
      </c>
      <c r="C1256" t="s">
        <v>5079</v>
      </c>
      <c r="D1256">
        <v>899</v>
      </c>
      <c r="E1256" s="2">
        <v>1990</v>
      </c>
      <c r="F1256" s="1">
        <v>0.55000000000000004</v>
      </c>
      <c r="G1256" s="1" t="str">
        <f t="shared" si="76"/>
        <v>Yes</v>
      </c>
      <c r="I1256">
        <v>4.0999999999999996</v>
      </c>
      <c r="J1256" s="12">
        <v>185</v>
      </c>
      <c r="K1256" s="4">
        <f>AVERAGE(Table2[[#This Row],[rating]])</f>
        <v>4.0999999999999996</v>
      </c>
      <c r="L1256" s="4">
        <f>Table2[[#This Row],[4. average rating column]]+(Table2[[#This Row],[6 &amp; 12 rating_count]]/1000)</f>
        <v>4.2849999999999993</v>
      </c>
      <c r="M1256" t="s">
        <v>3854</v>
      </c>
      <c r="N1256" t="s">
        <v>3855</v>
      </c>
      <c r="O1256" s="8">
        <f t="shared" si="77"/>
        <v>368150</v>
      </c>
      <c r="P1256" t="str">
        <f t="shared" si="78"/>
        <v>51-60%</v>
      </c>
      <c r="Q1256" s="9" t="str">
        <f t="shared" si="79"/>
        <v>₹500</v>
      </c>
    </row>
    <row r="1257" spans="1:17" hidden="1">
      <c r="A1257" t="s">
        <v>4597</v>
      </c>
      <c r="B1257" t="s">
        <v>4598</v>
      </c>
      <c r="C1257" t="s">
        <v>5079</v>
      </c>
      <c r="D1257" s="2">
        <v>9495</v>
      </c>
      <c r="E1257" s="2">
        <v>18990</v>
      </c>
      <c r="F1257" s="1">
        <v>0.5</v>
      </c>
      <c r="G1257" s="1" t="str">
        <f t="shared" si="76"/>
        <v>Yes</v>
      </c>
      <c r="I1257">
        <v>4.2</v>
      </c>
      <c r="J1257" s="12">
        <v>79</v>
      </c>
      <c r="K1257" s="4">
        <f>AVERAGE(Table2[[#This Row],[rating]])</f>
        <v>4.2</v>
      </c>
      <c r="L1257" s="4">
        <f>Table2[[#This Row],[4. average rating column]]+(Table2[[#This Row],[6 &amp; 12 rating_count]]/1000)</f>
        <v>4.2789999999999999</v>
      </c>
      <c r="M1257" t="s">
        <v>4599</v>
      </c>
      <c r="N1257" t="s">
        <v>4600</v>
      </c>
      <c r="O1257" s="8">
        <f t="shared" si="77"/>
        <v>1500210</v>
      </c>
      <c r="P1257" t="str">
        <f t="shared" si="78"/>
        <v>41-50%</v>
      </c>
      <c r="Q1257" s="9" t="str">
        <f t="shared" si="79"/>
        <v>₹500</v>
      </c>
    </row>
    <row r="1258" spans="1:17" hidden="1">
      <c r="A1258" t="s">
        <v>725</v>
      </c>
      <c r="B1258" t="s">
        <v>726</v>
      </c>
      <c r="C1258" t="s">
        <v>5076</v>
      </c>
      <c r="D1258" s="2">
        <v>11990</v>
      </c>
      <c r="E1258" s="2">
        <v>31990</v>
      </c>
      <c r="F1258" s="1">
        <v>0.63</v>
      </c>
      <c r="G1258" s="1" t="str">
        <f t="shared" si="76"/>
        <v>Yes</v>
      </c>
      <c r="I1258">
        <v>4.2</v>
      </c>
      <c r="J1258" s="12">
        <v>64</v>
      </c>
      <c r="K1258" s="4">
        <f>AVERAGE(Table2[[#This Row],[rating]])</f>
        <v>4.2</v>
      </c>
      <c r="L1258" s="4">
        <f>Table2[[#This Row],[4. average rating column]]+(Table2[[#This Row],[6 &amp; 12 rating_count]]/1000)</f>
        <v>4.2640000000000002</v>
      </c>
      <c r="M1258" t="s">
        <v>727</v>
      </c>
      <c r="N1258" t="s">
        <v>728</v>
      </c>
      <c r="O1258" s="8">
        <f t="shared" si="77"/>
        <v>2047360</v>
      </c>
      <c r="P1258" t="str">
        <f t="shared" si="78"/>
        <v>61-70%</v>
      </c>
      <c r="Q1258" s="9" t="str">
        <f t="shared" si="79"/>
        <v>₹500</v>
      </c>
    </row>
    <row r="1259" spans="1:17" hidden="1">
      <c r="A1259" t="s">
        <v>775</v>
      </c>
      <c r="B1259" t="s">
        <v>776</v>
      </c>
      <c r="C1259" t="s">
        <v>5075</v>
      </c>
      <c r="D1259">
        <v>848.99</v>
      </c>
      <c r="E1259" s="2">
        <v>1490</v>
      </c>
      <c r="F1259" s="1">
        <v>0.43</v>
      </c>
      <c r="G1259" s="1" t="str">
        <f t="shared" si="76"/>
        <v>No</v>
      </c>
      <c r="H1259" s="14">
        <f>COUNTIF(Table2[product disounted by 50%],"Yes")</f>
        <v>695</v>
      </c>
      <c r="I1259">
        <v>3.9</v>
      </c>
      <c r="J1259" s="12">
        <v>356</v>
      </c>
      <c r="K1259" s="4">
        <f>AVERAGE(Table2[[#This Row],[rating]])</f>
        <v>3.9</v>
      </c>
      <c r="L1259" s="4">
        <f>Table2[[#This Row],[4. average rating column]]+(Table2[[#This Row],[6 &amp; 12 rating_count]]/1000)</f>
        <v>4.2560000000000002</v>
      </c>
      <c r="M1259" t="s">
        <v>777</v>
      </c>
      <c r="N1259" t="s">
        <v>778</v>
      </c>
      <c r="O1259" s="8">
        <f t="shared" si="77"/>
        <v>530440</v>
      </c>
      <c r="P1259" t="str">
        <f t="shared" si="78"/>
        <v>41-50%</v>
      </c>
      <c r="Q1259" s="9" t="str">
        <f t="shared" si="79"/>
        <v>₹500</v>
      </c>
    </row>
    <row r="1260" spans="1:17" hidden="1">
      <c r="A1260" t="s">
        <v>1546</v>
      </c>
      <c r="B1260" t="s">
        <v>1547</v>
      </c>
      <c r="C1260" t="s">
        <v>5076</v>
      </c>
      <c r="D1260" s="2">
        <v>2999</v>
      </c>
      <c r="E1260" s="2">
        <v>7990</v>
      </c>
      <c r="F1260" s="1">
        <v>0.62</v>
      </c>
      <c r="G1260" s="1" t="str">
        <f t="shared" si="76"/>
        <v>Yes</v>
      </c>
      <c r="I1260">
        <v>4.0999999999999996</v>
      </c>
      <c r="J1260" s="12">
        <v>154</v>
      </c>
      <c r="K1260" s="4">
        <f>AVERAGE(Table2[[#This Row],[rating]])</f>
        <v>4.0999999999999996</v>
      </c>
      <c r="L1260" s="4">
        <f>Table2[[#This Row],[4. average rating column]]+(Table2[[#This Row],[6 &amp; 12 rating_count]]/1000)</f>
        <v>4.2539999999999996</v>
      </c>
      <c r="M1260" t="s">
        <v>1548</v>
      </c>
      <c r="N1260" t="s">
        <v>5069</v>
      </c>
      <c r="O1260" s="8">
        <f t="shared" si="77"/>
        <v>1230460</v>
      </c>
      <c r="P1260" t="str">
        <f t="shared" si="78"/>
        <v>61-70%</v>
      </c>
      <c r="Q1260" s="9" t="str">
        <f t="shared" si="79"/>
        <v>₹500</v>
      </c>
    </row>
    <row r="1261" spans="1:17" hidden="1">
      <c r="A1261" t="s">
        <v>1716</v>
      </c>
      <c r="B1261" t="s">
        <v>1717</v>
      </c>
      <c r="C1261" t="s">
        <v>5076</v>
      </c>
      <c r="D1261" s="2">
        <v>2499</v>
      </c>
      <c r="E1261" s="2">
        <v>7990</v>
      </c>
      <c r="F1261" s="1">
        <v>0.69</v>
      </c>
      <c r="G1261" s="1" t="str">
        <f t="shared" si="76"/>
        <v>Yes</v>
      </c>
      <c r="I1261">
        <v>4.0999999999999996</v>
      </c>
      <c r="J1261" s="12">
        <v>154</v>
      </c>
      <c r="K1261" s="4">
        <f>AVERAGE(Table2[[#This Row],[rating]])</f>
        <v>4.0999999999999996</v>
      </c>
      <c r="L1261" s="4">
        <f>Table2[[#This Row],[4. average rating column]]+(Table2[[#This Row],[6 &amp; 12 rating_count]]/1000)</f>
        <v>4.2539999999999996</v>
      </c>
      <c r="M1261" t="s">
        <v>1548</v>
      </c>
      <c r="N1261" t="s">
        <v>5069</v>
      </c>
      <c r="O1261" s="8">
        <f t="shared" si="77"/>
        <v>1230460</v>
      </c>
      <c r="P1261" t="str">
        <f t="shared" si="78"/>
        <v>61-70%</v>
      </c>
      <c r="Q1261" s="9" t="str">
        <f t="shared" si="79"/>
        <v>₹500</v>
      </c>
    </row>
    <row r="1262" spans="1:17" hidden="1">
      <c r="A1262" t="s">
        <v>663</v>
      </c>
      <c r="B1262" t="s">
        <v>664</v>
      </c>
      <c r="C1262" t="s">
        <v>5076</v>
      </c>
      <c r="D1262" s="2">
        <v>8990</v>
      </c>
      <c r="E1262" s="2">
        <v>18990</v>
      </c>
      <c r="F1262" s="1">
        <v>0.53</v>
      </c>
      <c r="G1262" s="1" t="str">
        <f t="shared" si="76"/>
        <v>Yes</v>
      </c>
      <c r="I1262">
        <v>3.9</v>
      </c>
      <c r="J1262" s="12">
        <v>350</v>
      </c>
      <c r="K1262" s="4">
        <f>AVERAGE(Table2[[#This Row],[rating]])</f>
        <v>3.9</v>
      </c>
      <c r="L1262" s="4">
        <f>Table2[[#This Row],[4. average rating column]]+(Table2[[#This Row],[6 &amp; 12 rating_count]]/1000)</f>
        <v>4.25</v>
      </c>
      <c r="M1262" t="s">
        <v>665</v>
      </c>
      <c r="N1262" t="s">
        <v>666</v>
      </c>
      <c r="O1262" s="8">
        <f t="shared" si="77"/>
        <v>6646500</v>
      </c>
      <c r="P1262" t="str">
        <f t="shared" si="78"/>
        <v>51-60%</v>
      </c>
      <c r="Q1262" s="9" t="str">
        <f t="shared" si="79"/>
        <v>₹500</v>
      </c>
    </row>
    <row r="1263" spans="1:17" hidden="1">
      <c r="A1263" t="s">
        <v>1028</v>
      </c>
      <c r="B1263" t="s">
        <v>1029</v>
      </c>
      <c r="C1263" t="s">
        <v>5076</v>
      </c>
      <c r="D1263">
        <v>599</v>
      </c>
      <c r="E1263" s="2">
        <v>1999</v>
      </c>
      <c r="F1263" s="1">
        <v>0.7</v>
      </c>
      <c r="G1263" s="1" t="str">
        <f t="shared" si="76"/>
        <v>Yes</v>
      </c>
      <c r="I1263">
        <v>4.2</v>
      </c>
      <c r="J1263" s="12">
        <v>47</v>
      </c>
      <c r="K1263" s="4">
        <f>AVERAGE(Table2[[#This Row],[rating]])</f>
        <v>4.2</v>
      </c>
      <c r="L1263" s="4">
        <f>Table2[[#This Row],[4. average rating column]]+(Table2[[#This Row],[6 &amp; 12 rating_count]]/1000)</f>
        <v>4.2469999999999999</v>
      </c>
      <c r="M1263" t="s">
        <v>1030</v>
      </c>
      <c r="N1263" t="s">
        <v>1031</v>
      </c>
      <c r="O1263" s="8">
        <f t="shared" si="77"/>
        <v>93953</v>
      </c>
      <c r="P1263" t="str">
        <f t="shared" si="78"/>
        <v>61-70%</v>
      </c>
      <c r="Q1263" s="9" t="str">
        <f t="shared" si="79"/>
        <v>₹500</v>
      </c>
    </row>
    <row r="1264" spans="1:17" hidden="1">
      <c r="A1264" t="s">
        <v>843</v>
      </c>
      <c r="B1264" t="s">
        <v>844</v>
      </c>
      <c r="C1264" t="s">
        <v>5075</v>
      </c>
      <c r="D1264">
        <v>449</v>
      </c>
      <c r="E1264" s="2">
        <v>1099</v>
      </c>
      <c r="F1264" s="1">
        <v>0.59</v>
      </c>
      <c r="G1264" s="1" t="str">
        <f t="shared" si="76"/>
        <v>Yes</v>
      </c>
      <c r="I1264">
        <v>4</v>
      </c>
      <c r="J1264" s="12">
        <v>242</v>
      </c>
      <c r="K1264" s="4">
        <f>AVERAGE(Table2[[#This Row],[rating]])</f>
        <v>4</v>
      </c>
      <c r="L1264" s="4">
        <f>Table2[[#This Row],[4. average rating column]]+(Table2[[#This Row],[6 &amp; 12 rating_count]]/1000)</f>
        <v>4.242</v>
      </c>
      <c r="M1264" t="s">
        <v>845</v>
      </c>
      <c r="N1264" t="s">
        <v>846</v>
      </c>
      <c r="O1264" s="8">
        <f t="shared" si="77"/>
        <v>265958</v>
      </c>
      <c r="P1264" t="str">
        <f t="shared" si="78"/>
        <v>51-60%</v>
      </c>
      <c r="Q1264" s="9" t="str">
        <f t="shared" si="79"/>
        <v>₹200–₹500</v>
      </c>
    </row>
    <row r="1265" spans="1:17" hidden="1">
      <c r="A1265" t="s">
        <v>4319</v>
      </c>
      <c r="B1265" t="s">
        <v>4320</v>
      </c>
      <c r="C1265" t="s">
        <v>5079</v>
      </c>
      <c r="D1265" s="2">
        <v>1349</v>
      </c>
      <c r="E1265" s="2">
        <v>2999</v>
      </c>
      <c r="F1265" s="1">
        <v>0.55000000000000004</v>
      </c>
      <c r="G1265" s="1" t="str">
        <f t="shared" si="76"/>
        <v>Yes</v>
      </c>
      <c r="I1265">
        <v>3.8</v>
      </c>
      <c r="J1265" s="12">
        <v>441</v>
      </c>
      <c r="K1265" s="4">
        <f>AVERAGE(Table2[[#This Row],[rating]])</f>
        <v>3.8</v>
      </c>
      <c r="L1265" s="4">
        <f>Table2[[#This Row],[4. average rating column]]+(Table2[[#This Row],[6 &amp; 12 rating_count]]/1000)</f>
        <v>4.2409999999999997</v>
      </c>
      <c r="M1265" t="s">
        <v>4321</v>
      </c>
      <c r="N1265" t="s">
        <v>4322</v>
      </c>
      <c r="O1265" s="8">
        <f t="shared" si="77"/>
        <v>1322559</v>
      </c>
      <c r="P1265" t="str">
        <f t="shared" si="78"/>
        <v>51-60%</v>
      </c>
      <c r="Q1265" s="9" t="str">
        <f t="shared" si="79"/>
        <v>₹500</v>
      </c>
    </row>
    <row r="1266" spans="1:17" hidden="1">
      <c r="A1266" t="s">
        <v>5007</v>
      </c>
      <c r="B1266" t="s">
        <v>5008</v>
      </c>
      <c r="C1266" t="s">
        <v>5079</v>
      </c>
      <c r="D1266">
        <v>899</v>
      </c>
      <c r="E1266" s="2">
        <v>1999</v>
      </c>
      <c r="F1266" s="1">
        <v>0.55000000000000004</v>
      </c>
      <c r="G1266" s="1" t="str">
        <f t="shared" si="76"/>
        <v>Yes</v>
      </c>
      <c r="I1266">
        <v>4.2</v>
      </c>
      <c r="J1266" s="12">
        <v>39</v>
      </c>
      <c r="K1266" s="4">
        <f>AVERAGE(Table2[[#This Row],[rating]])</f>
        <v>4.2</v>
      </c>
      <c r="L1266" s="4">
        <f>Table2[[#This Row],[4. average rating column]]+(Table2[[#This Row],[6 &amp; 12 rating_count]]/1000)</f>
        <v>4.2389999999999999</v>
      </c>
      <c r="M1266" t="s">
        <v>5009</v>
      </c>
      <c r="N1266" t="s">
        <v>5010</v>
      </c>
      <c r="O1266" s="8">
        <f t="shared" si="77"/>
        <v>77961</v>
      </c>
      <c r="P1266" t="str">
        <f t="shared" si="78"/>
        <v>51-60%</v>
      </c>
      <c r="Q1266" s="9" t="str">
        <f t="shared" si="79"/>
        <v>₹500</v>
      </c>
    </row>
    <row r="1267" spans="1:17" hidden="1">
      <c r="A1267" t="s">
        <v>3686</v>
      </c>
      <c r="B1267" t="s">
        <v>3687</v>
      </c>
      <c r="C1267" t="s">
        <v>5079</v>
      </c>
      <c r="D1267" s="2">
        <v>1959</v>
      </c>
      <c r="E1267" s="2">
        <v>2400</v>
      </c>
      <c r="F1267" s="1">
        <v>0.18</v>
      </c>
      <c r="G1267" s="1" t="str">
        <f t="shared" si="76"/>
        <v>No</v>
      </c>
      <c r="H1267" s="14">
        <f>COUNTIF(Table2[product disounted by 50%],"Yes")</f>
        <v>695</v>
      </c>
      <c r="I1267">
        <v>4</v>
      </c>
      <c r="J1267" s="12">
        <v>237</v>
      </c>
      <c r="K1267" s="4">
        <f>AVERAGE(Table2[[#This Row],[rating]])</f>
        <v>4</v>
      </c>
      <c r="L1267" s="4">
        <f>Table2[[#This Row],[4. average rating column]]+(Table2[[#This Row],[6 &amp; 12 rating_count]]/1000)</f>
        <v>4.2370000000000001</v>
      </c>
      <c r="M1267" t="s">
        <v>3688</v>
      </c>
      <c r="N1267" t="s">
        <v>3689</v>
      </c>
      <c r="O1267" s="8">
        <f t="shared" si="77"/>
        <v>568800</v>
      </c>
      <c r="P1267" t="str">
        <f t="shared" si="78"/>
        <v>11-20%</v>
      </c>
      <c r="Q1267" s="9" t="str">
        <f t="shared" si="79"/>
        <v>₹500</v>
      </c>
    </row>
    <row r="1268" spans="1:17" hidden="1">
      <c r="A1268" t="s">
        <v>4463</v>
      </c>
      <c r="B1268" t="s">
        <v>4464</v>
      </c>
      <c r="C1268" t="s">
        <v>5079</v>
      </c>
      <c r="D1268" s="2">
        <v>2286</v>
      </c>
      <c r="E1268" s="2">
        <v>4495</v>
      </c>
      <c r="F1268" s="1">
        <v>0.49</v>
      </c>
      <c r="G1268" s="1" t="str">
        <f t="shared" si="76"/>
        <v>No</v>
      </c>
      <c r="H1268" s="14">
        <f>COUNTIF(Table2[product disounted by 50%],"Yes")</f>
        <v>695</v>
      </c>
      <c r="I1268">
        <v>3.9</v>
      </c>
      <c r="J1268" s="12">
        <v>326</v>
      </c>
      <c r="K1268" s="4">
        <f>AVERAGE(Table2[[#This Row],[rating]])</f>
        <v>3.9</v>
      </c>
      <c r="L1268" s="4">
        <f>Table2[[#This Row],[4. average rating column]]+(Table2[[#This Row],[6 &amp; 12 rating_count]]/1000)</f>
        <v>4.226</v>
      </c>
      <c r="M1268" t="s">
        <v>4465</v>
      </c>
      <c r="N1268" t="s">
        <v>4466</v>
      </c>
      <c r="O1268" s="8">
        <f t="shared" si="77"/>
        <v>1465370</v>
      </c>
      <c r="P1268" t="str">
        <f t="shared" si="78"/>
        <v>41-50%</v>
      </c>
      <c r="Q1268" s="9" t="str">
        <f t="shared" si="79"/>
        <v>₹500</v>
      </c>
    </row>
    <row r="1269" spans="1:17">
      <c r="A1269" t="s">
        <v>1059</v>
      </c>
      <c r="B1269" t="s">
        <v>1060</v>
      </c>
      <c r="C1269" t="s">
        <v>5076</v>
      </c>
      <c r="D1269">
        <v>185</v>
      </c>
      <c r="E1269">
        <v>499</v>
      </c>
      <c r="F1269" s="1">
        <v>0.63</v>
      </c>
      <c r="G1269" s="1" t="str">
        <f t="shared" si="76"/>
        <v>Yes</v>
      </c>
      <c r="I1269">
        <v>4.2</v>
      </c>
      <c r="J1269" s="12">
        <v>25</v>
      </c>
      <c r="K1269" s="4">
        <f>AVERAGE(Table2[[#This Row],[rating]])</f>
        <v>4.2</v>
      </c>
      <c r="L1269" s="4">
        <f>Table2[[#This Row],[4. average rating column]]+(Table2[[#This Row],[6 &amp; 12 rating_count]]/1000)</f>
        <v>4.2250000000000005</v>
      </c>
      <c r="M1269" t="s">
        <v>1061</v>
      </c>
      <c r="N1269" t="s">
        <v>1062</v>
      </c>
      <c r="O1269" s="8">
        <f t="shared" si="77"/>
        <v>12475</v>
      </c>
      <c r="P1269" t="str">
        <f t="shared" si="78"/>
        <v>61-70%</v>
      </c>
      <c r="Q1269" s="9" t="str">
        <f t="shared" si="79"/>
        <v>₹200</v>
      </c>
    </row>
    <row r="1270" spans="1:17" hidden="1">
      <c r="A1270" t="s">
        <v>781</v>
      </c>
      <c r="B1270" t="s">
        <v>782</v>
      </c>
      <c r="C1270" t="s">
        <v>5076</v>
      </c>
      <c r="D1270">
        <v>299</v>
      </c>
      <c r="E1270">
        <v>899</v>
      </c>
      <c r="F1270" s="1">
        <v>0.67</v>
      </c>
      <c r="G1270" s="1" t="str">
        <f t="shared" si="76"/>
        <v>Yes</v>
      </c>
      <c r="I1270">
        <v>3.8</v>
      </c>
      <c r="J1270" s="12">
        <v>425</v>
      </c>
      <c r="K1270" s="4">
        <f>AVERAGE(Table2[[#This Row],[rating]])</f>
        <v>3.8</v>
      </c>
      <c r="L1270" s="4">
        <f>Table2[[#This Row],[4. average rating column]]+(Table2[[#This Row],[6 &amp; 12 rating_count]]/1000)</f>
        <v>4.2249999999999996</v>
      </c>
      <c r="M1270" t="s">
        <v>783</v>
      </c>
      <c r="N1270" t="s">
        <v>784</v>
      </c>
      <c r="O1270" s="8">
        <f t="shared" si="77"/>
        <v>382075</v>
      </c>
      <c r="P1270" t="str">
        <f t="shared" si="78"/>
        <v>61-70%</v>
      </c>
      <c r="Q1270" s="9" t="str">
        <f t="shared" si="79"/>
        <v>₹200–₹500</v>
      </c>
    </row>
    <row r="1271" spans="1:17" hidden="1">
      <c r="A1271" t="s">
        <v>4335</v>
      </c>
      <c r="B1271" t="s">
        <v>4336</v>
      </c>
      <c r="C1271" t="s">
        <v>5079</v>
      </c>
      <c r="D1271" s="2">
        <v>1069</v>
      </c>
      <c r="E1271" s="2">
        <v>1699</v>
      </c>
      <c r="F1271" s="1">
        <v>0.37</v>
      </c>
      <c r="G1271" s="1" t="str">
        <f t="shared" si="76"/>
        <v>No</v>
      </c>
      <c r="H1271" s="14">
        <f>COUNTIF(Table2[product disounted by 50%],"Yes")</f>
        <v>695</v>
      </c>
      <c r="I1271">
        <v>3.9</v>
      </c>
      <c r="J1271" s="12">
        <v>313</v>
      </c>
      <c r="K1271" s="4">
        <f>AVERAGE(Table2[[#This Row],[rating]])</f>
        <v>3.9</v>
      </c>
      <c r="L1271" s="4">
        <f>Table2[[#This Row],[4. average rating column]]+(Table2[[#This Row],[6 &amp; 12 rating_count]]/1000)</f>
        <v>4.2130000000000001</v>
      </c>
      <c r="M1271" t="s">
        <v>4337</v>
      </c>
      <c r="N1271" t="s">
        <v>4338</v>
      </c>
      <c r="O1271" s="8">
        <f t="shared" si="77"/>
        <v>531787</v>
      </c>
      <c r="P1271" t="str">
        <f t="shared" si="78"/>
        <v>31-40%</v>
      </c>
      <c r="Q1271" s="9" t="str">
        <f t="shared" si="79"/>
        <v>₹500</v>
      </c>
    </row>
    <row r="1272" spans="1:17" hidden="1">
      <c r="A1272" t="s">
        <v>4459</v>
      </c>
      <c r="B1272" t="s">
        <v>4460</v>
      </c>
      <c r="C1272" t="s">
        <v>5079</v>
      </c>
      <c r="D1272" s="2">
        <v>2399</v>
      </c>
      <c r="E1272" s="2">
        <v>4200</v>
      </c>
      <c r="F1272" s="1">
        <v>0.43</v>
      </c>
      <c r="G1272" s="1" t="str">
        <f t="shared" si="76"/>
        <v>No</v>
      </c>
      <c r="H1272" s="14">
        <f>COUNTIF(Table2[product disounted by 50%],"Yes")</f>
        <v>695</v>
      </c>
      <c r="I1272">
        <v>3.8</v>
      </c>
      <c r="J1272" s="12">
        <v>397</v>
      </c>
      <c r="K1272" s="4">
        <f>AVERAGE(Table2[[#This Row],[rating]])</f>
        <v>3.8</v>
      </c>
      <c r="L1272" s="4">
        <f>Table2[[#This Row],[4. average rating column]]+(Table2[[#This Row],[6 &amp; 12 rating_count]]/1000)</f>
        <v>4.1970000000000001</v>
      </c>
      <c r="M1272" t="s">
        <v>4461</v>
      </c>
      <c r="N1272" t="s">
        <v>4462</v>
      </c>
      <c r="O1272" s="8">
        <f t="shared" si="77"/>
        <v>1667400</v>
      </c>
      <c r="P1272" t="str">
        <f t="shared" si="78"/>
        <v>41-50%</v>
      </c>
      <c r="Q1272" s="9" t="str">
        <f t="shared" si="79"/>
        <v>₹500</v>
      </c>
    </row>
    <row r="1273" spans="1:17" hidden="1">
      <c r="A1273" t="s">
        <v>4287</v>
      </c>
      <c r="B1273" t="s">
        <v>4288</v>
      </c>
      <c r="C1273" t="s">
        <v>5079</v>
      </c>
      <c r="D1273">
        <v>351</v>
      </c>
      <c r="E1273">
        <v>899</v>
      </c>
      <c r="F1273" s="1">
        <v>0.61</v>
      </c>
      <c r="G1273" s="1" t="str">
        <f t="shared" si="76"/>
        <v>Yes</v>
      </c>
      <c r="I1273">
        <v>3.9</v>
      </c>
      <c r="J1273" s="12">
        <v>296</v>
      </c>
      <c r="K1273" s="4">
        <f>AVERAGE(Table2[[#This Row],[rating]])</f>
        <v>3.9</v>
      </c>
      <c r="L1273" s="4">
        <f>Table2[[#This Row],[4. average rating column]]+(Table2[[#This Row],[6 &amp; 12 rating_count]]/1000)</f>
        <v>4.1959999999999997</v>
      </c>
      <c r="M1273" t="s">
        <v>4289</v>
      </c>
      <c r="N1273" t="s">
        <v>4290</v>
      </c>
      <c r="O1273" s="8">
        <f t="shared" si="77"/>
        <v>266104</v>
      </c>
      <c r="P1273" t="str">
        <f t="shared" si="78"/>
        <v>61-70%</v>
      </c>
      <c r="Q1273" s="9" t="str">
        <f t="shared" si="79"/>
        <v>₹200–₹500</v>
      </c>
    </row>
    <row r="1274" spans="1:17">
      <c r="A1274" t="s">
        <v>877</v>
      </c>
      <c r="B1274" t="s">
        <v>878</v>
      </c>
      <c r="C1274" t="s">
        <v>5075</v>
      </c>
      <c r="D1274">
        <v>129</v>
      </c>
      <c r="E1274" s="2">
        <v>1000</v>
      </c>
      <c r="F1274" s="1">
        <v>0.87</v>
      </c>
      <c r="G1274" s="1" t="str">
        <f t="shared" si="76"/>
        <v>Yes</v>
      </c>
      <c r="I1274">
        <v>3.9</v>
      </c>
      <c r="J1274" s="12">
        <v>295</v>
      </c>
      <c r="K1274" s="4">
        <f>AVERAGE(Table2[[#This Row],[rating]])</f>
        <v>3.9</v>
      </c>
      <c r="L1274" s="4">
        <f>Table2[[#This Row],[4. average rating column]]+(Table2[[#This Row],[6 &amp; 12 rating_count]]/1000)</f>
        <v>4.1950000000000003</v>
      </c>
      <c r="M1274" t="s">
        <v>879</v>
      </c>
      <c r="N1274" t="s">
        <v>880</v>
      </c>
      <c r="O1274" s="8">
        <f t="shared" si="77"/>
        <v>295000</v>
      </c>
      <c r="P1274" t="str">
        <f t="shared" si="78"/>
        <v>81-90%</v>
      </c>
      <c r="Q1274" s="9" t="str">
        <f t="shared" si="79"/>
        <v>₹200</v>
      </c>
    </row>
    <row r="1275" spans="1:17" hidden="1">
      <c r="A1275" t="s">
        <v>420</v>
      </c>
      <c r="B1275" t="s">
        <v>421</v>
      </c>
      <c r="C1275" t="s">
        <v>5076</v>
      </c>
      <c r="D1275" s="2">
        <v>1299</v>
      </c>
      <c r="E1275" s="2">
        <v>1999</v>
      </c>
      <c r="F1275" s="1">
        <v>0.35</v>
      </c>
      <c r="G1275" s="1" t="str">
        <f t="shared" si="76"/>
        <v>No</v>
      </c>
      <c r="H1275" s="14">
        <f>COUNTIF(Table2[product disounted by 50%],"Yes")</f>
        <v>695</v>
      </c>
      <c r="I1275">
        <v>3.6</v>
      </c>
      <c r="J1275" s="12">
        <v>590</v>
      </c>
      <c r="K1275" s="4">
        <f>AVERAGE(Table2[[#This Row],[rating]])</f>
        <v>3.6</v>
      </c>
      <c r="L1275" s="4">
        <f>Table2[[#This Row],[4. average rating column]]+(Table2[[#This Row],[6 &amp; 12 rating_count]]/1000)</f>
        <v>4.1900000000000004</v>
      </c>
      <c r="M1275" t="s">
        <v>422</v>
      </c>
      <c r="N1275" t="s">
        <v>423</v>
      </c>
      <c r="O1275" s="8">
        <f t="shared" si="77"/>
        <v>1179410</v>
      </c>
      <c r="P1275" t="str">
        <f t="shared" si="78"/>
        <v>31-40%</v>
      </c>
      <c r="Q1275" s="9" t="str">
        <f t="shared" si="79"/>
        <v>₹500</v>
      </c>
    </row>
    <row r="1276" spans="1:17" hidden="1">
      <c r="A1276" t="s">
        <v>677</v>
      </c>
      <c r="B1276" t="s">
        <v>678</v>
      </c>
      <c r="C1276" t="s">
        <v>5076</v>
      </c>
      <c r="D1276">
        <v>299</v>
      </c>
      <c r="E1276" s="2">
        <v>1199</v>
      </c>
      <c r="F1276" s="1">
        <v>0.75</v>
      </c>
      <c r="G1276" s="1" t="str">
        <f t="shared" si="76"/>
        <v>Yes</v>
      </c>
      <c r="I1276">
        <v>3.7</v>
      </c>
      <c r="J1276" s="12">
        <v>490</v>
      </c>
      <c r="K1276" s="4">
        <f>AVERAGE(Table2[[#This Row],[rating]])</f>
        <v>3.7</v>
      </c>
      <c r="L1276" s="4">
        <f>Table2[[#This Row],[4. average rating column]]+(Table2[[#This Row],[6 &amp; 12 rating_count]]/1000)</f>
        <v>4.1900000000000004</v>
      </c>
      <c r="M1276" t="s">
        <v>679</v>
      </c>
      <c r="N1276" t="s">
        <v>680</v>
      </c>
      <c r="O1276" s="8">
        <f t="shared" si="77"/>
        <v>587510</v>
      </c>
      <c r="P1276" t="str">
        <f t="shared" si="78"/>
        <v>71-80%</v>
      </c>
      <c r="Q1276" s="9" t="str">
        <f t="shared" si="79"/>
        <v>₹200–₹500</v>
      </c>
    </row>
    <row r="1277" spans="1:17" hidden="1">
      <c r="A1277" t="s">
        <v>1930</v>
      </c>
      <c r="B1277" t="s">
        <v>1931</v>
      </c>
      <c r="C1277" t="s">
        <v>5075</v>
      </c>
      <c r="D1277">
        <v>263</v>
      </c>
      <c r="E1277">
        <v>699</v>
      </c>
      <c r="F1277" s="1">
        <v>0.62</v>
      </c>
      <c r="G1277" s="1" t="str">
        <f t="shared" si="76"/>
        <v>Yes</v>
      </c>
      <c r="I1277">
        <v>3.5</v>
      </c>
      <c r="J1277" s="12">
        <v>690</v>
      </c>
      <c r="K1277" s="4">
        <f>AVERAGE(Table2[[#This Row],[rating]])</f>
        <v>3.5</v>
      </c>
      <c r="L1277" s="4">
        <f>Table2[[#This Row],[4. average rating column]]+(Table2[[#This Row],[6 &amp; 12 rating_count]]/1000)</f>
        <v>4.1899999999999995</v>
      </c>
      <c r="M1277" t="s">
        <v>1932</v>
      </c>
      <c r="N1277" t="s">
        <v>1933</v>
      </c>
      <c r="O1277" s="8">
        <f t="shared" si="77"/>
        <v>482310</v>
      </c>
      <c r="P1277" t="str">
        <f t="shared" si="78"/>
        <v>61-70%</v>
      </c>
      <c r="Q1277" s="9" t="str">
        <f t="shared" si="79"/>
        <v>₹200–₹500</v>
      </c>
    </row>
    <row r="1278" spans="1:17" hidden="1">
      <c r="A1278" t="s">
        <v>1045</v>
      </c>
      <c r="B1278" t="s">
        <v>1046</v>
      </c>
      <c r="C1278" t="s">
        <v>5076</v>
      </c>
      <c r="D1278" s="2">
        <v>1850</v>
      </c>
      <c r="E1278" s="2">
        <v>4500</v>
      </c>
      <c r="F1278" s="1">
        <v>0.59</v>
      </c>
      <c r="G1278" s="1" t="str">
        <f t="shared" si="76"/>
        <v>Yes</v>
      </c>
      <c r="I1278">
        <v>4</v>
      </c>
      <c r="J1278" s="12">
        <v>184</v>
      </c>
      <c r="K1278" s="4">
        <f>AVERAGE(Table2[[#This Row],[rating]])</f>
        <v>4</v>
      </c>
      <c r="L1278" s="4">
        <f>Table2[[#This Row],[4. average rating column]]+(Table2[[#This Row],[6 &amp; 12 rating_count]]/1000)</f>
        <v>4.1840000000000002</v>
      </c>
      <c r="M1278" t="s">
        <v>1047</v>
      </c>
      <c r="N1278" t="s">
        <v>1048</v>
      </c>
      <c r="O1278" s="8">
        <f t="shared" si="77"/>
        <v>828000</v>
      </c>
      <c r="P1278" t="str">
        <f t="shared" si="78"/>
        <v>51-60%</v>
      </c>
      <c r="Q1278" s="9" t="str">
        <f t="shared" si="79"/>
        <v>₹500</v>
      </c>
    </row>
    <row r="1279" spans="1:17" hidden="1">
      <c r="A1279" t="s">
        <v>4979</v>
      </c>
      <c r="B1279" t="s">
        <v>4980</v>
      </c>
      <c r="C1279" t="s">
        <v>5079</v>
      </c>
      <c r="D1279" s="2">
        <v>2999</v>
      </c>
      <c r="E1279" s="2">
        <v>3595</v>
      </c>
      <c r="F1279" s="1">
        <v>0.17</v>
      </c>
      <c r="G1279" s="1" t="str">
        <f t="shared" si="76"/>
        <v>No</v>
      </c>
      <c r="H1279" s="14">
        <f>COUNTIF(Table2[product disounted by 50%],"Yes")</f>
        <v>695</v>
      </c>
      <c r="I1279">
        <v>4</v>
      </c>
      <c r="J1279" s="12">
        <v>178</v>
      </c>
      <c r="K1279" s="4">
        <f>AVERAGE(Table2[[#This Row],[rating]])</f>
        <v>4</v>
      </c>
      <c r="L1279" s="4">
        <f>Table2[[#This Row],[4. average rating column]]+(Table2[[#This Row],[6 &amp; 12 rating_count]]/1000)</f>
        <v>4.1779999999999999</v>
      </c>
      <c r="M1279" t="s">
        <v>4981</v>
      </c>
      <c r="N1279" t="s">
        <v>4982</v>
      </c>
      <c r="O1279" s="8">
        <f t="shared" si="77"/>
        <v>639910</v>
      </c>
      <c r="P1279" t="str">
        <f t="shared" si="78"/>
        <v>11-20%</v>
      </c>
      <c r="Q1279" s="9" t="str">
        <f t="shared" si="79"/>
        <v>₹500</v>
      </c>
    </row>
    <row r="1280" spans="1:17" hidden="1">
      <c r="A1280" t="s">
        <v>1867</v>
      </c>
      <c r="B1280" t="s">
        <v>1868</v>
      </c>
      <c r="C1280" t="s">
        <v>5076</v>
      </c>
      <c r="D1280" s="2">
        <v>8499</v>
      </c>
      <c r="E1280" s="2">
        <v>11999</v>
      </c>
      <c r="F1280" s="1">
        <v>0.28999999999999998</v>
      </c>
      <c r="G1280" s="1" t="str">
        <f t="shared" si="76"/>
        <v>No</v>
      </c>
      <c r="H1280" s="14">
        <f>COUNTIF(Table2[product disounted by 50%],"Yes")</f>
        <v>695</v>
      </c>
      <c r="I1280">
        <v>3.9</v>
      </c>
      <c r="J1280" s="12">
        <v>276</v>
      </c>
      <c r="K1280" s="4">
        <f>AVERAGE(Table2[[#This Row],[rating]])</f>
        <v>3.9</v>
      </c>
      <c r="L1280" s="4">
        <f>Table2[[#This Row],[4. average rating column]]+(Table2[[#This Row],[6 &amp; 12 rating_count]]/1000)</f>
        <v>4.1760000000000002</v>
      </c>
      <c r="M1280" t="s">
        <v>1869</v>
      </c>
      <c r="N1280" t="s">
        <v>1870</v>
      </c>
      <c r="O1280" s="8">
        <f t="shared" si="77"/>
        <v>3311724</v>
      </c>
      <c r="P1280" t="str">
        <f t="shared" si="78"/>
        <v>21-30%</v>
      </c>
      <c r="Q1280" s="9" t="str">
        <f t="shared" si="79"/>
        <v>₹500</v>
      </c>
    </row>
    <row r="1281" spans="1:17" hidden="1">
      <c r="A1281" t="s">
        <v>1129</v>
      </c>
      <c r="B1281" t="s">
        <v>1130</v>
      </c>
      <c r="C1281" t="s">
        <v>5076</v>
      </c>
      <c r="D1281">
        <v>299</v>
      </c>
      <c r="E1281">
        <v>599</v>
      </c>
      <c r="F1281" s="1">
        <v>0.5</v>
      </c>
      <c r="G1281" s="1" t="str">
        <f t="shared" si="76"/>
        <v>Yes</v>
      </c>
      <c r="I1281">
        <v>4</v>
      </c>
      <c r="J1281" s="12">
        <v>171</v>
      </c>
      <c r="K1281" s="4">
        <f>AVERAGE(Table2[[#This Row],[rating]])</f>
        <v>4</v>
      </c>
      <c r="L1281" s="4">
        <f>Table2[[#This Row],[4. average rating column]]+(Table2[[#This Row],[6 &amp; 12 rating_count]]/1000)</f>
        <v>4.1710000000000003</v>
      </c>
      <c r="M1281" t="s">
        <v>1131</v>
      </c>
      <c r="N1281" t="s">
        <v>1132</v>
      </c>
      <c r="O1281" s="8">
        <f t="shared" si="77"/>
        <v>102429</v>
      </c>
      <c r="P1281" t="str">
        <f t="shared" si="78"/>
        <v>41-50%</v>
      </c>
      <c r="Q1281" s="9" t="str">
        <f t="shared" si="79"/>
        <v>₹200–₹500</v>
      </c>
    </row>
    <row r="1282" spans="1:17" hidden="1">
      <c r="A1282" t="s">
        <v>1855</v>
      </c>
      <c r="B1282" t="s">
        <v>1856</v>
      </c>
      <c r="C1282" t="s">
        <v>5076</v>
      </c>
      <c r="D1282">
        <v>265</v>
      </c>
      <c r="E1282">
        <v>999</v>
      </c>
      <c r="F1282" s="1">
        <v>0.73</v>
      </c>
      <c r="G1282" s="1" t="str">
        <f t="shared" ref="G1282:G1345" si="80">IF(F1282&gt;=50%,"Yes","No")</f>
        <v>Yes</v>
      </c>
      <c r="I1282">
        <v>3.7</v>
      </c>
      <c r="J1282" s="12">
        <v>465</v>
      </c>
      <c r="K1282" s="4">
        <f>AVERAGE(Table2[[#This Row],[rating]])</f>
        <v>3.7</v>
      </c>
      <c r="L1282" s="4">
        <f>Table2[[#This Row],[4. average rating column]]+(Table2[[#This Row],[6 &amp; 12 rating_count]]/1000)</f>
        <v>4.165</v>
      </c>
      <c r="M1282" t="s">
        <v>1857</v>
      </c>
      <c r="N1282" t="s">
        <v>1858</v>
      </c>
      <c r="O1282" s="8">
        <f t="shared" ref="O1282:O1345" si="81">E1282*J1282</f>
        <v>464535</v>
      </c>
      <c r="P1282" t="str">
        <f t="shared" ref="P1282:P1345" si="82">IF(F1282&lt;=10%,"0-10%",IF(F1282&lt;=20%,"11-20%",IF(F1282&lt;=30%,"21-30%",IF(F1282&lt;=40%,"31-40%",IF(F1282&lt;=50%,"41-50%",IF(F1282&lt;=60%,"51-60%",IF(F1282&lt;=70%,"61-70%",IF(F1282&lt;=80%,"71-80%",IF(F1282&lt;=90%,"81-90%","91-100%")))))))))</f>
        <v>71-80%</v>
      </c>
      <c r="Q1282" s="9" t="str">
        <f t="shared" ref="Q1282:Q1345" si="83">IF(D1282&lt;200,"₹200",IF(D1282&lt;500,"₹200–₹500","₹500"))</f>
        <v>₹200–₹500</v>
      </c>
    </row>
    <row r="1283" spans="1:17" hidden="1">
      <c r="A1283" t="s">
        <v>4375</v>
      </c>
      <c r="B1283" t="s">
        <v>4376</v>
      </c>
      <c r="C1283" t="s">
        <v>5079</v>
      </c>
      <c r="D1283" s="2">
        <v>2590</v>
      </c>
      <c r="E1283" s="2">
        <v>4200</v>
      </c>
      <c r="F1283" s="1">
        <v>0.38</v>
      </c>
      <c r="G1283" s="1" t="str">
        <f t="shared" si="80"/>
        <v>No</v>
      </c>
      <c r="H1283" s="14">
        <f>COUNTIF(Table2[product disounted by 50%],"Yes")</f>
        <v>695</v>
      </c>
      <c r="I1283">
        <v>4.0999999999999996</v>
      </c>
      <c r="J1283" s="12">
        <v>63</v>
      </c>
      <c r="K1283" s="4">
        <f>AVERAGE(Table2[[#This Row],[rating]])</f>
        <v>4.0999999999999996</v>
      </c>
      <c r="L1283" s="4">
        <f>Table2[[#This Row],[4. average rating column]]+(Table2[[#This Row],[6 &amp; 12 rating_count]]/1000)</f>
        <v>4.1629999999999994</v>
      </c>
      <c r="M1283" t="s">
        <v>4377</v>
      </c>
      <c r="N1283" t="s">
        <v>4378</v>
      </c>
      <c r="O1283" s="8">
        <f t="shared" si="81"/>
        <v>264600</v>
      </c>
      <c r="P1283" t="str">
        <f t="shared" si="82"/>
        <v>31-40%</v>
      </c>
      <c r="Q1283" s="9" t="str">
        <f t="shared" si="83"/>
        <v>₹500</v>
      </c>
    </row>
    <row r="1284" spans="1:17" hidden="1">
      <c r="A1284" t="s">
        <v>4768</v>
      </c>
      <c r="B1284" t="s">
        <v>4769</v>
      </c>
      <c r="C1284" t="s">
        <v>5079</v>
      </c>
      <c r="D1284" s="2">
        <v>2669</v>
      </c>
      <c r="E1284" s="2">
        <v>3199</v>
      </c>
      <c r="F1284" s="1">
        <v>0.17</v>
      </c>
      <c r="G1284" s="1" t="str">
        <f t="shared" si="80"/>
        <v>No</v>
      </c>
      <c r="H1284" s="14">
        <f>COUNTIF(Table2[product disounted by 50%],"Yes")</f>
        <v>695</v>
      </c>
      <c r="I1284">
        <v>3.9</v>
      </c>
      <c r="J1284" s="12">
        <v>260</v>
      </c>
      <c r="K1284" s="4">
        <f>AVERAGE(Table2[[#This Row],[rating]])</f>
        <v>3.9</v>
      </c>
      <c r="L1284" s="4">
        <f>Table2[[#This Row],[4. average rating column]]+(Table2[[#This Row],[6 &amp; 12 rating_count]]/1000)</f>
        <v>4.16</v>
      </c>
      <c r="M1284" t="s">
        <v>4770</v>
      </c>
      <c r="N1284" t="s">
        <v>4771</v>
      </c>
      <c r="O1284" s="8">
        <f t="shared" si="81"/>
        <v>831740</v>
      </c>
      <c r="P1284" t="str">
        <f t="shared" si="82"/>
        <v>11-20%</v>
      </c>
      <c r="Q1284" s="9" t="str">
        <f t="shared" si="83"/>
        <v>₹500</v>
      </c>
    </row>
    <row r="1285" spans="1:17" hidden="1">
      <c r="A1285" t="s">
        <v>568</v>
      </c>
      <c r="B1285" t="s">
        <v>569</v>
      </c>
      <c r="C1285" t="s">
        <v>5076</v>
      </c>
      <c r="D1285">
        <v>399</v>
      </c>
      <c r="E1285">
        <v>899</v>
      </c>
      <c r="F1285" s="1">
        <v>0.56000000000000005</v>
      </c>
      <c r="G1285" s="1" t="str">
        <f t="shared" si="80"/>
        <v>Yes</v>
      </c>
      <c r="I1285">
        <v>3.9</v>
      </c>
      <c r="J1285" s="12">
        <v>254</v>
      </c>
      <c r="K1285" s="4">
        <f>AVERAGE(Table2[[#This Row],[rating]])</f>
        <v>3.9</v>
      </c>
      <c r="L1285" s="4">
        <f>Table2[[#This Row],[4. average rating column]]+(Table2[[#This Row],[6 &amp; 12 rating_count]]/1000)</f>
        <v>4.1539999999999999</v>
      </c>
      <c r="M1285" t="s">
        <v>570</v>
      </c>
      <c r="N1285" t="s">
        <v>571</v>
      </c>
      <c r="O1285" s="8">
        <f t="shared" si="81"/>
        <v>228346</v>
      </c>
      <c r="P1285" t="str">
        <f t="shared" si="82"/>
        <v>51-60%</v>
      </c>
      <c r="Q1285" s="9" t="str">
        <f t="shared" si="83"/>
        <v>₹200–₹500</v>
      </c>
    </row>
    <row r="1286" spans="1:17" hidden="1">
      <c r="A1286" t="s">
        <v>1113</v>
      </c>
      <c r="B1286" t="s">
        <v>1114</v>
      </c>
      <c r="C1286" t="s">
        <v>5075</v>
      </c>
      <c r="D1286">
        <v>299</v>
      </c>
      <c r="E1286">
        <v>799</v>
      </c>
      <c r="F1286" s="1">
        <v>0.63</v>
      </c>
      <c r="G1286" s="1" t="str">
        <f t="shared" si="80"/>
        <v>Yes</v>
      </c>
      <c r="I1286">
        <v>4</v>
      </c>
      <c r="J1286" s="12">
        <v>151</v>
      </c>
      <c r="K1286" s="4">
        <f>AVERAGE(Table2[[#This Row],[rating]])</f>
        <v>4</v>
      </c>
      <c r="L1286" s="4">
        <f>Table2[[#This Row],[4. average rating column]]+(Table2[[#This Row],[6 &amp; 12 rating_count]]/1000)</f>
        <v>4.1509999999999998</v>
      </c>
      <c r="M1286" t="s">
        <v>1115</v>
      </c>
      <c r="N1286" t="s">
        <v>1116</v>
      </c>
      <c r="O1286" s="8">
        <f t="shared" si="81"/>
        <v>120649</v>
      </c>
      <c r="P1286" t="str">
        <f t="shared" si="82"/>
        <v>61-70%</v>
      </c>
      <c r="Q1286" s="9" t="str">
        <f t="shared" si="83"/>
        <v>₹200–₹500</v>
      </c>
    </row>
    <row r="1287" spans="1:17" hidden="1">
      <c r="A1287" t="s">
        <v>5039</v>
      </c>
      <c r="B1287" t="s">
        <v>5040</v>
      </c>
      <c r="C1287" t="s">
        <v>5079</v>
      </c>
      <c r="D1287">
        <v>949</v>
      </c>
      <c r="E1287" s="2">
        <v>2299</v>
      </c>
      <c r="F1287" s="1">
        <v>0.59</v>
      </c>
      <c r="G1287" s="1" t="str">
        <f t="shared" si="80"/>
        <v>Yes</v>
      </c>
      <c r="I1287">
        <v>3.6</v>
      </c>
      <c r="J1287" s="12">
        <v>550</v>
      </c>
      <c r="K1287" s="4">
        <f>AVERAGE(Table2[[#This Row],[rating]])</f>
        <v>3.6</v>
      </c>
      <c r="L1287" s="4">
        <f>Table2[[#This Row],[4. average rating column]]+(Table2[[#This Row],[6 &amp; 12 rating_count]]/1000)</f>
        <v>4.1500000000000004</v>
      </c>
      <c r="M1287" t="s">
        <v>5041</v>
      </c>
      <c r="N1287" t="s">
        <v>5042</v>
      </c>
      <c r="O1287" s="8">
        <f t="shared" si="81"/>
        <v>1264450</v>
      </c>
      <c r="P1287" t="str">
        <f t="shared" si="82"/>
        <v>51-60%</v>
      </c>
      <c r="Q1287" s="9" t="str">
        <f t="shared" si="83"/>
        <v>₹500</v>
      </c>
    </row>
    <row r="1288" spans="1:17" hidden="1">
      <c r="A1288" t="s">
        <v>3750</v>
      </c>
      <c r="B1288" t="s">
        <v>3751</v>
      </c>
      <c r="C1288" t="s">
        <v>5079</v>
      </c>
      <c r="D1288" s="2">
        <v>1599</v>
      </c>
      <c r="E1288" s="2">
        <v>2900</v>
      </c>
      <c r="F1288" s="1">
        <v>0.45</v>
      </c>
      <c r="G1288" s="1" t="str">
        <f t="shared" si="80"/>
        <v>No</v>
      </c>
      <c r="H1288" s="14">
        <f>COUNTIF(Table2[product disounted by 50%],"Yes")</f>
        <v>695</v>
      </c>
      <c r="I1288">
        <v>3.7</v>
      </c>
      <c r="J1288" s="12">
        <v>441</v>
      </c>
      <c r="K1288" s="4">
        <f>AVERAGE(Table2[[#This Row],[rating]])</f>
        <v>3.7</v>
      </c>
      <c r="L1288" s="4">
        <f>Table2[[#This Row],[4. average rating column]]+(Table2[[#This Row],[6 &amp; 12 rating_count]]/1000)</f>
        <v>4.141</v>
      </c>
      <c r="M1288" t="s">
        <v>3752</v>
      </c>
      <c r="N1288" t="s">
        <v>3753</v>
      </c>
      <c r="O1288" s="8">
        <f t="shared" si="81"/>
        <v>1278900</v>
      </c>
      <c r="P1288" t="str">
        <f t="shared" si="82"/>
        <v>41-50%</v>
      </c>
      <c r="Q1288" s="9" t="str">
        <f t="shared" si="83"/>
        <v>₹500</v>
      </c>
    </row>
    <row r="1289" spans="1:17" hidden="1">
      <c r="A1289" t="s">
        <v>4159</v>
      </c>
      <c r="B1289" t="s">
        <v>4160</v>
      </c>
      <c r="C1289" t="s">
        <v>5079</v>
      </c>
      <c r="D1289" s="2">
        <v>2439</v>
      </c>
      <c r="E1289" s="2">
        <v>2545</v>
      </c>
      <c r="F1289" s="1">
        <v>0.04</v>
      </c>
      <c r="G1289" s="1" t="str">
        <f t="shared" si="80"/>
        <v>No</v>
      </c>
      <c r="H1289" s="14">
        <f>COUNTIF(Table2[product disounted by 50%],"Yes")</f>
        <v>695</v>
      </c>
      <c r="I1289">
        <v>4.0999999999999996</v>
      </c>
      <c r="J1289" s="12">
        <v>25</v>
      </c>
      <c r="K1289" s="4">
        <f>AVERAGE(Table2[[#This Row],[rating]])</f>
        <v>4.0999999999999996</v>
      </c>
      <c r="L1289" s="4">
        <f>Table2[[#This Row],[4. average rating column]]+(Table2[[#This Row],[6 &amp; 12 rating_count]]/1000)</f>
        <v>4.125</v>
      </c>
      <c r="M1289" t="s">
        <v>4161</v>
      </c>
      <c r="N1289" t="s">
        <v>4162</v>
      </c>
      <c r="O1289" s="8">
        <f t="shared" si="81"/>
        <v>63625</v>
      </c>
      <c r="P1289" t="str">
        <f t="shared" si="82"/>
        <v>0-10%</v>
      </c>
      <c r="Q1289" s="9" t="str">
        <f t="shared" si="83"/>
        <v>₹500</v>
      </c>
    </row>
    <row r="1290" spans="1:17" hidden="1">
      <c r="A1290" t="s">
        <v>564</v>
      </c>
      <c r="B1290" t="s">
        <v>565</v>
      </c>
      <c r="C1290" t="s">
        <v>5076</v>
      </c>
      <c r="D1290">
        <v>637</v>
      </c>
      <c r="E1290" s="2">
        <v>1499</v>
      </c>
      <c r="F1290" s="1">
        <v>0.57999999999999996</v>
      </c>
      <c r="G1290" s="1" t="str">
        <f t="shared" si="80"/>
        <v>Yes</v>
      </c>
      <c r="I1290">
        <v>4.0999999999999996</v>
      </c>
      <c r="J1290" s="12">
        <v>24</v>
      </c>
      <c r="K1290" s="4">
        <f>AVERAGE(Table2[[#This Row],[rating]])</f>
        <v>4.0999999999999996</v>
      </c>
      <c r="L1290" s="4">
        <f>Table2[[#This Row],[4. average rating column]]+(Table2[[#This Row],[6 &amp; 12 rating_count]]/1000)</f>
        <v>4.1239999999999997</v>
      </c>
      <c r="M1290" t="s">
        <v>566</v>
      </c>
      <c r="N1290" t="s">
        <v>567</v>
      </c>
      <c r="O1290" s="8">
        <f t="shared" si="81"/>
        <v>35976</v>
      </c>
      <c r="P1290" t="str">
        <f t="shared" si="82"/>
        <v>51-60%</v>
      </c>
      <c r="Q1290" s="9" t="str">
        <f t="shared" si="83"/>
        <v>₹500</v>
      </c>
    </row>
    <row r="1291" spans="1:17" hidden="1">
      <c r="A1291" t="s">
        <v>1097</v>
      </c>
      <c r="B1291" t="s">
        <v>1098</v>
      </c>
      <c r="C1291" t="s">
        <v>5076</v>
      </c>
      <c r="D1291" s="2">
        <v>2699</v>
      </c>
      <c r="E1291" s="2">
        <v>3500</v>
      </c>
      <c r="F1291" s="1">
        <v>0.23</v>
      </c>
      <c r="G1291" s="1" t="str">
        <f t="shared" si="80"/>
        <v>No</v>
      </c>
      <c r="H1291" s="14">
        <f>COUNTIF(Table2[product disounted by 50%],"Yes")</f>
        <v>695</v>
      </c>
      <c r="I1291">
        <v>3.5</v>
      </c>
      <c r="J1291" s="12">
        <v>621</v>
      </c>
      <c r="K1291" s="4">
        <f>AVERAGE(Table2[[#This Row],[rating]])</f>
        <v>3.5</v>
      </c>
      <c r="L1291" s="4">
        <f>Table2[[#This Row],[4. average rating column]]+(Table2[[#This Row],[6 &amp; 12 rating_count]]/1000)</f>
        <v>4.1210000000000004</v>
      </c>
      <c r="M1291" t="s">
        <v>1099</v>
      </c>
      <c r="N1291" t="s">
        <v>1100</v>
      </c>
      <c r="O1291" s="8">
        <f t="shared" si="81"/>
        <v>2173500</v>
      </c>
      <c r="P1291" t="str">
        <f t="shared" si="82"/>
        <v>21-30%</v>
      </c>
      <c r="Q1291" s="9" t="str">
        <f t="shared" si="83"/>
        <v>₹500</v>
      </c>
    </row>
    <row r="1292" spans="1:17">
      <c r="A1292" t="s">
        <v>2821</v>
      </c>
      <c r="B1292" t="s">
        <v>2822</v>
      </c>
      <c r="C1292" t="s">
        <v>5075</v>
      </c>
      <c r="D1292">
        <v>175</v>
      </c>
      <c r="E1292">
        <v>499</v>
      </c>
      <c r="F1292" s="1">
        <v>0.65</v>
      </c>
      <c r="G1292" s="1" t="str">
        <f t="shared" si="80"/>
        <v>Yes</v>
      </c>
      <c r="I1292">
        <v>4.0999999999999996</v>
      </c>
      <c r="J1292" s="12">
        <v>21</v>
      </c>
      <c r="K1292" s="4">
        <f>AVERAGE(Table2[[#This Row],[rating]])</f>
        <v>4.0999999999999996</v>
      </c>
      <c r="L1292" s="4">
        <f>Table2[[#This Row],[4. average rating column]]+(Table2[[#This Row],[6 &amp; 12 rating_count]]/1000)</f>
        <v>4.1209999999999996</v>
      </c>
      <c r="M1292" t="s">
        <v>2823</v>
      </c>
      <c r="N1292" t="s">
        <v>2824</v>
      </c>
      <c r="O1292" s="8">
        <f t="shared" si="81"/>
        <v>10479</v>
      </c>
      <c r="P1292" t="str">
        <f t="shared" si="82"/>
        <v>61-70%</v>
      </c>
      <c r="Q1292" s="9" t="str">
        <f t="shared" si="83"/>
        <v>₹200</v>
      </c>
    </row>
    <row r="1293" spans="1:17" hidden="1">
      <c r="A1293" t="s">
        <v>3499</v>
      </c>
      <c r="B1293" t="s">
        <v>3500</v>
      </c>
      <c r="C1293" t="s">
        <v>5079</v>
      </c>
      <c r="D1293">
        <v>749</v>
      </c>
      <c r="E1293" s="2">
        <v>1299</v>
      </c>
      <c r="F1293" s="1">
        <v>0.42</v>
      </c>
      <c r="G1293" s="1" t="str">
        <f t="shared" si="80"/>
        <v>No</v>
      </c>
      <c r="H1293" s="14">
        <f>COUNTIF(Table2[product disounted by 50%],"Yes")</f>
        <v>695</v>
      </c>
      <c r="I1293">
        <v>4</v>
      </c>
      <c r="J1293" s="12">
        <v>119</v>
      </c>
      <c r="K1293" s="4">
        <f>AVERAGE(Table2[[#This Row],[rating]])</f>
        <v>4</v>
      </c>
      <c r="L1293" s="4">
        <f>Table2[[#This Row],[4. average rating column]]+(Table2[[#This Row],[6 &amp; 12 rating_count]]/1000)</f>
        <v>4.1189999999999998</v>
      </c>
      <c r="M1293" t="s">
        <v>3501</v>
      </c>
      <c r="N1293" t="s">
        <v>3502</v>
      </c>
      <c r="O1293" s="8">
        <f t="shared" si="81"/>
        <v>154581</v>
      </c>
      <c r="P1293" t="str">
        <f t="shared" si="82"/>
        <v>41-50%</v>
      </c>
      <c r="Q1293" s="9" t="str">
        <f t="shared" si="83"/>
        <v>₹500</v>
      </c>
    </row>
    <row r="1294" spans="1:17" hidden="1">
      <c r="A1294" t="s">
        <v>3291</v>
      </c>
      <c r="B1294" t="s">
        <v>3292</v>
      </c>
      <c r="C1294" t="s">
        <v>5076</v>
      </c>
      <c r="D1294">
        <v>799</v>
      </c>
      <c r="E1294" s="2">
        <v>1999</v>
      </c>
      <c r="F1294" s="1">
        <v>0.6</v>
      </c>
      <c r="G1294" s="1" t="str">
        <f t="shared" si="80"/>
        <v>Yes</v>
      </c>
      <c r="I1294">
        <v>3.7</v>
      </c>
      <c r="J1294" s="12">
        <v>418</v>
      </c>
      <c r="K1294" s="4">
        <f>AVERAGE(Table2[[#This Row],[rating]])</f>
        <v>3.7</v>
      </c>
      <c r="L1294" s="4">
        <f>Table2[[#This Row],[4. average rating column]]+(Table2[[#This Row],[6 &amp; 12 rating_count]]/1000)</f>
        <v>4.1180000000000003</v>
      </c>
      <c r="M1294" t="s">
        <v>3293</v>
      </c>
      <c r="N1294" t="s">
        <v>3294</v>
      </c>
      <c r="O1294" s="8">
        <f t="shared" si="81"/>
        <v>835582</v>
      </c>
      <c r="P1294" t="str">
        <f t="shared" si="82"/>
        <v>51-60%</v>
      </c>
      <c r="Q1294" s="9" t="str">
        <f t="shared" si="83"/>
        <v>₹500</v>
      </c>
    </row>
    <row r="1295" spans="1:17" hidden="1">
      <c r="A1295" t="s">
        <v>1041</v>
      </c>
      <c r="B1295" t="s">
        <v>1042</v>
      </c>
      <c r="C1295" t="s">
        <v>5076</v>
      </c>
      <c r="D1295">
        <v>349</v>
      </c>
      <c r="E1295">
        <v>699</v>
      </c>
      <c r="F1295" s="1">
        <v>0.5</v>
      </c>
      <c r="G1295" s="1" t="str">
        <f t="shared" si="80"/>
        <v>Yes</v>
      </c>
      <c r="I1295">
        <v>3.9</v>
      </c>
      <c r="J1295" s="12">
        <v>214</v>
      </c>
      <c r="K1295" s="4">
        <f>AVERAGE(Table2[[#This Row],[rating]])</f>
        <v>3.9</v>
      </c>
      <c r="L1295" s="4">
        <f>Table2[[#This Row],[4. average rating column]]+(Table2[[#This Row],[6 &amp; 12 rating_count]]/1000)</f>
        <v>4.1139999999999999</v>
      </c>
      <c r="M1295" t="s">
        <v>1043</v>
      </c>
      <c r="N1295" t="s">
        <v>1044</v>
      </c>
      <c r="O1295" s="8">
        <f t="shared" si="81"/>
        <v>149586</v>
      </c>
      <c r="P1295" t="str">
        <f t="shared" si="82"/>
        <v>41-50%</v>
      </c>
      <c r="Q1295" s="9" t="str">
        <f t="shared" si="83"/>
        <v>₹200–₹500</v>
      </c>
    </row>
    <row r="1296" spans="1:17" hidden="1">
      <c r="A1296" t="s">
        <v>637</v>
      </c>
      <c r="B1296" t="s">
        <v>638</v>
      </c>
      <c r="C1296" t="s">
        <v>5076</v>
      </c>
      <c r="D1296">
        <v>205</v>
      </c>
      <c r="E1296">
        <v>499</v>
      </c>
      <c r="F1296" s="1">
        <v>0.59</v>
      </c>
      <c r="G1296" s="1" t="str">
        <f t="shared" si="80"/>
        <v>Yes</v>
      </c>
      <c r="I1296">
        <v>3.8</v>
      </c>
      <c r="J1296" s="12">
        <v>313</v>
      </c>
      <c r="K1296" s="4">
        <f>AVERAGE(Table2[[#This Row],[rating]])</f>
        <v>3.8</v>
      </c>
      <c r="L1296" s="4">
        <f>Table2[[#This Row],[4. average rating column]]+(Table2[[#This Row],[6 &amp; 12 rating_count]]/1000)</f>
        <v>4.1129999999999995</v>
      </c>
      <c r="M1296" t="s">
        <v>639</v>
      </c>
      <c r="N1296" t="s">
        <v>640</v>
      </c>
      <c r="O1296" s="8">
        <f t="shared" si="81"/>
        <v>156187</v>
      </c>
      <c r="P1296" t="str">
        <f t="shared" si="82"/>
        <v>51-60%</v>
      </c>
      <c r="Q1296" s="9" t="str">
        <f t="shared" si="83"/>
        <v>₹200–₹500</v>
      </c>
    </row>
    <row r="1297" spans="1:17" hidden="1">
      <c r="A1297" t="s">
        <v>3714</v>
      </c>
      <c r="B1297" t="s">
        <v>3715</v>
      </c>
      <c r="C1297" t="s">
        <v>5079</v>
      </c>
      <c r="D1297" s="2">
        <v>1299</v>
      </c>
      <c r="E1297" s="2">
        <v>1999</v>
      </c>
      <c r="F1297" s="1">
        <v>0.35</v>
      </c>
      <c r="G1297" s="1" t="str">
        <f t="shared" si="80"/>
        <v>No</v>
      </c>
      <c r="H1297" s="14">
        <f>COUNTIF(Table2[product disounted by 50%],"Yes")</f>
        <v>695</v>
      </c>
      <c r="I1297">
        <v>3.8</v>
      </c>
      <c r="J1297" s="12">
        <v>311</v>
      </c>
      <c r="K1297" s="4">
        <f>AVERAGE(Table2[[#This Row],[rating]])</f>
        <v>3.8</v>
      </c>
      <c r="L1297" s="4">
        <f>Table2[[#This Row],[4. average rating column]]+(Table2[[#This Row],[6 &amp; 12 rating_count]]/1000)</f>
        <v>4.1109999999999998</v>
      </c>
      <c r="M1297" t="s">
        <v>3716</v>
      </c>
      <c r="N1297" t="s">
        <v>3717</v>
      </c>
      <c r="O1297" s="8">
        <f t="shared" si="81"/>
        <v>621689</v>
      </c>
      <c r="P1297" t="str">
        <f t="shared" si="82"/>
        <v>31-40%</v>
      </c>
      <c r="Q1297" s="9" t="str">
        <f t="shared" si="83"/>
        <v>₹500</v>
      </c>
    </row>
    <row r="1298" spans="1:17" hidden="1">
      <c r="A1298" t="s">
        <v>3896</v>
      </c>
      <c r="B1298" t="s">
        <v>3897</v>
      </c>
      <c r="C1298" t="s">
        <v>5079</v>
      </c>
      <c r="D1298">
        <v>999</v>
      </c>
      <c r="E1298" s="2">
        <v>1950</v>
      </c>
      <c r="F1298" s="1">
        <v>0.49</v>
      </c>
      <c r="G1298" s="1" t="str">
        <f t="shared" si="80"/>
        <v>No</v>
      </c>
      <c r="H1298" s="14">
        <f>COUNTIF(Table2[product disounted by 50%],"Yes")</f>
        <v>695</v>
      </c>
      <c r="I1298">
        <v>3.8</v>
      </c>
      <c r="J1298" s="12">
        <v>305</v>
      </c>
      <c r="K1298" s="4">
        <f>AVERAGE(Table2[[#This Row],[rating]])</f>
        <v>3.8</v>
      </c>
      <c r="L1298" s="4">
        <f>Table2[[#This Row],[4. average rating column]]+(Table2[[#This Row],[6 &amp; 12 rating_count]]/1000)</f>
        <v>4.1049999999999995</v>
      </c>
      <c r="M1298" t="s">
        <v>3898</v>
      </c>
      <c r="N1298" t="s">
        <v>3899</v>
      </c>
      <c r="O1298" s="8">
        <f t="shared" si="81"/>
        <v>594750</v>
      </c>
      <c r="P1298" t="str">
        <f t="shared" si="82"/>
        <v>41-50%</v>
      </c>
      <c r="Q1298" s="9" t="str">
        <f t="shared" si="83"/>
        <v>₹500</v>
      </c>
    </row>
    <row r="1299" spans="1:17" hidden="1">
      <c r="A1299" t="s">
        <v>1117</v>
      </c>
      <c r="B1299" t="s">
        <v>1118</v>
      </c>
      <c r="C1299" t="s">
        <v>5076</v>
      </c>
      <c r="D1299">
        <v>247</v>
      </c>
      <c r="E1299">
        <v>399</v>
      </c>
      <c r="F1299" s="1">
        <v>0.38</v>
      </c>
      <c r="G1299" s="1" t="str">
        <f t="shared" si="80"/>
        <v>No</v>
      </c>
      <c r="H1299" s="14">
        <f>COUNTIF(Table2[product disounted by 50%],"Yes")</f>
        <v>695</v>
      </c>
      <c r="I1299">
        <v>3.9</v>
      </c>
      <c r="J1299" s="12">
        <v>200</v>
      </c>
      <c r="K1299" s="4">
        <f>AVERAGE(Table2[[#This Row],[rating]])</f>
        <v>3.9</v>
      </c>
      <c r="L1299" s="4">
        <f>Table2[[#This Row],[4. average rating column]]+(Table2[[#This Row],[6 &amp; 12 rating_count]]/1000)</f>
        <v>4.0999999999999996</v>
      </c>
      <c r="M1299" t="s">
        <v>1119</v>
      </c>
      <c r="N1299" t="s">
        <v>1120</v>
      </c>
      <c r="O1299" s="8">
        <f t="shared" si="81"/>
        <v>79800</v>
      </c>
      <c r="P1299" t="str">
        <f t="shared" si="82"/>
        <v>31-40%</v>
      </c>
      <c r="Q1299" s="9" t="str">
        <f t="shared" si="83"/>
        <v>₹200–₹500</v>
      </c>
    </row>
    <row r="1300" spans="1:17">
      <c r="A1300" t="s">
        <v>3872</v>
      </c>
      <c r="B1300" t="s">
        <v>3873</v>
      </c>
      <c r="C1300" t="s">
        <v>5079</v>
      </c>
      <c r="D1300">
        <v>79</v>
      </c>
      <c r="E1300">
        <v>79</v>
      </c>
      <c r="F1300" s="1">
        <v>0</v>
      </c>
      <c r="G1300" s="1" t="str">
        <f t="shared" si="80"/>
        <v>No</v>
      </c>
      <c r="H1300" s="14">
        <f>COUNTIF(Table2[product disounted by 50%],"Yes")</f>
        <v>695</v>
      </c>
      <c r="I1300">
        <v>4</v>
      </c>
      <c r="J1300" s="12">
        <v>97</v>
      </c>
      <c r="K1300" s="4">
        <f>AVERAGE(Table2[[#This Row],[rating]])</f>
        <v>4</v>
      </c>
      <c r="L1300" s="4">
        <f>Table2[[#This Row],[4. average rating column]]+(Table2[[#This Row],[6 &amp; 12 rating_count]]/1000)</f>
        <v>4.0970000000000004</v>
      </c>
      <c r="M1300" t="s">
        <v>3874</v>
      </c>
      <c r="N1300" t="s">
        <v>3875</v>
      </c>
      <c r="O1300" s="8">
        <f t="shared" si="81"/>
        <v>7663</v>
      </c>
      <c r="P1300" t="str">
        <f t="shared" si="82"/>
        <v>0-10%</v>
      </c>
      <c r="Q1300" s="9" t="str">
        <f t="shared" si="83"/>
        <v>₹200</v>
      </c>
    </row>
    <row r="1301" spans="1:17" hidden="1">
      <c r="A1301" t="s">
        <v>4539</v>
      </c>
      <c r="B1301" t="s">
        <v>4540</v>
      </c>
      <c r="C1301" t="s">
        <v>5079</v>
      </c>
      <c r="D1301">
        <v>799</v>
      </c>
      <c r="E1301" s="2">
        <v>1699</v>
      </c>
      <c r="F1301" s="1">
        <v>0.53</v>
      </c>
      <c r="G1301" s="1" t="str">
        <f t="shared" si="80"/>
        <v>Yes</v>
      </c>
      <c r="I1301">
        <v>4</v>
      </c>
      <c r="J1301" s="12">
        <v>97</v>
      </c>
      <c r="K1301" s="4">
        <f>AVERAGE(Table2[[#This Row],[rating]])</f>
        <v>4</v>
      </c>
      <c r="L1301" s="4">
        <f>Table2[[#This Row],[4. average rating column]]+(Table2[[#This Row],[6 &amp; 12 rating_count]]/1000)</f>
        <v>4.0970000000000004</v>
      </c>
      <c r="M1301" t="s">
        <v>4541</v>
      </c>
      <c r="N1301" t="s">
        <v>4542</v>
      </c>
      <c r="O1301" s="8">
        <f t="shared" si="81"/>
        <v>164803</v>
      </c>
      <c r="P1301" t="str">
        <f t="shared" si="82"/>
        <v>51-60%</v>
      </c>
      <c r="Q1301" s="9" t="str">
        <f t="shared" si="83"/>
        <v>₹500</v>
      </c>
    </row>
    <row r="1302" spans="1:17" hidden="1">
      <c r="A1302" t="s">
        <v>185</v>
      </c>
      <c r="B1302" t="s">
        <v>186</v>
      </c>
      <c r="C1302" t="s">
        <v>5076</v>
      </c>
      <c r="D1302">
        <v>399</v>
      </c>
      <c r="E1302">
        <v>999</v>
      </c>
      <c r="F1302" s="1">
        <v>0.6</v>
      </c>
      <c r="G1302" s="1" t="str">
        <f t="shared" si="80"/>
        <v>Yes</v>
      </c>
      <c r="I1302">
        <v>3.6</v>
      </c>
      <c r="J1302" s="12">
        <v>493</v>
      </c>
      <c r="K1302" s="4">
        <f>AVERAGE(Table2[[#This Row],[rating]])</f>
        <v>3.6</v>
      </c>
      <c r="L1302" s="4">
        <f>Table2[[#This Row],[4. average rating column]]+(Table2[[#This Row],[6 &amp; 12 rating_count]]/1000)</f>
        <v>4.093</v>
      </c>
      <c r="M1302" t="s">
        <v>187</v>
      </c>
      <c r="N1302" t="s">
        <v>188</v>
      </c>
      <c r="O1302" s="8">
        <f t="shared" si="81"/>
        <v>492507</v>
      </c>
      <c r="P1302" t="str">
        <f t="shared" si="82"/>
        <v>51-60%</v>
      </c>
      <c r="Q1302" s="9" t="str">
        <f t="shared" si="83"/>
        <v>₹200–₹500</v>
      </c>
    </row>
    <row r="1303" spans="1:17" hidden="1">
      <c r="A1303" t="s">
        <v>2738</v>
      </c>
      <c r="B1303" t="s">
        <v>2739</v>
      </c>
      <c r="C1303" t="s">
        <v>5075</v>
      </c>
      <c r="D1303">
        <v>269</v>
      </c>
      <c r="E1303">
        <v>699</v>
      </c>
      <c r="F1303" s="1">
        <v>0.62</v>
      </c>
      <c r="G1303" s="1" t="str">
        <f t="shared" si="80"/>
        <v>Yes</v>
      </c>
      <c r="I1303">
        <v>4</v>
      </c>
      <c r="J1303" s="12">
        <v>93</v>
      </c>
      <c r="K1303" s="4">
        <f>AVERAGE(Table2[[#This Row],[rating]])</f>
        <v>4</v>
      </c>
      <c r="L1303" s="4">
        <f>Table2[[#This Row],[4. average rating column]]+(Table2[[#This Row],[6 &amp; 12 rating_count]]/1000)</f>
        <v>4.093</v>
      </c>
      <c r="M1303" t="s">
        <v>2740</v>
      </c>
      <c r="N1303" t="s">
        <v>2741</v>
      </c>
      <c r="O1303" s="8">
        <f t="shared" si="81"/>
        <v>65007</v>
      </c>
      <c r="P1303" t="str">
        <f t="shared" si="82"/>
        <v>61-70%</v>
      </c>
      <c r="Q1303" s="9" t="str">
        <f t="shared" si="83"/>
        <v>₹200–₹500</v>
      </c>
    </row>
    <row r="1304" spans="1:17" hidden="1">
      <c r="A1304" t="s">
        <v>4875</v>
      </c>
      <c r="B1304" t="s">
        <v>4876</v>
      </c>
      <c r="C1304" t="s">
        <v>5079</v>
      </c>
      <c r="D1304">
        <v>390</v>
      </c>
      <c r="E1304">
        <v>799</v>
      </c>
      <c r="F1304" s="1">
        <v>0.51</v>
      </c>
      <c r="G1304" s="1" t="str">
        <f t="shared" si="80"/>
        <v>Yes</v>
      </c>
      <c r="I1304">
        <v>3.8</v>
      </c>
      <c r="J1304" s="12">
        <v>287</v>
      </c>
      <c r="K1304" s="4">
        <f>AVERAGE(Table2[[#This Row],[rating]])</f>
        <v>3.8</v>
      </c>
      <c r="L1304" s="4">
        <f>Table2[[#This Row],[4. average rating column]]+(Table2[[#This Row],[6 &amp; 12 rating_count]]/1000)</f>
        <v>4.0869999999999997</v>
      </c>
      <c r="M1304" t="s">
        <v>4877</v>
      </c>
      <c r="N1304" t="s">
        <v>4878</v>
      </c>
      <c r="O1304" s="8">
        <f t="shared" si="81"/>
        <v>229313</v>
      </c>
      <c r="P1304" t="str">
        <f t="shared" si="82"/>
        <v>51-60%</v>
      </c>
      <c r="Q1304" s="9" t="str">
        <f t="shared" si="83"/>
        <v>₹200–₹500</v>
      </c>
    </row>
    <row r="1305" spans="1:17" hidden="1">
      <c r="A1305" t="s">
        <v>947</v>
      </c>
      <c r="B1305" t="s">
        <v>948</v>
      </c>
      <c r="C1305" t="s">
        <v>5076</v>
      </c>
      <c r="D1305" s="2">
        <v>2299</v>
      </c>
      <c r="E1305" s="2">
        <v>3999</v>
      </c>
      <c r="F1305" s="1">
        <v>0.43</v>
      </c>
      <c r="G1305" s="1" t="str">
        <f t="shared" si="80"/>
        <v>No</v>
      </c>
      <c r="H1305" s="14">
        <f>COUNTIF(Table2[product disounted by 50%],"Yes")</f>
        <v>695</v>
      </c>
      <c r="I1305">
        <v>3.8</v>
      </c>
      <c r="J1305" s="12">
        <v>282</v>
      </c>
      <c r="K1305" s="4">
        <f>AVERAGE(Table2[[#This Row],[rating]])</f>
        <v>3.8</v>
      </c>
      <c r="L1305" s="4">
        <f>Table2[[#This Row],[4. average rating column]]+(Table2[[#This Row],[6 &amp; 12 rating_count]]/1000)</f>
        <v>4.0819999999999999</v>
      </c>
      <c r="M1305" t="s">
        <v>949</v>
      </c>
      <c r="N1305" t="s">
        <v>950</v>
      </c>
      <c r="O1305" s="8">
        <f t="shared" si="81"/>
        <v>1127718</v>
      </c>
      <c r="P1305" t="str">
        <f t="shared" si="82"/>
        <v>41-50%</v>
      </c>
      <c r="Q1305" s="9" t="str">
        <f t="shared" si="83"/>
        <v>₹500</v>
      </c>
    </row>
    <row r="1306" spans="1:17" hidden="1">
      <c r="A1306" t="s">
        <v>3171</v>
      </c>
      <c r="B1306" t="s">
        <v>3172</v>
      </c>
      <c r="C1306" t="s">
        <v>5075</v>
      </c>
      <c r="D1306">
        <v>398</v>
      </c>
      <c r="E1306" s="2">
        <v>1949</v>
      </c>
      <c r="F1306" s="1">
        <v>0.8</v>
      </c>
      <c r="G1306" s="1" t="str">
        <f t="shared" si="80"/>
        <v>Yes</v>
      </c>
      <c r="I1306">
        <v>4</v>
      </c>
      <c r="J1306" s="12">
        <v>75</v>
      </c>
      <c r="K1306" s="4">
        <f>AVERAGE(Table2[[#This Row],[rating]])</f>
        <v>4</v>
      </c>
      <c r="L1306" s="4">
        <f>Table2[[#This Row],[4. average rating column]]+(Table2[[#This Row],[6 &amp; 12 rating_count]]/1000)</f>
        <v>4.0750000000000002</v>
      </c>
      <c r="M1306" t="s">
        <v>3173</v>
      </c>
      <c r="N1306" t="s">
        <v>3174</v>
      </c>
      <c r="O1306" s="8">
        <f t="shared" si="81"/>
        <v>146175</v>
      </c>
      <c r="P1306" t="str">
        <f t="shared" si="82"/>
        <v>71-80%</v>
      </c>
      <c r="Q1306" s="9" t="str">
        <f t="shared" si="83"/>
        <v>₹200–₹500</v>
      </c>
    </row>
    <row r="1307" spans="1:17" hidden="1">
      <c r="A1307" t="s">
        <v>5055</v>
      </c>
      <c r="B1307" t="s">
        <v>5056</v>
      </c>
      <c r="C1307" t="s">
        <v>5079</v>
      </c>
      <c r="D1307" s="2">
        <v>2219</v>
      </c>
      <c r="E1307" s="2">
        <v>3080</v>
      </c>
      <c r="F1307" s="1">
        <v>0.28000000000000003</v>
      </c>
      <c r="G1307" s="1" t="str">
        <f t="shared" si="80"/>
        <v>No</v>
      </c>
      <c r="H1307" s="14">
        <f>COUNTIF(Table2[product disounted by 50%],"Yes")</f>
        <v>695</v>
      </c>
      <c r="I1307">
        <v>3.6</v>
      </c>
      <c r="J1307" s="12">
        <v>468</v>
      </c>
      <c r="K1307" s="4">
        <f>AVERAGE(Table2[[#This Row],[rating]])</f>
        <v>3.6</v>
      </c>
      <c r="L1307" s="4">
        <f>Table2[[#This Row],[4. average rating column]]+(Table2[[#This Row],[6 &amp; 12 rating_count]]/1000)</f>
        <v>4.0680000000000005</v>
      </c>
      <c r="M1307" t="s">
        <v>5057</v>
      </c>
      <c r="N1307" t="s">
        <v>5058</v>
      </c>
      <c r="O1307" s="8">
        <f t="shared" si="81"/>
        <v>1441440</v>
      </c>
      <c r="P1307" t="str">
        <f t="shared" si="82"/>
        <v>21-30%</v>
      </c>
      <c r="Q1307" s="9" t="str">
        <f t="shared" si="83"/>
        <v>₹500</v>
      </c>
    </row>
    <row r="1308" spans="1:17" hidden="1">
      <c r="A1308" t="s">
        <v>4569</v>
      </c>
      <c r="B1308" t="s">
        <v>4570</v>
      </c>
      <c r="C1308" t="s">
        <v>5079</v>
      </c>
      <c r="D1308">
        <v>979</v>
      </c>
      <c r="E1308" s="2">
        <v>1999</v>
      </c>
      <c r="F1308" s="1">
        <v>0.51</v>
      </c>
      <c r="G1308" s="1" t="str">
        <f t="shared" si="80"/>
        <v>Yes</v>
      </c>
      <c r="I1308">
        <v>3.9</v>
      </c>
      <c r="J1308" s="12">
        <v>157</v>
      </c>
      <c r="K1308" s="4">
        <f>AVERAGE(Table2[[#This Row],[rating]])</f>
        <v>3.9</v>
      </c>
      <c r="L1308" s="4">
        <f>Table2[[#This Row],[4. average rating column]]+(Table2[[#This Row],[6 &amp; 12 rating_count]]/1000)</f>
        <v>4.0569999999999995</v>
      </c>
      <c r="M1308" t="s">
        <v>4571</v>
      </c>
      <c r="N1308" t="s">
        <v>4572</v>
      </c>
      <c r="O1308" s="8">
        <f t="shared" si="81"/>
        <v>313843</v>
      </c>
      <c r="P1308" t="str">
        <f t="shared" si="82"/>
        <v>51-60%</v>
      </c>
      <c r="Q1308" s="9" t="str">
        <f t="shared" si="83"/>
        <v>₹500</v>
      </c>
    </row>
    <row r="1309" spans="1:17" hidden="1">
      <c r="A1309" t="s">
        <v>4999</v>
      </c>
      <c r="B1309" t="s">
        <v>5000</v>
      </c>
      <c r="C1309" t="s">
        <v>5079</v>
      </c>
      <c r="D1309">
        <v>229</v>
      </c>
      <c r="E1309">
        <v>399</v>
      </c>
      <c r="F1309" s="1">
        <v>0.43</v>
      </c>
      <c r="G1309" s="1" t="str">
        <f t="shared" si="80"/>
        <v>No</v>
      </c>
      <c r="H1309" s="14">
        <f>COUNTIF(Table2[product disounted by 50%],"Yes")</f>
        <v>695</v>
      </c>
      <c r="I1309">
        <v>3.6</v>
      </c>
      <c r="J1309" s="12">
        <v>451</v>
      </c>
      <c r="K1309" s="4">
        <f>AVERAGE(Table2[[#This Row],[rating]])</f>
        <v>3.6</v>
      </c>
      <c r="L1309" s="4">
        <f>Table2[[#This Row],[4. average rating column]]+(Table2[[#This Row],[6 &amp; 12 rating_count]]/1000)</f>
        <v>4.0510000000000002</v>
      </c>
      <c r="M1309" t="s">
        <v>5001</v>
      </c>
      <c r="N1309" t="s">
        <v>5002</v>
      </c>
      <c r="O1309" s="8">
        <f t="shared" si="81"/>
        <v>179949</v>
      </c>
      <c r="P1309" t="str">
        <f t="shared" si="82"/>
        <v>41-50%</v>
      </c>
      <c r="Q1309" s="9" t="str">
        <f t="shared" si="83"/>
        <v>₹200–₹500</v>
      </c>
    </row>
    <row r="1310" spans="1:17" hidden="1">
      <c r="A1310" t="s">
        <v>4067</v>
      </c>
      <c r="B1310" t="s">
        <v>4068</v>
      </c>
      <c r="C1310" t="s">
        <v>5079</v>
      </c>
      <c r="D1310" s="2">
        <v>1049</v>
      </c>
      <c r="E1310" s="2">
        <v>1950</v>
      </c>
      <c r="F1310" s="1">
        <v>0.46</v>
      </c>
      <c r="G1310" s="1" t="str">
        <f t="shared" si="80"/>
        <v>No</v>
      </c>
      <c r="H1310" s="14">
        <f>COUNTIF(Table2[product disounted by 50%],"Yes")</f>
        <v>695</v>
      </c>
      <c r="I1310">
        <v>3.8</v>
      </c>
      <c r="J1310" s="12">
        <v>250</v>
      </c>
      <c r="K1310" s="4">
        <f>AVERAGE(Table2[[#This Row],[rating]])</f>
        <v>3.8</v>
      </c>
      <c r="L1310" s="4">
        <f>Table2[[#This Row],[4. average rating column]]+(Table2[[#This Row],[6 &amp; 12 rating_count]]/1000)</f>
        <v>4.05</v>
      </c>
      <c r="M1310" t="s">
        <v>4069</v>
      </c>
      <c r="N1310" t="s">
        <v>4070</v>
      </c>
      <c r="O1310" s="8">
        <f t="shared" si="81"/>
        <v>487500</v>
      </c>
      <c r="P1310" t="str">
        <f t="shared" si="82"/>
        <v>41-50%</v>
      </c>
      <c r="Q1310" s="9" t="str">
        <f t="shared" si="83"/>
        <v>₹500</v>
      </c>
    </row>
    <row r="1311" spans="1:17" hidden="1">
      <c r="A1311" t="s">
        <v>4649</v>
      </c>
      <c r="B1311" t="s">
        <v>4650</v>
      </c>
      <c r="C1311" t="s">
        <v>5079</v>
      </c>
      <c r="D1311" s="2">
        <v>6850</v>
      </c>
      <c r="E1311" s="2">
        <v>11990</v>
      </c>
      <c r="F1311" s="1">
        <v>0.43</v>
      </c>
      <c r="G1311" s="1" t="str">
        <f t="shared" si="80"/>
        <v>No</v>
      </c>
      <c r="H1311" s="14">
        <f>COUNTIF(Table2[product disounted by 50%],"Yes")</f>
        <v>695</v>
      </c>
      <c r="I1311">
        <v>3.9</v>
      </c>
      <c r="J1311" s="12">
        <v>144</v>
      </c>
      <c r="K1311" s="4">
        <f>AVERAGE(Table2[[#This Row],[rating]])</f>
        <v>3.9</v>
      </c>
      <c r="L1311" s="4">
        <f>Table2[[#This Row],[4. average rating column]]+(Table2[[#This Row],[6 &amp; 12 rating_count]]/1000)</f>
        <v>4.0439999999999996</v>
      </c>
      <c r="M1311" t="s">
        <v>4651</v>
      </c>
      <c r="N1311" t="s">
        <v>4652</v>
      </c>
      <c r="O1311" s="8">
        <f t="shared" si="81"/>
        <v>1726560</v>
      </c>
      <c r="P1311" t="str">
        <f t="shared" si="82"/>
        <v>41-50%</v>
      </c>
      <c r="Q1311" s="9" t="str">
        <f t="shared" si="83"/>
        <v>₹500</v>
      </c>
    </row>
    <row r="1312" spans="1:17" hidden="1">
      <c r="A1312" t="s">
        <v>3987</v>
      </c>
      <c r="B1312" t="s">
        <v>3988</v>
      </c>
      <c r="C1312" t="s">
        <v>5079</v>
      </c>
      <c r="D1312">
        <v>259</v>
      </c>
      <c r="E1312">
        <v>999</v>
      </c>
      <c r="F1312" s="1">
        <v>0.74</v>
      </c>
      <c r="G1312" s="1" t="str">
        <f t="shared" si="80"/>
        <v>Yes</v>
      </c>
      <c r="I1312">
        <v>4</v>
      </c>
      <c r="J1312" s="12">
        <v>43</v>
      </c>
      <c r="K1312" s="4">
        <f>AVERAGE(Table2[[#This Row],[rating]])</f>
        <v>4</v>
      </c>
      <c r="L1312" s="4">
        <f>Table2[[#This Row],[4. average rating column]]+(Table2[[#This Row],[6 &amp; 12 rating_count]]/1000)</f>
        <v>4.0430000000000001</v>
      </c>
      <c r="M1312" t="s">
        <v>3989</v>
      </c>
      <c r="N1312" t="s">
        <v>3990</v>
      </c>
      <c r="O1312" s="8">
        <f t="shared" si="81"/>
        <v>42957</v>
      </c>
      <c r="P1312" t="str">
        <f t="shared" si="82"/>
        <v>71-80%</v>
      </c>
      <c r="Q1312" s="9" t="str">
        <f t="shared" si="83"/>
        <v>₹200–₹500</v>
      </c>
    </row>
    <row r="1313" spans="1:17" hidden="1">
      <c r="A1313" t="s">
        <v>299</v>
      </c>
      <c r="B1313" t="s">
        <v>300</v>
      </c>
      <c r="C1313" t="s">
        <v>5076</v>
      </c>
      <c r="D1313" s="2">
        <v>1434</v>
      </c>
      <c r="E1313" s="2">
        <v>3999</v>
      </c>
      <c r="F1313" s="1">
        <v>0.64</v>
      </c>
      <c r="G1313" s="1" t="str">
        <f t="shared" si="80"/>
        <v>Yes</v>
      </c>
      <c r="I1313">
        <v>4</v>
      </c>
      <c r="J1313" s="12">
        <v>32</v>
      </c>
      <c r="K1313" s="4">
        <f>AVERAGE(Table2[[#This Row],[rating]])</f>
        <v>4</v>
      </c>
      <c r="L1313" s="4">
        <f>Table2[[#This Row],[4. average rating column]]+(Table2[[#This Row],[6 &amp; 12 rating_count]]/1000)</f>
        <v>4.032</v>
      </c>
      <c r="M1313" t="s">
        <v>301</v>
      </c>
      <c r="N1313" t="s">
        <v>302</v>
      </c>
      <c r="O1313" s="8">
        <f t="shared" si="81"/>
        <v>127968</v>
      </c>
      <c r="P1313" t="str">
        <f t="shared" si="82"/>
        <v>61-70%</v>
      </c>
      <c r="Q1313" s="9" t="str">
        <f t="shared" si="83"/>
        <v>₹500</v>
      </c>
    </row>
    <row r="1314" spans="1:17" hidden="1">
      <c r="A1314" t="s">
        <v>741</v>
      </c>
      <c r="B1314" t="s">
        <v>742</v>
      </c>
      <c r="C1314" t="s">
        <v>5076</v>
      </c>
      <c r="D1314" s="2">
        <v>6490</v>
      </c>
      <c r="E1314" s="2">
        <v>9990</v>
      </c>
      <c r="F1314" s="1">
        <v>0.35</v>
      </c>
      <c r="G1314" s="1" t="str">
        <f t="shared" si="80"/>
        <v>No</v>
      </c>
      <c r="H1314" s="14">
        <f>COUNTIF(Table2[product disounted by 50%],"Yes")</f>
        <v>695</v>
      </c>
      <c r="I1314">
        <v>4</v>
      </c>
      <c r="J1314" s="12">
        <v>27</v>
      </c>
      <c r="K1314" s="4">
        <f>AVERAGE(Table2[[#This Row],[rating]])</f>
        <v>4</v>
      </c>
      <c r="L1314" s="4">
        <f>Table2[[#This Row],[4. average rating column]]+(Table2[[#This Row],[6 &amp; 12 rating_count]]/1000)</f>
        <v>4.0270000000000001</v>
      </c>
      <c r="M1314" t="s">
        <v>743</v>
      </c>
      <c r="N1314" t="s">
        <v>744</v>
      </c>
      <c r="O1314" s="8">
        <f t="shared" si="81"/>
        <v>269730</v>
      </c>
      <c r="P1314" t="str">
        <f t="shared" si="82"/>
        <v>31-40%</v>
      </c>
      <c r="Q1314" s="9" t="str">
        <f t="shared" si="83"/>
        <v>₹500</v>
      </c>
    </row>
    <row r="1315" spans="1:17" hidden="1">
      <c r="A1315" t="s">
        <v>867</v>
      </c>
      <c r="B1315" t="s">
        <v>868</v>
      </c>
      <c r="C1315" t="s">
        <v>5076</v>
      </c>
      <c r="D1315">
        <v>349</v>
      </c>
      <c r="E1315" s="2">
        <v>1999</v>
      </c>
      <c r="F1315" s="1">
        <v>0.83</v>
      </c>
      <c r="G1315" s="1" t="str">
        <f t="shared" si="80"/>
        <v>Yes</v>
      </c>
      <c r="I1315">
        <v>3.8</v>
      </c>
      <c r="J1315" s="12">
        <v>197</v>
      </c>
      <c r="K1315" s="4">
        <f>AVERAGE(Table2[[#This Row],[rating]])</f>
        <v>3.8</v>
      </c>
      <c r="L1315" s="4">
        <f>Table2[[#This Row],[4. average rating column]]+(Table2[[#This Row],[6 &amp; 12 rating_count]]/1000)</f>
        <v>3.9969999999999999</v>
      </c>
      <c r="M1315" t="s">
        <v>869</v>
      </c>
      <c r="N1315" t="s">
        <v>870</v>
      </c>
      <c r="O1315" s="8">
        <f t="shared" si="81"/>
        <v>393803</v>
      </c>
      <c r="P1315" t="str">
        <f t="shared" si="82"/>
        <v>81-90%</v>
      </c>
      <c r="Q1315" s="9" t="str">
        <f t="shared" si="83"/>
        <v>₹200–₹500</v>
      </c>
    </row>
    <row r="1316" spans="1:17" hidden="1">
      <c r="A1316" t="s">
        <v>5019</v>
      </c>
      <c r="B1316" t="s">
        <v>5020</v>
      </c>
      <c r="C1316" t="s">
        <v>5079</v>
      </c>
      <c r="D1316" s="2">
        <v>2320</v>
      </c>
      <c r="E1316" s="2">
        <v>3290</v>
      </c>
      <c r="F1316" s="1">
        <v>0.28999999999999998</v>
      </c>
      <c r="G1316" s="1" t="str">
        <f t="shared" si="80"/>
        <v>No</v>
      </c>
      <c r="H1316" s="14">
        <f>COUNTIF(Table2[product disounted by 50%],"Yes")</f>
        <v>695</v>
      </c>
      <c r="I1316">
        <v>3.8</v>
      </c>
      <c r="J1316" s="12">
        <v>195</v>
      </c>
      <c r="K1316" s="4">
        <f>AVERAGE(Table2[[#This Row],[rating]])</f>
        <v>3.8</v>
      </c>
      <c r="L1316" s="4">
        <f>Table2[[#This Row],[4. average rating column]]+(Table2[[#This Row],[6 &amp; 12 rating_count]]/1000)</f>
        <v>3.9949999999999997</v>
      </c>
      <c r="M1316" t="s">
        <v>5021</v>
      </c>
      <c r="N1316" t="s">
        <v>5022</v>
      </c>
      <c r="O1316" s="8">
        <f t="shared" si="81"/>
        <v>641550</v>
      </c>
      <c r="P1316" t="str">
        <f t="shared" si="82"/>
        <v>21-30%</v>
      </c>
      <c r="Q1316" s="9" t="str">
        <f t="shared" si="83"/>
        <v>₹500</v>
      </c>
    </row>
    <row r="1317" spans="1:17" hidden="1">
      <c r="A1317" t="s">
        <v>4907</v>
      </c>
      <c r="B1317" t="s">
        <v>4908</v>
      </c>
      <c r="C1317" t="s">
        <v>5079</v>
      </c>
      <c r="D1317">
        <v>369</v>
      </c>
      <c r="E1317">
        <v>599</v>
      </c>
      <c r="F1317" s="1">
        <v>0.38</v>
      </c>
      <c r="G1317" s="1" t="str">
        <f t="shared" si="80"/>
        <v>No</v>
      </c>
      <c r="H1317" s="14">
        <f>COUNTIF(Table2[product disounted by 50%],"Yes")</f>
        <v>695</v>
      </c>
      <c r="I1317">
        <v>3.9</v>
      </c>
      <c r="J1317" s="12">
        <v>82</v>
      </c>
      <c r="K1317" s="4">
        <f>AVERAGE(Table2[[#This Row],[rating]])</f>
        <v>3.9</v>
      </c>
      <c r="L1317" s="4">
        <f>Table2[[#This Row],[4. average rating column]]+(Table2[[#This Row],[6 &amp; 12 rating_count]]/1000)</f>
        <v>3.9819999999999998</v>
      </c>
      <c r="M1317" t="s">
        <v>4909</v>
      </c>
      <c r="N1317" t="s">
        <v>4910</v>
      </c>
      <c r="O1317" s="8">
        <f t="shared" si="81"/>
        <v>49118</v>
      </c>
      <c r="P1317" t="str">
        <f t="shared" si="82"/>
        <v>31-40%</v>
      </c>
      <c r="Q1317" s="9" t="str">
        <f t="shared" si="83"/>
        <v>₹200–₹500</v>
      </c>
    </row>
    <row r="1318" spans="1:17">
      <c r="A1318" t="s">
        <v>480</v>
      </c>
      <c r="B1318" t="s">
        <v>481</v>
      </c>
      <c r="C1318" t="s">
        <v>5075</v>
      </c>
      <c r="D1318">
        <v>179</v>
      </c>
      <c r="E1318">
        <v>299</v>
      </c>
      <c r="F1318" s="1">
        <v>0.4</v>
      </c>
      <c r="G1318" s="1" t="str">
        <f t="shared" si="80"/>
        <v>No</v>
      </c>
      <c r="H1318" s="14">
        <f>COUNTIF(Table2[product disounted by 50%],"Yes")</f>
        <v>695</v>
      </c>
      <c r="I1318">
        <v>3.9</v>
      </c>
      <c r="J1318" s="12">
        <v>81</v>
      </c>
      <c r="K1318" s="4">
        <f>AVERAGE(Table2[[#This Row],[rating]])</f>
        <v>3.9</v>
      </c>
      <c r="L1318" s="4">
        <f>Table2[[#This Row],[4. average rating column]]+(Table2[[#This Row],[6 &amp; 12 rating_count]]/1000)</f>
        <v>3.9809999999999999</v>
      </c>
      <c r="M1318" t="s">
        <v>482</v>
      </c>
      <c r="N1318" t="s">
        <v>483</v>
      </c>
      <c r="O1318" s="8">
        <f t="shared" si="81"/>
        <v>24219</v>
      </c>
      <c r="P1318" t="str">
        <f t="shared" si="82"/>
        <v>31-40%</v>
      </c>
      <c r="Q1318" s="9" t="str">
        <f t="shared" si="83"/>
        <v>₹200</v>
      </c>
    </row>
    <row r="1319" spans="1:17" hidden="1">
      <c r="A1319" t="s">
        <v>829</v>
      </c>
      <c r="B1319" t="s">
        <v>830</v>
      </c>
      <c r="C1319" t="s">
        <v>5076</v>
      </c>
      <c r="D1319">
        <v>299</v>
      </c>
      <c r="E1319" s="2">
        <v>1199</v>
      </c>
      <c r="F1319" s="1">
        <v>0.75</v>
      </c>
      <c r="G1319" s="1" t="str">
        <f t="shared" si="80"/>
        <v>Yes</v>
      </c>
      <c r="I1319">
        <v>3.5</v>
      </c>
      <c r="J1319" s="12">
        <v>466</v>
      </c>
      <c r="K1319" s="4">
        <f>AVERAGE(Table2[[#This Row],[rating]])</f>
        <v>3.5</v>
      </c>
      <c r="L1319" s="4">
        <f>Table2[[#This Row],[4. average rating column]]+(Table2[[#This Row],[6 &amp; 12 rating_count]]/1000)</f>
        <v>3.9660000000000002</v>
      </c>
      <c r="M1319" t="s">
        <v>831</v>
      </c>
      <c r="N1319" t="s">
        <v>832</v>
      </c>
      <c r="O1319" s="8">
        <f t="shared" si="81"/>
        <v>558734</v>
      </c>
      <c r="P1319" t="str">
        <f t="shared" si="82"/>
        <v>71-80%</v>
      </c>
      <c r="Q1319" s="9" t="str">
        <f t="shared" si="83"/>
        <v>₹200–₹500</v>
      </c>
    </row>
    <row r="1320" spans="1:17" hidden="1">
      <c r="A1320" t="s">
        <v>4339</v>
      </c>
      <c r="B1320" t="s">
        <v>4340</v>
      </c>
      <c r="C1320" t="s">
        <v>5079</v>
      </c>
      <c r="D1320" s="2">
        <v>1349</v>
      </c>
      <c r="E1320" s="2">
        <v>2495</v>
      </c>
      <c r="F1320" s="1">
        <v>0.46</v>
      </c>
      <c r="G1320" s="1" t="str">
        <f t="shared" si="80"/>
        <v>No</v>
      </c>
      <c r="H1320" s="14">
        <f>COUNTIF(Table2[product disounted by 50%],"Yes")</f>
        <v>695</v>
      </c>
      <c r="I1320">
        <v>3.8</v>
      </c>
      <c r="J1320" s="12">
        <v>166</v>
      </c>
      <c r="K1320" s="4">
        <f>AVERAGE(Table2[[#This Row],[rating]])</f>
        <v>3.8</v>
      </c>
      <c r="L1320" s="4">
        <f>Table2[[#This Row],[4. average rating column]]+(Table2[[#This Row],[6 &amp; 12 rating_count]]/1000)</f>
        <v>3.9659999999999997</v>
      </c>
      <c r="M1320" t="s">
        <v>4341</v>
      </c>
      <c r="N1320" t="s">
        <v>4342</v>
      </c>
      <c r="O1320" s="8">
        <f t="shared" si="81"/>
        <v>414170</v>
      </c>
      <c r="P1320" t="str">
        <f t="shared" si="82"/>
        <v>41-50%</v>
      </c>
      <c r="Q1320" s="9" t="str">
        <f t="shared" si="83"/>
        <v>₹500</v>
      </c>
    </row>
    <row r="1321" spans="1:17" hidden="1">
      <c r="A1321" t="s">
        <v>4791</v>
      </c>
      <c r="B1321" t="s">
        <v>4792</v>
      </c>
      <c r="C1321" t="s">
        <v>5079</v>
      </c>
      <c r="D1321">
        <v>499</v>
      </c>
      <c r="E1321" s="2">
        <v>1299</v>
      </c>
      <c r="F1321" s="1">
        <v>0.62</v>
      </c>
      <c r="G1321" s="1" t="str">
        <f t="shared" si="80"/>
        <v>Yes</v>
      </c>
      <c r="I1321">
        <v>3.9</v>
      </c>
      <c r="J1321" s="12">
        <v>65</v>
      </c>
      <c r="K1321" s="4">
        <f>AVERAGE(Table2[[#This Row],[rating]])</f>
        <v>3.9</v>
      </c>
      <c r="L1321" s="4">
        <f>Table2[[#This Row],[4. average rating column]]+(Table2[[#This Row],[6 &amp; 12 rating_count]]/1000)</f>
        <v>3.9649999999999999</v>
      </c>
      <c r="M1321" t="s">
        <v>4793</v>
      </c>
      <c r="N1321" t="s">
        <v>4794</v>
      </c>
      <c r="O1321" s="8">
        <f t="shared" si="81"/>
        <v>84435</v>
      </c>
      <c r="P1321" t="str">
        <f t="shared" si="82"/>
        <v>61-70%</v>
      </c>
      <c r="Q1321" s="9" t="str">
        <f t="shared" si="83"/>
        <v>₹200–₹500</v>
      </c>
    </row>
    <row r="1322" spans="1:17">
      <c r="A1322" t="s">
        <v>685</v>
      </c>
      <c r="B1322" t="s">
        <v>686</v>
      </c>
      <c r="C1322" t="s">
        <v>5075</v>
      </c>
      <c r="D1322">
        <v>139</v>
      </c>
      <c r="E1322">
        <v>549</v>
      </c>
      <c r="F1322" s="1">
        <v>0.75</v>
      </c>
      <c r="G1322" s="1" t="str">
        <f t="shared" si="80"/>
        <v>Yes</v>
      </c>
      <c r="I1322">
        <v>3.9</v>
      </c>
      <c r="J1322" s="12">
        <v>61</v>
      </c>
      <c r="K1322" s="4">
        <f>AVERAGE(Table2[[#This Row],[rating]])</f>
        <v>3.9</v>
      </c>
      <c r="L1322" s="4">
        <f>Table2[[#This Row],[4. average rating column]]+(Table2[[#This Row],[6 &amp; 12 rating_count]]/1000)</f>
        <v>3.9609999999999999</v>
      </c>
      <c r="M1322" t="s">
        <v>687</v>
      </c>
      <c r="N1322" t="s">
        <v>688</v>
      </c>
      <c r="O1322" s="8">
        <f t="shared" si="81"/>
        <v>33489</v>
      </c>
      <c r="P1322" t="str">
        <f t="shared" si="82"/>
        <v>71-80%</v>
      </c>
      <c r="Q1322" s="9" t="str">
        <f t="shared" si="83"/>
        <v>₹200</v>
      </c>
    </row>
    <row r="1323" spans="1:17">
      <c r="A1323" t="s">
        <v>833</v>
      </c>
      <c r="B1323" t="s">
        <v>834</v>
      </c>
      <c r="C1323" t="s">
        <v>5075</v>
      </c>
      <c r="D1323">
        <v>128.31</v>
      </c>
      <c r="E1323">
        <v>549</v>
      </c>
      <c r="F1323" s="1">
        <v>0.77</v>
      </c>
      <c r="G1323" s="1" t="str">
        <f t="shared" si="80"/>
        <v>Yes</v>
      </c>
      <c r="I1323">
        <v>3.9</v>
      </c>
      <c r="J1323" s="12">
        <v>61</v>
      </c>
      <c r="K1323" s="4">
        <f>AVERAGE(Table2[[#This Row],[rating]])</f>
        <v>3.9</v>
      </c>
      <c r="L1323" s="4">
        <f>Table2[[#This Row],[4. average rating column]]+(Table2[[#This Row],[6 &amp; 12 rating_count]]/1000)</f>
        <v>3.9609999999999999</v>
      </c>
      <c r="M1323" t="s">
        <v>687</v>
      </c>
      <c r="N1323" t="s">
        <v>688</v>
      </c>
      <c r="O1323" s="8">
        <f t="shared" si="81"/>
        <v>33489</v>
      </c>
      <c r="P1323" t="str">
        <f t="shared" si="82"/>
        <v>71-80%</v>
      </c>
      <c r="Q1323" s="9" t="str">
        <f t="shared" si="83"/>
        <v>₹200</v>
      </c>
    </row>
    <row r="1324" spans="1:17">
      <c r="A1324" t="s">
        <v>582</v>
      </c>
      <c r="B1324" t="s">
        <v>583</v>
      </c>
      <c r="C1324" t="s">
        <v>5075</v>
      </c>
      <c r="D1324">
        <v>149</v>
      </c>
      <c r="E1324">
        <v>399</v>
      </c>
      <c r="F1324" s="1">
        <v>0.63</v>
      </c>
      <c r="G1324" s="1" t="str">
        <f t="shared" si="80"/>
        <v>Yes</v>
      </c>
      <c r="I1324">
        <v>3.9</v>
      </c>
      <c r="J1324" s="12">
        <v>57</v>
      </c>
      <c r="K1324" s="4">
        <f>AVERAGE(Table2[[#This Row],[rating]])</f>
        <v>3.9</v>
      </c>
      <c r="L1324" s="4">
        <f>Table2[[#This Row],[4. average rating column]]+(Table2[[#This Row],[6 &amp; 12 rating_count]]/1000)</f>
        <v>3.9569999999999999</v>
      </c>
      <c r="M1324" t="s">
        <v>584</v>
      </c>
      <c r="N1324" t="s">
        <v>5068</v>
      </c>
      <c r="O1324" s="8">
        <f t="shared" si="81"/>
        <v>22743</v>
      </c>
      <c r="P1324" t="str">
        <f t="shared" si="82"/>
        <v>61-70%</v>
      </c>
      <c r="Q1324" s="9" t="str">
        <f t="shared" si="83"/>
        <v>₹200</v>
      </c>
    </row>
    <row r="1325" spans="1:17" hidden="1">
      <c r="A1325" t="s">
        <v>797</v>
      </c>
      <c r="B1325" t="s">
        <v>798</v>
      </c>
      <c r="C1325" t="s">
        <v>5076</v>
      </c>
      <c r="D1325">
        <v>213</v>
      </c>
      <c r="E1325">
        <v>499</v>
      </c>
      <c r="F1325" s="1">
        <v>0.56999999999999995</v>
      </c>
      <c r="G1325" s="1" t="str">
        <f t="shared" si="80"/>
        <v>Yes</v>
      </c>
      <c r="I1325">
        <v>3.7</v>
      </c>
      <c r="J1325" s="12">
        <v>246</v>
      </c>
      <c r="K1325" s="4">
        <f>AVERAGE(Table2[[#This Row],[rating]])</f>
        <v>3.7</v>
      </c>
      <c r="L1325" s="4">
        <f>Table2[[#This Row],[4. average rating column]]+(Table2[[#This Row],[6 &amp; 12 rating_count]]/1000)</f>
        <v>3.9460000000000002</v>
      </c>
      <c r="M1325" t="s">
        <v>799</v>
      </c>
      <c r="N1325" t="s">
        <v>800</v>
      </c>
      <c r="O1325" s="8">
        <f t="shared" si="81"/>
        <v>122754</v>
      </c>
      <c r="P1325" t="str">
        <f t="shared" si="82"/>
        <v>51-60%</v>
      </c>
      <c r="Q1325" s="9" t="str">
        <f t="shared" si="83"/>
        <v>₹200–₹500</v>
      </c>
    </row>
    <row r="1326" spans="1:17" hidden="1">
      <c r="A1326" t="s">
        <v>4637</v>
      </c>
      <c r="B1326" t="s">
        <v>4638</v>
      </c>
      <c r="C1326" t="s">
        <v>5079</v>
      </c>
      <c r="D1326">
        <v>697</v>
      </c>
      <c r="E1326" s="2">
        <v>1499</v>
      </c>
      <c r="F1326" s="1">
        <v>0.54</v>
      </c>
      <c r="G1326" s="1" t="str">
        <f t="shared" si="80"/>
        <v>Yes</v>
      </c>
      <c r="I1326">
        <v>3.8</v>
      </c>
      <c r="J1326" s="12">
        <v>144</v>
      </c>
      <c r="K1326" s="4">
        <f>AVERAGE(Table2[[#This Row],[rating]])</f>
        <v>3.8</v>
      </c>
      <c r="L1326" s="4">
        <f>Table2[[#This Row],[4. average rating column]]+(Table2[[#This Row],[6 &amp; 12 rating_count]]/1000)</f>
        <v>3.944</v>
      </c>
      <c r="M1326" t="s">
        <v>4639</v>
      </c>
      <c r="N1326" t="s">
        <v>4640</v>
      </c>
      <c r="O1326" s="8">
        <f t="shared" si="81"/>
        <v>215856</v>
      </c>
      <c r="P1326" t="str">
        <f t="shared" si="82"/>
        <v>51-60%</v>
      </c>
      <c r="Q1326" s="9" t="str">
        <f t="shared" si="83"/>
        <v>₹500</v>
      </c>
    </row>
    <row r="1327" spans="1:17" hidden="1">
      <c r="A1327" t="s">
        <v>737</v>
      </c>
      <c r="B1327" t="s">
        <v>738</v>
      </c>
      <c r="C1327" t="s">
        <v>5076</v>
      </c>
      <c r="D1327">
        <v>204</v>
      </c>
      <c r="E1327">
        <v>599</v>
      </c>
      <c r="F1327" s="1">
        <v>0.66</v>
      </c>
      <c r="G1327" s="1" t="str">
        <f t="shared" si="80"/>
        <v>Yes</v>
      </c>
      <c r="I1327">
        <v>3.6</v>
      </c>
      <c r="J1327" s="12">
        <v>339</v>
      </c>
      <c r="K1327" s="4">
        <f>AVERAGE(Table2[[#This Row],[rating]])</f>
        <v>3.6</v>
      </c>
      <c r="L1327" s="4">
        <f>Table2[[#This Row],[4. average rating column]]+(Table2[[#This Row],[6 &amp; 12 rating_count]]/1000)</f>
        <v>3.9390000000000001</v>
      </c>
      <c r="M1327" t="s">
        <v>739</v>
      </c>
      <c r="N1327" t="s">
        <v>740</v>
      </c>
      <c r="O1327" s="8">
        <f t="shared" si="81"/>
        <v>203061</v>
      </c>
      <c r="P1327" t="str">
        <f t="shared" si="82"/>
        <v>61-70%</v>
      </c>
      <c r="Q1327" s="9" t="str">
        <f t="shared" si="83"/>
        <v>₹200–₹500</v>
      </c>
    </row>
    <row r="1328" spans="1:17">
      <c r="A1328" t="s">
        <v>1159</v>
      </c>
      <c r="B1328" t="s">
        <v>1160</v>
      </c>
      <c r="C1328" t="s">
        <v>5076</v>
      </c>
      <c r="D1328">
        <v>197</v>
      </c>
      <c r="E1328">
        <v>499</v>
      </c>
      <c r="F1328" s="1">
        <v>0.61</v>
      </c>
      <c r="G1328" s="1" t="str">
        <f t="shared" si="80"/>
        <v>Yes</v>
      </c>
      <c r="I1328">
        <v>3.8</v>
      </c>
      <c r="J1328" s="12">
        <v>136</v>
      </c>
      <c r="K1328" s="4">
        <f>AVERAGE(Table2[[#This Row],[rating]])</f>
        <v>3.8</v>
      </c>
      <c r="L1328" s="4">
        <f>Table2[[#This Row],[4. average rating column]]+(Table2[[#This Row],[6 &amp; 12 rating_count]]/1000)</f>
        <v>3.9359999999999999</v>
      </c>
      <c r="M1328" t="s">
        <v>1161</v>
      </c>
      <c r="N1328" t="s">
        <v>1162</v>
      </c>
      <c r="O1328" s="8">
        <f t="shared" si="81"/>
        <v>67864</v>
      </c>
      <c r="P1328" t="str">
        <f t="shared" si="82"/>
        <v>61-70%</v>
      </c>
      <c r="Q1328" s="9" t="str">
        <f t="shared" si="83"/>
        <v>₹200</v>
      </c>
    </row>
    <row r="1329" spans="1:17" hidden="1">
      <c r="A1329" t="s">
        <v>4915</v>
      </c>
      <c r="B1329" t="s">
        <v>4916</v>
      </c>
      <c r="C1329" t="s">
        <v>5079</v>
      </c>
      <c r="D1329" s="2">
        <v>1199</v>
      </c>
      <c r="E1329" s="2">
        <v>2990</v>
      </c>
      <c r="F1329" s="1">
        <v>0.6</v>
      </c>
      <c r="G1329" s="1" t="str">
        <f t="shared" si="80"/>
        <v>Yes</v>
      </c>
      <c r="I1329">
        <v>3.8</v>
      </c>
      <c r="J1329" s="12">
        <v>133</v>
      </c>
      <c r="K1329" s="4">
        <f>AVERAGE(Table2[[#This Row],[rating]])</f>
        <v>3.8</v>
      </c>
      <c r="L1329" s="4">
        <f>Table2[[#This Row],[4. average rating column]]+(Table2[[#This Row],[6 &amp; 12 rating_count]]/1000)</f>
        <v>3.9329999999999998</v>
      </c>
      <c r="M1329" t="s">
        <v>4917</v>
      </c>
      <c r="N1329" t="s">
        <v>4918</v>
      </c>
      <c r="O1329" s="8">
        <f t="shared" si="81"/>
        <v>397670</v>
      </c>
      <c r="P1329" t="str">
        <f t="shared" si="82"/>
        <v>51-60%</v>
      </c>
      <c r="Q1329" s="9" t="str">
        <f t="shared" si="83"/>
        <v>₹500</v>
      </c>
    </row>
    <row r="1330" spans="1:17" hidden="1">
      <c r="A1330" t="s">
        <v>430</v>
      </c>
      <c r="B1330" t="s">
        <v>431</v>
      </c>
      <c r="C1330" t="s">
        <v>5075</v>
      </c>
      <c r="D1330">
        <v>228</v>
      </c>
      <c r="E1330">
        <v>899</v>
      </c>
      <c r="F1330" s="1">
        <v>0.75</v>
      </c>
      <c r="G1330" s="1" t="str">
        <f t="shared" si="80"/>
        <v>Yes</v>
      </c>
      <c r="I1330">
        <v>3.8</v>
      </c>
      <c r="J1330" s="12">
        <v>132</v>
      </c>
      <c r="K1330" s="4">
        <f>AVERAGE(Table2[[#This Row],[rating]])</f>
        <v>3.8</v>
      </c>
      <c r="L1330" s="4">
        <f>Table2[[#This Row],[4. average rating column]]+(Table2[[#This Row],[6 &amp; 12 rating_count]]/1000)</f>
        <v>3.9319999999999999</v>
      </c>
      <c r="M1330" t="s">
        <v>432</v>
      </c>
      <c r="N1330" t="s">
        <v>433</v>
      </c>
      <c r="O1330" s="8">
        <f t="shared" si="81"/>
        <v>118668</v>
      </c>
      <c r="P1330" t="str">
        <f t="shared" si="82"/>
        <v>71-80%</v>
      </c>
      <c r="Q1330" s="9" t="str">
        <f t="shared" si="83"/>
        <v>₹200–₹500</v>
      </c>
    </row>
    <row r="1331" spans="1:17" hidden="1">
      <c r="A1331" t="s">
        <v>4243</v>
      </c>
      <c r="B1331" t="s">
        <v>4244</v>
      </c>
      <c r="C1331" t="s">
        <v>5079</v>
      </c>
      <c r="D1331" s="2">
        <v>1049</v>
      </c>
      <c r="E1331" s="2">
        <v>2499</v>
      </c>
      <c r="F1331" s="1">
        <v>0.57999999999999996</v>
      </c>
      <c r="G1331" s="1" t="str">
        <f t="shared" si="80"/>
        <v>Yes</v>
      </c>
      <c r="I1331">
        <v>3.6</v>
      </c>
      <c r="J1331" s="12">
        <v>328</v>
      </c>
      <c r="K1331" s="4">
        <f>AVERAGE(Table2[[#This Row],[rating]])</f>
        <v>3.6</v>
      </c>
      <c r="L1331" s="4">
        <f>Table2[[#This Row],[4. average rating column]]+(Table2[[#This Row],[6 &amp; 12 rating_count]]/1000)</f>
        <v>3.9279999999999999</v>
      </c>
      <c r="M1331" t="s">
        <v>4245</v>
      </c>
      <c r="N1331" t="s">
        <v>4246</v>
      </c>
      <c r="O1331" s="8">
        <f t="shared" si="81"/>
        <v>819672</v>
      </c>
      <c r="P1331" t="str">
        <f t="shared" si="82"/>
        <v>51-60%</v>
      </c>
      <c r="Q1331" s="9" t="str">
        <f t="shared" si="83"/>
        <v>₹500</v>
      </c>
    </row>
    <row r="1332" spans="1:17" hidden="1">
      <c r="A1332" t="s">
        <v>1790</v>
      </c>
      <c r="B1332" t="s">
        <v>1791</v>
      </c>
      <c r="C1332" t="s">
        <v>5076</v>
      </c>
      <c r="D1332" s="2">
        <v>7998</v>
      </c>
      <c r="E1332" s="2">
        <v>11999</v>
      </c>
      <c r="F1332" s="1">
        <v>0.33</v>
      </c>
      <c r="G1332" s="1" t="str">
        <f t="shared" si="80"/>
        <v>No</v>
      </c>
      <c r="H1332" s="14">
        <f>COUNTIF(Table2[product disounted by 50%],"Yes")</f>
        <v>695</v>
      </c>
      <c r="I1332">
        <v>3.8</v>
      </c>
      <c r="J1332" s="12">
        <v>125</v>
      </c>
      <c r="K1332" s="4">
        <f>AVERAGE(Table2[[#This Row],[rating]])</f>
        <v>3.8</v>
      </c>
      <c r="L1332" s="4">
        <f>Table2[[#This Row],[4. average rating column]]+(Table2[[#This Row],[6 &amp; 12 rating_count]]/1000)</f>
        <v>3.9249999999999998</v>
      </c>
      <c r="M1332" t="s">
        <v>1792</v>
      </c>
      <c r="N1332" t="s">
        <v>1793</v>
      </c>
      <c r="O1332" s="8">
        <f t="shared" si="81"/>
        <v>1499875</v>
      </c>
      <c r="P1332" t="str">
        <f t="shared" si="82"/>
        <v>31-40%</v>
      </c>
      <c r="Q1332" s="9" t="str">
        <f t="shared" si="83"/>
        <v>₹500</v>
      </c>
    </row>
    <row r="1333" spans="1:17" hidden="1">
      <c r="A1333" t="s">
        <v>885</v>
      </c>
      <c r="B1333" t="s">
        <v>886</v>
      </c>
      <c r="C1333" t="s">
        <v>5076</v>
      </c>
      <c r="D1333">
        <v>349</v>
      </c>
      <c r="E1333">
        <v>799</v>
      </c>
      <c r="F1333" s="1">
        <v>0.56000000000000005</v>
      </c>
      <c r="G1333" s="1" t="str">
        <f t="shared" si="80"/>
        <v>Yes</v>
      </c>
      <c r="I1333">
        <v>3.6</v>
      </c>
      <c r="J1333" s="12">
        <v>323</v>
      </c>
      <c r="K1333" s="4">
        <f>AVERAGE(Table2[[#This Row],[rating]])</f>
        <v>3.6</v>
      </c>
      <c r="L1333" s="4">
        <f>Table2[[#This Row],[4. average rating column]]+(Table2[[#This Row],[6 &amp; 12 rating_count]]/1000)</f>
        <v>3.923</v>
      </c>
      <c r="M1333" t="s">
        <v>887</v>
      </c>
      <c r="N1333" t="s">
        <v>888</v>
      </c>
      <c r="O1333" s="8">
        <f t="shared" si="81"/>
        <v>258077</v>
      </c>
      <c r="P1333" t="str">
        <f t="shared" si="82"/>
        <v>51-60%</v>
      </c>
      <c r="Q1333" s="9" t="str">
        <f t="shared" si="83"/>
        <v>₹200–₹500</v>
      </c>
    </row>
    <row r="1334" spans="1:17" hidden="1">
      <c r="A1334" t="s">
        <v>1762</v>
      </c>
      <c r="B1334" t="s">
        <v>1763</v>
      </c>
      <c r="C1334" t="s">
        <v>5076</v>
      </c>
      <c r="D1334">
        <v>799</v>
      </c>
      <c r="E1334" s="2">
        <v>3990</v>
      </c>
      <c r="F1334" s="1">
        <v>0.8</v>
      </c>
      <c r="G1334" s="1" t="str">
        <f t="shared" si="80"/>
        <v>Yes</v>
      </c>
      <c r="I1334">
        <v>3.8</v>
      </c>
      <c r="J1334" s="12">
        <v>119</v>
      </c>
      <c r="K1334" s="4">
        <f>AVERAGE(Table2[[#This Row],[rating]])</f>
        <v>3.8</v>
      </c>
      <c r="L1334" s="4">
        <f>Table2[[#This Row],[4. average rating column]]+(Table2[[#This Row],[6 &amp; 12 rating_count]]/1000)</f>
        <v>3.9189999999999996</v>
      </c>
      <c r="M1334" t="s">
        <v>1764</v>
      </c>
      <c r="N1334" t="s">
        <v>1765</v>
      </c>
      <c r="O1334" s="8">
        <f t="shared" si="81"/>
        <v>474810</v>
      </c>
      <c r="P1334" t="str">
        <f t="shared" si="82"/>
        <v>71-80%</v>
      </c>
      <c r="Q1334" s="9" t="str">
        <f t="shared" si="83"/>
        <v>₹500</v>
      </c>
    </row>
    <row r="1335" spans="1:17" hidden="1">
      <c r="A1335" t="s">
        <v>759</v>
      </c>
      <c r="B1335" t="s">
        <v>760</v>
      </c>
      <c r="C1335" t="s">
        <v>5076</v>
      </c>
      <c r="D1335" s="2">
        <v>6999</v>
      </c>
      <c r="E1335" s="2">
        <v>16990</v>
      </c>
      <c r="F1335" s="1">
        <v>0.59</v>
      </c>
      <c r="G1335" s="1" t="str">
        <f t="shared" si="80"/>
        <v>Yes</v>
      </c>
      <c r="I1335">
        <v>3.8</v>
      </c>
      <c r="J1335" s="12">
        <v>110</v>
      </c>
      <c r="K1335" s="4">
        <f>AVERAGE(Table2[[#This Row],[rating]])</f>
        <v>3.8</v>
      </c>
      <c r="L1335" s="4">
        <f>Table2[[#This Row],[4. average rating column]]+(Table2[[#This Row],[6 &amp; 12 rating_count]]/1000)</f>
        <v>3.9099999999999997</v>
      </c>
      <c r="M1335" t="s">
        <v>761</v>
      </c>
      <c r="N1335" t="s">
        <v>762</v>
      </c>
      <c r="O1335" s="8">
        <f t="shared" si="81"/>
        <v>1868900</v>
      </c>
      <c r="P1335" t="str">
        <f t="shared" si="82"/>
        <v>51-60%</v>
      </c>
      <c r="Q1335" s="9" t="str">
        <f t="shared" si="83"/>
        <v>₹500</v>
      </c>
    </row>
    <row r="1336" spans="1:17" hidden="1">
      <c r="A1336" t="s">
        <v>3662</v>
      </c>
      <c r="B1336" t="s">
        <v>3663</v>
      </c>
      <c r="C1336" t="s">
        <v>5079</v>
      </c>
      <c r="D1336" s="2">
        <v>1498</v>
      </c>
      <c r="E1336" s="2">
        <v>2300</v>
      </c>
      <c r="F1336" s="1">
        <v>0.35</v>
      </c>
      <c r="G1336" s="1" t="str">
        <f t="shared" si="80"/>
        <v>No</v>
      </c>
      <c r="H1336" s="14">
        <f>COUNTIF(Table2[product disounted by 50%],"Yes")</f>
        <v>695</v>
      </c>
      <c r="I1336">
        <v>3.8</v>
      </c>
      <c r="J1336" s="12">
        <v>95</v>
      </c>
      <c r="K1336" s="4">
        <f>AVERAGE(Table2[[#This Row],[rating]])</f>
        <v>3.8</v>
      </c>
      <c r="L1336" s="4">
        <f>Table2[[#This Row],[4. average rating column]]+(Table2[[#This Row],[6 &amp; 12 rating_count]]/1000)</f>
        <v>3.895</v>
      </c>
      <c r="M1336" t="s">
        <v>3664</v>
      </c>
      <c r="N1336" t="s">
        <v>3665</v>
      </c>
      <c r="O1336" s="8">
        <f t="shared" si="81"/>
        <v>218500</v>
      </c>
      <c r="P1336" t="str">
        <f t="shared" si="82"/>
        <v>31-40%</v>
      </c>
      <c r="Q1336" s="9" t="str">
        <f t="shared" si="83"/>
        <v>₹500</v>
      </c>
    </row>
    <row r="1337" spans="1:17" hidden="1">
      <c r="A1337" t="s">
        <v>3511</v>
      </c>
      <c r="B1337" t="s">
        <v>3512</v>
      </c>
      <c r="C1337" t="s">
        <v>5079</v>
      </c>
      <c r="D1337">
        <v>899</v>
      </c>
      <c r="E1337" s="2">
        <v>2000</v>
      </c>
      <c r="F1337" s="1">
        <v>0.55000000000000004</v>
      </c>
      <c r="G1337" s="1" t="str">
        <f t="shared" si="80"/>
        <v>Yes</v>
      </c>
      <c r="I1337">
        <v>3.6</v>
      </c>
      <c r="J1337" s="12">
        <v>291</v>
      </c>
      <c r="K1337" s="4">
        <f>AVERAGE(Table2[[#This Row],[rating]])</f>
        <v>3.6</v>
      </c>
      <c r="L1337" s="4">
        <f>Table2[[#This Row],[4. average rating column]]+(Table2[[#This Row],[6 &amp; 12 rating_count]]/1000)</f>
        <v>3.891</v>
      </c>
      <c r="M1337" t="s">
        <v>3513</v>
      </c>
      <c r="N1337" t="s">
        <v>3514</v>
      </c>
      <c r="O1337" s="8">
        <f t="shared" si="81"/>
        <v>582000</v>
      </c>
      <c r="P1337" t="str">
        <f t="shared" si="82"/>
        <v>51-60%</v>
      </c>
      <c r="Q1337" s="9" t="str">
        <f t="shared" si="83"/>
        <v>₹500</v>
      </c>
    </row>
    <row r="1338" spans="1:17" hidden="1">
      <c r="A1338" t="s">
        <v>889</v>
      </c>
      <c r="B1338" t="s">
        <v>890</v>
      </c>
      <c r="C1338" t="s">
        <v>5076</v>
      </c>
      <c r="D1338">
        <v>499</v>
      </c>
      <c r="E1338">
        <v>899</v>
      </c>
      <c r="F1338" s="1">
        <v>0.44</v>
      </c>
      <c r="G1338" s="1" t="str">
        <f t="shared" si="80"/>
        <v>No</v>
      </c>
      <c r="H1338" s="14">
        <f>COUNTIF(Table2[product disounted by 50%],"Yes")</f>
        <v>695</v>
      </c>
      <c r="I1338">
        <v>3.7</v>
      </c>
      <c r="J1338" s="12">
        <v>185</v>
      </c>
      <c r="K1338" s="4">
        <f>AVERAGE(Table2[[#This Row],[rating]])</f>
        <v>3.7</v>
      </c>
      <c r="L1338" s="4">
        <f>Table2[[#This Row],[4. average rating column]]+(Table2[[#This Row],[6 &amp; 12 rating_count]]/1000)</f>
        <v>3.8850000000000002</v>
      </c>
      <c r="M1338" t="s">
        <v>891</v>
      </c>
      <c r="N1338" t="s">
        <v>892</v>
      </c>
      <c r="O1338" s="8">
        <f t="shared" si="81"/>
        <v>166315</v>
      </c>
      <c r="P1338" t="str">
        <f t="shared" si="82"/>
        <v>41-50%</v>
      </c>
      <c r="Q1338" s="9" t="str">
        <f t="shared" si="83"/>
        <v>₹200–₹500</v>
      </c>
    </row>
    <row r="1339" spans="1:17" hidden="1">
      <c r="A1339" t="s">
        <v>633</v>
      </c>
      <c r="B1339" t="s">
        <v>634</v>
      </c>
      <c r="C1339" t="s">
        <v>5076</v>
      </c>
      <c r="D1339">
        <v>799</v>
      </c>
      <c r="E1339" s="2">
        <v>1999</v>
      </c>
      <c r="F1339" s="1">
        <v>0.6</v>
      </c>
      <c r="G1339" s="1" t="str">
        <f t="shared" si="80"/>
        <v>Yes</v>
      </c>
      <c r="I1339">
        <v>3.3</v>
      </c>
      <c r="J1339" s="12">
        <v>576</v>
      </c>
      <c r="K1339" s="4">
        <f>AVERAGE(Table2[[#This Row],[rating]])</f>
        <v>3.3</v>
      </c>
      <c r="L1339" s="4">
        <f>Table2[[#This Row],[4. average rating column]]+(Table2[[#This Row],[6 &amp; 12 rating_count]]/1000)</f>
        <v>3.8759999999999999</v>
      </c>
      <c r="M1339" t="s">
        <v>635</v>
      </c>
      <c r="N1339" t="s">
        <v>636</v>
      </c>
      <c r="O1339" s="8">
        <f t="shared" si="81"/>
        <v>1151424</v>
      </c>
      <c r="P1339" t="str">
        <f t="shared" si="82"/>
        <v>51-60%</v>
      </c>
      <c r="Q1339" s="9" t="str">
        <f t="shared" si="83"/>
        <v>₹500</v>
      </c>
    </row>
    <row r="1340" spans="1:17">
      <c r="A1340" t="s">
        <v>973</v>
      </c>
      <c r="B1340" t="s">
        <v>974</v>
      </c>
      <c r="C1340" t="s">
        <v>5075</v>
      </c>
      <c r="D1340">
        <v>119</v>
      </c>
      <c r="E1340">
        <v>299</v>
      </c>
      <c r="F1340" s="1">
        <v>0.6</v>
      </c>
      <c r="G1340" s="1" t="str">
        <f t="shared" si="80"/>
        <v>Yes</v>
      </c>
      <c r="I1340">
        <v>3.8</v>
      </c>
      <c r="J1340" s="12">
        <v>51</v>
      </c>
      <c r="K1340" s="4">
        <f>AVERAGE(Table2[[#This Row],[rating]])</f>
        <v>3.8</v>
      </c>
      <c r="L1340" s="4">
        <f>Table2[[#This Row],[4. average rating column]]+(Table2[[#This Row],[6 &amp; 12 rating_count]]/1000)</f>
        <v>3.851</v>
      </c>
      <c r="M1340" t="s">
        <v>975</v>
      </c>
      <c r="N1340" t="s">
        <v>976</v>
      </c>
      <c r="O1340" s="8">
        <f t="shared" si="81"/>
        <v>15249</v>
      </c>
      <c r="P1340" t="str">
        <f t="shared" si="82"/>
        <v>51-60%</v>
      </c>
      <c r="Q1340" s="9" t="str">
        <f t="shared" si="83"/>
        <v>₹200</v>
      </c>
    </row>
    <row r="1341" spans="1:17" hidden="1">
      <c r="A1341" t="s">
        <v>3947</v>
      </c>
      <c r="B1341" t="s">
        <v>3948</v>
      </c>
      <c r="C1341" t="s">
        <v>5079</v>
      </c>
      <c r="D1341">
        <v>649</v>
      </c>
      <c r="E1341">
        <v>999</v>
      </c>
      <c r="F1341" s="1">
        <v>0.35</v>
      </c>
      <c r="G1341" s="1" t="str">
        <f t="shared" si="80"/>
        <v>No</v>
      </c>
      <c r="H1341" s="14">
        <f>COUNTIF(Table2[product disounted by 50%],"Yes")</f>
        <v>695</v>
      </c>
      <c r="I1341">
        <v>3.8</v>
      </c>
      <c r="J1341" s="12">
        <v>49</v>
      </c>
      <c r="K1341" s="4">
        <f>AVERAGE(Table2[[#This Row],[rating]])</f>
        <v>3.8</v>
      </c>
      <c r="L1341" s="4">
        <f>Table2[[#This Row],[4. average rating column]]+(Table2[[#This Row],[6 &amp; 12 rating_count]]/1000)</f>
        <v>3.8489999999999998</v>
      </c>
      <c r="M1341" t="s">
        <v>3949</v>
      </c>
      <c r="N1341" t="s">
        <v>3950</v>
      </c>
      <c r="O1341" s="8">
        <f t="shared" si="81"/>
        <v>48951</v>
      </c>
      <c r="P1341" t="str">
        <f t="shared" si="82"/>
        <v>31-40%</v>
      </c>
      <c r="Q1341" s="9" t="str">
        <f t="shared" si="83"/>
        <v>₹500</v>
      </c>
    </row>
    <row r="1342" spans="1:17" hidden="1">
      <c r="A1342" t="s">
        <v>4645</v>
      </c>
      <c r="B1342" t="s">
        <v>4646</v>
      </c>
      <c r="C1342" t="s">
        <v>5079</v>
      </c>
      <c r="D1342" s="2">
        <v>2199</v>
      </c>
      <c r="E1342" s="2">
        <v>3999</v>
      </c>
      <c r="F1342" s="1">
        <v>0.45</v>
      </c>
      <c r="G1342" s="1" t="str">
        <f t="shared" si="80"/>
        <v>No</v>
      </c>
      <c r="H1342" s="14">
        <f>COUNTIF(Table2[product disounted by 50%],"Yes")</f>
        <v>695</v>
      </c>
      <c r="I1342">
        <v>3.5</v>
      </c>
      <c r="J1342" s="12">
        <v>340</v>
      </c>
      <c r="K1342" s="4">
        <f>AVERAGE(Table2[[#This Row],[rating]])</f>
        <v>3.5</v>
      </c>
      <c r="L1342" s="4">
        <f>Table2[[#This Row],[4. average rating column]]+(Table2[[#This Row],[6 &amp; 12 rating_count]]/1000)</f>
        <v>3.84</v>
      </c>
      <c r="M1342" t="s">
        <v>4647</v>
      </c>
      <c r="N1342" t="s">
        <v>4648</v>
      </c>
      <c r="O1342" s="8">
        <f t="shared" si="81"/>
        <v>1359660</v>
      </c>
      <c r="P1342" t="str">
        <f t="shared" si="82"/>
        <v>41-50%</v>
      </c>
      <c r="Q1342" s="9" t="str">
        <f t="shared" si="83"/>
        <v>₹500</v>
      </c>
    </row>
    <row r="1343" spans="1:17" hidden="1">
      <c r="A1343" t="s">
        <v>839</v>
      </c>
      <c r="B1343" t="s">
        <v>840</v>
      </c>
      <c r="C1343" t="s">
        <v>5076</v>
      </c>
      <c r="D1343">
        <v>399</v>
      </c>
      <c r="E1343">
        <v>899</v>
      </c>
      <c r="F1343" s="1">
        <v>0.56000000000000005</v>
      </c>
      <c r="G1343" s="1" t="str">
        <f t="shared" si="80"/>
        <v>Yes</v>
      </c>
      <c r="I1343">
        <v>3.4</v>
      </c>
      <c r="J1343" s="12">
        <v>431</v>
      </c>
      <c r="K1343" s="4">
        <f>AVERAGE(Table2[[#This Row],[rating]])</f>
        <v>3.4</v>
      </c>
      <c r="L1343" s="4">
        <f>Table2[[#This Row],[4. average rating column]]+(Table2[[#This Row],[6 &amp; 12 rating_count]]/1000)</f>
        <v>3.831</v>
      </c>
      <c r="M1343" t="s">
        <v>841</v>
      </c>
      <c r="N1343" t="s">
        <v>842</v>
      </c>
      <c r="O1343" s="8">
        <f t="shared" si="81"/>
        <v>387469</v>
      </c>
      <c r="P1343" t="str">
        <f t="shared" si="82"/>
        <v>51-60%</v>
      </c>
      <c r="Q1343" s="9" t="str">
        <f t="shared" si="83"/>
        <v>₹200–₹500</v>
      </c>
    </row>
    <row r="1344" spans="1:17" hidden="1">
      <c r="A1344" t="s">
        <v>1083</v>
      </c>
      <c r="B1344" t="s">
        <v>1084</v>
      </c>
      <c r="C1344" t="s">
        <v>5076</v>
      </c>
      <c r="D1344" s="2">
        <v>10990</v>
      </c>
      <c r="E1344" s="2">
        <v>19990</v>
      </c>
      <c r="F1344" s="1">
        <v>0.45</v>
      </c>
      <c r="G1344" s="1" t="str">
        <f t="shared" si="80"/>
        <v>No</v>
      </c>
      <c r="H1344" s="14">
        <f>COUNTIF(Table2[product disounted by 50%],"Yes")</f>
        <v>695</v>
      </c>
      <c r="I1344">
        <v>3.7</v>
      </c>
      <c r="J1344" s="12">
        <v>129</v>
      </c>
      <c r="K1344" s="4">
        <f>AVERAGE(Table2[[#This Row],[rating]])</f>
        <v>3.7</v>
      </c>
      <c r="L1344" s="4">
        <f>Table2[[#This Row],[4. average rating column]]+(Table2[[#This Row],[6 &amp; 12 rating_count]]/1000)</f>
        <v>3.8290000000000002</v>
      </c>
      <c r="M1344" t="s">
        <v>1085</v>
      </c>
      <c r="N1344" t="s">
        <v>1086</v>
      </c>
      <c r="O1344" s="8">
        <f t="shared" si="81"/>
        <v>2578710</v>
      </c>
      <c r="P1344" t="str">
        <f t="shared" si="82"/>
        <v>41-50%</v>
      </c>
      <c r="Q1344" s="9" t="str">
        <f t="shared" si="83"/>
        <v>₹500</v>
      </c>
    </row>
    <row r="1345" spans="1:17" hidden="1">
      <c r="A1345" t="s">
        <v>4593</v>
      </c>
      <c r="B1345" t="s">
        <v>4594</v>
      </c>
      <c r="C1345" t="s">
        <v>5079</v>
      </c>
      <c r="D1345" s="2">
        <v>2033</v>
      </c>
      <c r="E1345" s="2">
        <v>4295</v>
      </c>
      <c r="F1345" s="1">
        <v>0.53</v>
      </c>
      <c r="G1345" s="1" t="str">
        <f t="shared" si="80"/>
        <v>Yes</v>
      </c>
      <c r="I1345">
        <v>3.4</v>
      </c>
      <c r="J1345" s="12">
        <v>422</v>
      </c>
      <c r="K1345" s="4">
        <f>AVERAGE(Table2[[#This Row],[rating]])</f>
        <v>3.4</v>
      </c>
      <c r="L1345" s="4">
        <f>Table2[[#This Row],[4. average rating column]]+(Table2[[#This Row],[6 &amp; 12 rating_count]]/1000)</f>
        <v>3.8220000000000001</v>
      </c>
      <c r="M1345" t="s">
        <v>4595</v>
      </c>
      <c r="N1345" t="s">
        <v>4596</v>
      </c>
      <c r="O1345" s="8">
        <f t="shared" si="81"/>
        <v>1812490</v>
      </c>
      <c r="P1345" t="str">
        <f t="shared" si="82"/>
        <v>51-60%</v>
      </c>
      <c r="Q1345" s="9" t="str">
        <f t="shared" si="83"/>
        <v>₹500</v>
      </c>
    </row>
    <row r="1346" spans="1:17" hidden="1">
      <c r="A1346" t="s">
        <v>4987</v>
      </c>
      <c r="B1346" t="s">
        <v>4988</v>
      </c>
      <c r="C1346" t="s">
        <v>5079</v>
      </c>
      <c r="D1346">
        <v>499</v>
      </c>
      <c r="E1346">
        <v>799</v>
      </c>
      <c r="F1346" s="1">
        <v>0.38</v>
      </c>
      <c r="G1346" s="1" t="str">
        <f t="shared" ref="G1346:G1390" si="84">IF(F1346&gt;=50%,"Yes","No")</f>
        <v>No</v>
      </c>
      <c r="H1346" s="14">
        <f>COUNTIF(Table2[product disounted by 50%],"Yes")</f>
        <v>695</v>
      </c>
      <c r="I1346">
        <v>3.6</v>
      </c>
      <c r="J1346" s="12">
        <v>212</v>
      </c>
      <c r="K1346" s="4">
        <f>AVERAGE(Table2[[#This Row],[rating]])</f>
        <v>3.6</v>
      </c>
      <c r="L1346" s="4">
        <f>Table2[[#This Row],[4. average rating column]]+(Table2[[#This Row],[6 &amp; 12 rating_count]]/1000)</f>
        <v>3.8120000000000003</v>
      </c>
      <c r="M1346" t="s">
        <v>4989</v>
      </c>
      <c r="N1346" t="s">
        <v>4990</v>
      </c>
      <c r="O1346" s="8">
        <f t="shared" ref="O1346:O1390" si="85">E1346*J1346</f>
        <v>169388</v>
      </c>
      <c r="P1346" t="str">
        <f t="shared" ref="P1346:P1390" si="86">IF(F1346&lt;=10%,"0-10%",IF(F1346&lt;=20%,"11-20%",IF(F1346&lt;=30%,"21-30%",IF(F1346&lt;=40%,"31-40%",IF(F1346&lt;=50%,"41-50%",IF(F1346&lt;=60%,"51-60%",IF(F1346&lt;=70%,"61-70%",IF(F1346&lt;=80%,"71-80%",IF(F1346&lt;=90%,"81-90%","91-100%")))))))))</f>
        <v>31-40%</v>
      </c>
      <c r="Q1346" s="9" t="str">
        <f t="shared" ref="Q1346:Q1390" si="87">IF(D1346&lt;200,"₹200",IF(D1346&lt;500,"₹200–₹500","₹500"))</f>
        <v>₹200–₹500</v>
      </c>
    </row>
    <row r="1347" spans="1:17" hidden="1">
      <c r="A1347" t="s">
        <v>3495</v>
      </c>
      <c r="B1347" t="s">
        <v>3496</v>
      </c>
      <c r="C1347" t="s">
        <v>5079</v>
      </c>
      <c r="D1347" s="2">
        <v>1099</v>
      </c>
      <c r="E1347" s="2">
        <v>2400</v>
      </c>
      <c r="F1347" s="1">
        <v>0.54</v>
      </c>
      <c r="G1347" s="1" t="str">
        <f t="shared" si="84"/>
        <v>Yes</v>
      </c>
      <c r="I1347">
        <v>3.8</v>
      </c>
      <c r="J1347" s="12">
        <v>4</v>
      </c>
      <c r="K1347" s="4">
        <f>AVERAGE(Table2[[#This Row],[rating]])</f>
        <v>3.8</v>
      </c>
      <c r="L1347" s="4">
        <f>Table2[[#This Row],[4. average rating column]]+(Table2[[#This Row],[6 &amp; 12 rating_count]]/1000)</f>
        <v>3.8039999999999998</v>
      </c>
      <c r="M1347" t="s">
        <v>3497</v>
      </c>
      <c r="N1347" t="s">
        <v>3498</v>
      </c>
      <c r="O1347" s="8">
        <f t="shared" si="85"/>
        <v>9600</v>
      </c>
      <c r="P1347" t="str">
        <f t="shared" si="86"/>
        <v>51-60%</v>
      </c>
      <c r="Q1347" s="9" t="str">
        <f t="shared" si="87"/>
        <v>₹500</v>
      </c>
    </row>
    <row r="1348" spans="1:17" hidden="1">
      <c r="A1348" t="s">
        <v>3682</v>
      </c>
      <c r="B1348" t="s">
        <v>3683</v>
      </c>
      <c r="C1348" t="s">
        <v>5079</v>
      </c>
      <c r="D1348">
        <v>244</v>
      </c>
      <c r="E1348">
        <v>499</v>
      </c>
      <c r="F1348" s="1">
        <v>0.51</v>
      </c>
      <c r="G1348" s="1" t="str">
        <f t="shared" si="84"/>
        <v>Yes</v>
      </c>
      <c r="I1348">
        <v>3.3</v>
      </c>
      <c r="J1348" s="12">
        <v>478</v>
      </c>
      <c r="K1348" s="4">
        <f>AVERAGE(Table2[[#This Row],[rating]])</f>
        <v>3.3</v>
      </c>
      <c r="L1348" s="4">
        <f>Table2[[#This Row],[4. average rating column]]+(Table2[[#This Row],[6 &amp; 12 rating_count]]/1000)</f>
        <v>3.7779999999999996</v>
      </c>
      <c r="M1348" t="s">
        <v>3684</v>
      </c>
      <c r="N1348" t="s">
        <v>3685</v>
      </c>
      <c r="O1348" s="8">
        <f t="shared" si="85"/>
        <v>238522</v>
      </c>
      <c r="P1348" t="str">
        <f t="shared" si="86"/>
        <v>51-60%</v>
      </c>
      <c r="Q1348" s="9" t="str">
        <f t="shared" si="87"/>
        <v>₹200–₹500</v>
      </c>
    </row>
    <row r="1349" spans="1:17" hidden="1">
      <c r="A1349" t="s">
        <v>4143</v>
      </c>
      <c r="B1349" t="s">
        <v>4144</v>
      </c>
      <c r="C1349" t="s">
        <v>5079</v>
      </c>
      <c r="D1349">
        <v>210</v>
      </c>
      <c r="E1349">
        <v>699</v>
      </c>
      <c r="F1349" s="1">
        <v>0.7</v>
      </c>
      <c r="G1349" s="1" t="str">
        <f t="shared" si="84"/>
        <v>Yes</v>
      </c>
      <c r="I1349">
        <v>3.7</v>
      </c>
      <c r="J1349" s="12">
        <v>74</v>
      </c>
      <c r="K1349" s="4">
        <f>AVERAGE(Table2[[#This Row],[rating]])</f>
        <v>3.7</v>
      </c>
      <c r="L1349" s="4">
        <f>Table2[[#This Row],[4. average rating column]]+(Table2[[#This Row],[6 &amp; 12 rating_count]]/1000)</f>
        <v>3.774</v>
      </c>
      <c r="M1349" t="s">
        <v>4145</v>
      </c>
      <c r="N1349" t="s">
        <v>4146</v>
      </c>
      <c r="O1349" s="8">
        <f t="shared" si="85"/>
        <v>51726</v>
      </c>
      <c r="P1349" t="str">
        <f t="shared" si="86"/>
        <v>61-70%</v>
      </c>
      <c r="Q1349" s="9" t="str">
        <f t="shared" si="87"/>
        <v>₹200–₹500</v>
      </c>
    </row>
    <row r="1350" spans="1:17" hidden="1">
      <c r="A1350" t="s">
        <v>4055</v>
      </c>
      <c r="B1350" t="s">
        <v>4056</v>
      </c>
      <c r="C1350" t="s">
        <v>5079</v>
      </c>
      <c r="D1350">
        <v>499</v>
      </c>
      <c r="E1350" s="2">
        <v>2199</v>
      </c>
      <c r="F1350" s="1">
        <v>0.77</v>
      </c>
      <c r="G1350" s="1" t="str">
        <f t="shared" si="84"/>
        <v>Yes</v>
      </c>
      <c r="I1350">
        <v>3.7</v>
      </c>
      <c r="J1350" s="12">
        <v>53</v>
      </c>
      <c r="K1350" s="4">
        <f>AVERAGE(Table2[[#This Row],[rating]])</f>
        <v>3.7</v>
      </c>
      <c r="L1350" s="4">
        <f>Table2[[#This Row],[4. average rating column]]+(Table2[[#This Row],[6 &amp; 12 rating_count]]/1000)</f>
        <v>3.7530000000000001</v>
      </c>
      <c r="M1350" t="s">
        <v>4057</v>
      </c>
      <c r="N1350" t="s">
        <v>4058</v>
      </c>
      <c r="O1350" s="8">
        <f t="shared" si="85"/>
        <v>116547</v>
      </c>
      <c r="P1350" t="str">
        <f t="shared" si="86"/>
        <v>71-80%</v>
      </c>
      <c r="Q1350" s="9" t="str">
        <f t="shared" si="87"/>
        <v>₹200–₹500</v>
      </c>
    </row>
    <row r="1351" spans="1:17">
      <c r="A1351" t="s">
        <v>1053</v>
      </c>
      <c r="B1351" t="s">
        <v>1054</v>
      </c>
      <c r="C1351" t="s">
        <v>5075</v>
      </c>
      <c r="D1351">
        <v>129</v>
      </c>
      <c r="E1351">
        <v>449</v>
      </c>
      <c r="F1351" s="1">
        <v>0.71</v>
      </c>
      <c r="G1351" s="1" t="str">
        <f t="shared" si="84"/>
        <v>Yes</v>
      </c>
      <c r="I1351">
        <v>3.7</v>
      </c>
      <c r="J1351" s="12">
        <v>41</v>
      </c>
      <c r="K1351" s="4">
        <f>AVERAGE(Table2[[#This Row],[rating]])</f>
        <v>3.7</v>
      </c>
      <c r="L1351" s="4">
        <f>Table2[[#This Row],[4. average rating column]]+(Table2[[#This Row],[6 &amp; 12 rating_count]]/1000)</f>
        <v>3.7410000000000001</v>
      </c>
      <c r="M1351" t="s">
        <v>1055</v>
      </c>
      <c r="N1351" t="s">
        <v>1056</v>
      </c>
      <c r="O1351" s="8">
        <f t="shared" si="85"/>
        <v>18409</v>
      </c>
      <c r="P1351" t="str">
        <f t="shared" si="86"/>
        <v>71-80%</v>
      </c>
      <c r="Q1351" s="9" t="str">
        <f t="shared" si="87"/>
        <v>₹200</v>
      </c>
    </row>
    <row r="1352" spans="1:17" hidden="1">
      <c r="A1352" t="s">
        <v>438</v>
      </c>
      <c r="B1352" t="s">
        <v>439</v>
      </c>
      <c r="C1352" t="s">
        <v>5076</v>
      </c>
      <c r="D1352" s="2">
        <v>1499</v>
      </c>
      <c r="E1352" s="2">
        <v>3999</v>
      </c>
      <c r="F1352" s="1">
        <v>0.63</v>
      </c>
      <c r="G1352" s="1" t="str">
        <f t="shared" si="84"/>
        <v>Yes</v>
      </c>
      <c r="I1352">
        <v>3.7</v>
      </c>
      <c r="J1352" s="12">
        <v>37</v>
      </c>
      <c r="K1352" s="4">
        <f>AVERAGE(Table2[[#This Row],[rating]])</f>
        <v>3.7</v>
      </c>
      <c r="L1352" s="4">
        <f>Table2[[#This Row],[4. average rating column]]+(Table2[[#This Row],[6 &amp; 12 rating_count]]/1000)</f>
        <v>3.7370000000000001</v>
      </c>
      <c r="M1352" t="s">
        <v>440</v>
      </c>
      <c r="N1352" t="s">
        <v>441</v>
      </c>
      <c r="O1352" s="8">
        <f t="shared" si="85"/>
        <v>147963</v>
      </c>
      <c r="P1352" t="str">
        <f t="shared" si="86"/>
        <v>61-70%</v>
      </c>
      <c r="Q1352" s="9" t="str">
        <f t="shared" si="87"/>
        <v>₹500</v>
      </c>
    </row>
    <row r="1353" spans="1:17" hidden="1">
      <c r="A1353" t="s">
        <v>3698</v>
      </c>
      <c r="B1353" t="s">
        <v>3699</v>
      </c>
      <c r="C1353" t="s">
        <v>5079</v>
      </c>
      <c r="D1353">
        <v>469</v>
      </c>
      <c r="E1353" s="2">
        <v>1599</v>
      </c>
      <c r="F1353" s="1">
        <v>0.71</v>
      </c>
      <c r="G1353" s="1" t="str">
        <f t="shared" si="84"/>
        <v>Yes</v>
      </c>
      <c r="I1353">
        <v>3.7</v>
      </c>
      <c r="J1353" s="12">
        <v>6</v>
      </c>
      <c r="K1353" s="4">
        <f>AVERAGE(Table2[[#This Row],[rating]])</f>
        <v>3.7</v>
      </c>
      <c r="L1353" s="4">
        <f>Table2[[#This Row],[4. average rating column]]+(Table2[[#This Row],[6 &amp; 12 rating_count]]/1000)</f>
        <v>3.706</v>
      </c>
      <c r="M1353" t="s">
        <v>3700</v>
      </c>
      <c r="N1353" t="s">
        <v>3701</v>
      </c>
      <c r="O1353" s="8">
        <f t="shared" si="85"/>
        <v>9594</v>
      </c>
      <c r="P1353" t="str">
        <f t="shared" si="86"/>
        <v>71-80%</v>
      </c>
      <c r="Q1353" s="9" t="str">
        <f t="shared" si="87"/>
        <v>₹200–₹500</v>
      </c>
    </row>
    <row r="1354" spans="1:17" hidden="1">
      <c r="A1354" t="s">
        <v>1730</v>
      </c>
      <c r="B1354" t="s">
        <v>1731</v>
      </c>
      <c r="C1354" t="s">
        <v>5076</v>
      </c>
      <c r="D1354">
        <v>209</v>
      </c>
      <c r="E1354">
        <v>499</v>
      </c>
      <c r="F1354" s="1">
        <v>0.57999999999999996</v>
      </c>
      <c r="G1354" s="1" t="str">
        <f t="shared" si="84"/>
        <v>Yes</v>
      </c>
      <c r="I1354">
        <v>3.6</v>
      </c>
      <c r="J1354" s="12">
        <v>104</v>
      </c>
      <c r="K1354" s="4">
        <f>AVERAGE(Table2[[#This Row],[rating]])</f>
        <v>3.6</v>
      </c>
      <c r="L1354" s="4">
        <f>Table2[[#This Row],[4. average rating column]]+(Table2[[#This Row],[6 &amp; 12 rating_count]]/1000)</f>
        <v>3.7040000000000002</v>
      </c>
      <c r="M1354" t="s">
        <v>1732</v>
      </c>
      <c r="N1354" t="s">
        <v>1733</v>
      </c>
      <c r="O1354" s="8">
        <f t="shared" si="85"/>
        <v>51896</v>
      </c>
      <c r="P1354" t="str">
        <f t="shared" si="86"/>
        <v>51-60%</v>
      </c>
      <c r="Q1354" s="9" t="str">
        <f t="shared" si="87"/>
        <v>₹200–₹500</v>
      </c>
    </row>
    <row r="1355" spans="1:17" hidden="1">
      <c r="A1355" t="s">
        <v>4585</v>
      </c>
      <c r="B1355" t="s">
        <v>4586</v>
      </c>
      <c r="C1355" t="s">
        <v>5079</v>
      </c>
      <c r="D1355">
        <v>929</v>
      </c>
      <c r="E1355" s="2">
        <v>2199</v>
      </c>
      <c r="F1355" s="1">
        <v>0.57999999999999996</v>
      </c>
      <c r="G1355" s="1" t="str">
        <f t="shared" si="84"/>
        <v>Yes</v>
      </c>
      <c r="I1355">
        <v>3.7</v>
      </c>
      <c r="J1355" s="12">
        <v>4</v>
      </c>
      <c r="K1355" s="4">
        <f>AVERAGE(Table2[[#This Row],[rating]])</f>
        <v>3.7</v>
      </c>
      <c r="L1355" s="4">
        <f>Table2[[#This Row],[4. average rating column]]+(Table2[[#This Row],[6 &amp; 12 rating_count]]/1000)</f>
        <v>3.7040000000000002</v>
      </c>
      <c r="M1355" t="s">
        <v>4587</v>
      </c>
      <c r="N1355" t="s">
        <v>4588</v>
      </c>
      <c r="O1355" s="8">
        <f t="shared" si="85"/>
        <v>8796</v>
      </c>
      <c r="P1355" t="str">
        <f t="shared" si="86"/>
        <v>51-60%</v>
      </c>
      <c r="Q1355" s="9" t="str">
        <f t="shared" si="87"/>
        <v>₹500</v>
      </c>
    </row>
    <row r="1356" spans="1:17">
      <c r="A1356" t="s">
        <v>4839</v>
      </c>
      <c r="B1356" t="s">
        <v>4840</v>
      </c>
      <c r="C1356" t="s">
        <v>5079</v>
      </c>
      <c r="D1356">
        <v>179</v>
      </c>
      <c r="E1356">
        <v>799</v>
      </c>
      <c r="F1356" s="1">
        <v>0.78</v>
      </c>
      <c r="G1356" s="1" t="str">
        <f t="shared" si="84"/>
        <v>Yes</v>
      </c>
      <c r="I1356">
        <v>3.6</v>
      </c>
      <c r="J1356" s="12">
        <v>101</v>
      </c>
      <c r="K1356" s="4">
        <f>AVERAGE(Table2[[#This Row],[rating]])</f>
        <v>3.6</v>
      </c>
      <c r="L1356" s="4">
        <f>Table2[[#This Row],[4. average rating column]]+(Table2[[#This Row],[6 &amp; 12 rating_count]]/1000)</f>
        <v>3.7010000000000001</v>
      </c>
      <c r="M1356" t="s">
        <v>4841</v>
      </c>
      <c r="N1356" t="s">
        <v>4842</v>
      </c>
      <c r="O1356" s="8">
        <f t="shared" si="85"/>
        <v>80699</v>
      </c>
      <c r="P1356" t="str">
        <f t="shared" si="86"/>
        <v>71-80%</v>
      </c>
      <c r="Q1356" s="9" t="str">
        <f t="shared" si="87"/>
        <v>₹200</v>
      </c>
    </row>
    <row r="1357" spans="1:17" hidden="1">
      <c r="A1357" t="s">
        <v>745</v>
      </c>
      <c r="B1357" t="s">
        <v>746</v>
      </c>
      <c r="C1357" t="s">
        <v>5076</v>
      </c>
      <c r="D1357">
        <v>235</v>
      </c>
      <c r="E1357">
        <v>599</v>
      </c>
      <c r="F1357" s="1">
        <v>0.61</v>
      </c>
      <c r="G1357" s="1" t="str">
        <f t="shared" si="84"/>
        <v>Yes</v>
      </c>
      <c r="I1357">
        <v>3.5</v>
      </c>
      <c r="J1357" s="12">
        <v>197</v>
      </c>
      <c r="K1357" s="4">
        <f>AVERAGE(Table2[[#This Row],[rating]])</f>
        <v>3.5</v>
      </c>
      <c r="L1357" s="4">
        <f>Table2[[#This Row],[4. average rating column]]+(Table2[[#This Row],[6 &amp; 12 rating_count]]/1000)</f>
        <v>3.6970000000000001</v>
      </c>
      <c r="M1357" t="s">
        <v>747</v>
      </c>
      <c r="N1357" t="s">
        <v>748</v>
      </c>
      <c r="O1357" s="8">
        <f t="shared" si="85"/>
        <v>118003</v>
      </c>
      <c r="P1357" t="str">
        <f t="shared" si="86"/>
        <v>61-70%</v>
      </c>
      <c r="Q1357" s="9" t="str">
        <f t="shared" si="87"/>
        <v>₹200–₹500</v>
      </c>
    </row>
    <row r="1358" spans="1:17" hidden="1">
      <c r="A1358" t="s">
        <v>4487</v>
      </c>
      <c r="B1358" t="s">
        <v>4488</v>
      </c>
      <c r="C1358" t="s">
        <v>5079</v>
      </c>
      <c r="D1358">
        <v>660</v>
      </c>
      <c r="E1358" s="2">
        <v>1100</v>
      </c>
      <c r="F1358" s="1">
        <v>0.4</v>
      </c>
      <c r="G1358" s="1" t="str">
        <f t="shared" si="84"/>
        <v>No</v>
      </c>
      <c r="H1358" s="14">
        <f>COUNTIF(Table2[product disounted by 50%],"Yes")</f>
        <v>695</v>
      </c>
      <c r="I1358">
        <v>3.6</v>
      </c>
      <c r="J1358" s="12">
        <v>91</v>
      </c>
      <c r="K1358" s="4">
        <f>AVERAGE(Table2[[#This Row],[rating]])</f>
        <v>3.6</v>
      </c>
      <c r="L1358" s="4">
        <f>Table2[[#This Row],[4. average rating column]]+(Table2[[#This Row],[6 &amp; 12 rating_count]]/1000)</f>
        <v>3.6910000000000003</v>
      </c>
      <c r="M1358" t="s">
        <v>4489</v>
      </c>
      <c r="N1358" t="s">
        <v>4490</v>
      </c>
      <c r="O1358" s="8">
        <f t="shared" si="85"/>
        <v>100100</v>
      </c>
      <c r="P1358" t="str">
        <f t="shared" si="86"/>
        <v>31-40%</v>
      </c>
      <c r="Q1358" s="9" t="str">
        <f t="shared" si="87"/>
        <v>₹500</v>
      </c>
    </row>
    <row r="1359" spans="1:17" hidden="1">
      <c r="A1359" t="s">
        <v>4291</v>
      </c>
      <c r="B1359" t="s">
        <v>4292</v>
      </c>
      <c r="C1359" t="s">
        <v>5079</v>
      </c>
      <c r="D1359">
        <v>229</v>
      </c>
      <c r="E1359">
        <v>499</v>
      </c>
      <c r="F1359" s="1">
        <v>0.54</v>
      </c>
      <c r="G1359" s="1" t="str">
        <f t="shared" si="84"/>
        <v>Yes</v>
      </c>
      <c r="I1359">
        <v>3.5</v>
      </c>
      <c r="J1359" s="12">
        <v>185</v>
      </c>
      <c r="K1359" s="4">
        <f>AVERAGE(Table2[[#This Row],[rating]])</f>
        <v>3.5</v>
      </c>
      <c r="L1359" s="4">
        <f>Table2[[#This Row],[4. average rating column]]+(Table2[[#This Row],[6 &amp; 12 rating_count]]/1000)</f>
        <v>3.6850000000000001</v>
      </c>
      <c r="M1359" t="s">
        <v>4293</v>
      </c>
      <c r="N1359" t="s">
        <v>4294</v>
      </c>
      <c r="O1359" s="8">
        <f t="shared" si="85"/>
        <v>92315</v>
      </c>
      <c r="P1359" t="str">
        <f t="shared" si="86"/>
        <v>51-60%</v>
      </c>
      <c r="Q1359" s="9" t="str">
        <f t="shared" si="87"/>
        <v>₹200–₹500</v>
      </c>
    </row>
    <row r="1360" spans="1:17" hidden="1">
      <c r="A1360" t="s">
        <v>1806</v>
      </c>
      <c r="B1360" t="s">
        <v>1807</v>
      </c>
      <c r="C1360" t="s">
        <v>5076</v>
      </c>
      <c r="D1360">
        <v>899</v>
      </c>
      <c r="E1360" s="2">
        <v>3499</v>
      </c>
      <c r="F1360" s="1">
        <v>0.74</v>
      </c>
      <c r="G1360" s="1" t="str">
        <f t="shared" si="84"/>
        <v>Yes</v>
      </c>
      <c r="I1360">
        <v>3</v>
      </c>
      <c r="J1360" s="12">
        <v>681</v>
      </c>
      <c r="K1360" s="4">
        <f>AVERAGE(Table2[[#This Row],[rating]])</f>
        <v>3</v>
      </c>
      <c r="L1360" s="4">
        <f>Table2[[#This Row],[4. average rating column]]+(Table2[[#This Row],[6 &amp; 12 rating_count]]/1000)</f>
        <v>3.681</v>
      </c>
      <c r="M1360" t="s">
        <v>1808</v>
      </c>
      <c r="N1360" t="s">
        <v>1809</v>
      </c>
      <c r="O1360" s="8">
        <f t="shared" si="85"/>
        <v>2382819</v>
      </c>
      <c r="P1360" t="str">
        <f t="shared" si="86"/>
        <v>71-80%</v>
      </c>
      <c r="Q1360" s="9" t="str">
        <f t="shared" si="87"/>
        <v>₹500</v>
      </c>
    </row>
    <row r="1361" spans="1:17" hidden="1">
      <c r="A1361" t="s">
        <v>4720</v>
      </c>
      <c r="B1361" t="s">
        <v>4721</v>
      </c>
      <c r="C1361" t="s">
        <v>5079</v>
      </c>
      <c r="D1361" s="2">
        <v>1449</v>
      </c>
      <c r="E1361" s="2">
        <v>4999</v>
      </c>
      <c r="F1361" s="1">
        <v>0.71</v>
      </c>
      <c r="G1361" s="1" t="str">
        <f t="shared" si="84"/>
        <v>Yes</v>
      </c>
      <c r="I1361">
        <v>3.6</v>
      </c>
      <c r="J1361" s="12">
        <v>63</v>
      </c>
      <c r="K1361" s="4">
        <f>AVERAGE(Table2[[#This Row],[rating]])</f>
        <v>3.6</v>
      </c>
      <c r="L1361" s="4">
        <f>Table2[[#This Row],[4. average rating column]]+(Table2[[#This Row],[6 &amp; 12 rating_count]]/1000)</f>
        <v>3.6630000000000003</v>
      </c>
      <c r="M1361" t="s">
        <v>4722</v>
      </c>
      <c r="N1361" t="s">
        <v>4723</v>
      </c>
      <c r="O1361" s="8">
        <f t="shared" si="85"/>
        <v>314937</v>
      </c>
      <c r="P1361" t="str">
        <f t="shared" si="86"/>
        <v>71-80%</v>
      </c>
      <c r="Q1361" s="9" t="str">
        <f t="shared" si="87"/>
        <v>₹500</v>
      </c>
    </row>
    <row r="1362" spans="1:17" hidden="1">
      <c r="A1362" t="s">
        <v>4135</v>
      </c>
      <c r="B1362" t="s">
        <v>4136</v>
      </c>
      <c r="C1362" t="s">
        <v>5079</v>
      </c>
      <c r="D1362">
        <v>999</v>
      </c>
      <c r="E1362" s="2">
        <v>2600</v>
      </c>
      <c r="F1362" s="1">
        <v>0.62</v>
      </c>
      <c r="G1362" s="1" t="str">
        <f t="shared" si="84"/>
        <v>Yes</v>
      </c>
      <c r="I1362">
        <v>3.4</v>
      </c>
      <c r="J1362" s="12">
        <v>252</v>
      </c>
      <c r="K1362" s="4">
        <f>AVERAGE(Table2[[#This Row],[rating]])</f>
        <v>3.4</v>
      </c>
      <c r="L1362" s="4">
        <f>Table2[[#This Row],[4. average rating column]]+(Table2[[#This Row],[6 &amp; 12 rating_count]]/1000)</f>
        <v>3.6520000000000001</v>
      </c>
      <c r="M1362" t="s">
        <v>4137</v>
      </c>
      <c r="N1362" t="s">
        <v>4138</v>
      </c>
      <c r="O1362" s="8">
        <f t="shared" si="85"/>
        <v>655200</v>
      </c>
      <c r="P1362" t="str">
        <f t="shared" si="86"/>
        <v>61-70%</v>
      </c>
      <c r="Q1362" s="9" t="str">
        <f t="shared" si="87"/>
        <v>₹500</v>
      </c>
    </row>
    <row r="1363" spans="1:17">
      <c r="A1363" t="s">
        <v>4443</v>
      </c>
      <c r="B1363" t="s">
        <v>4444</v>
      </c>
      <c r="C1363" t="s">
        <v>5079</v>
      </c>
      <c r="D1363">
        <v>193</v>
      </c>
      <c r="E1363">
        <v>399</v>
      </c>
      <c r="F1363" s="1">
        <v>0.52</v>
      </c>
      <c r="G1363" s="1" t="str">
        <f t="shared" si="84"/>
        <v>Yes</v>
      </c>
      <c r="I1363">
        <v>3.6</v>
      </c>
      <c r="J1363" s="12">
        <v>37</v>
      </c>
      <c r="K1363" s="4">
        <f>AVERAGE(Table2[[#This Row],[rating]])</f>
        <v>3.6</v>
      </c>
      <c r="L1363" s="4">
        <f>Table2[[#This Row],[4. average rating column]]+(Table2[[#This Row],[6 &amp; 12 rating_count]]/1000)</f>
        <v>3.637</v>
      </c>
      <c r="M1363" t="s">
        <v>4445</v>
      </c>
      <c r="N1363" t="s">
        <v>4446</v>
      </c>
      <c r="O1363" s="8">
        <f t="shared" si="85"/>
        <v>14763</v>
      </c>
      <c r="P1363" t="str">
        <f t="shared" si="86"/>
        <v>51-60%</v>
      </c>
      <c r="Q1363" s="9" t="str">
        <f t="shared" si="87"/>
        <v>₹200</v>
      </c>
    </row>
    <row r="1364" spans="1:17">
      <c r="A1364" t="s">
        <v>3826</v>
      </c>
      <c r="B1364" t="s">
        <v>3827</v>
      </c>
      <c r="C1364" t="s">
        <v>5079</v>
      </c>
      <c r="D1364">
        <v>179</v>
      </c>
      <c r="E1364">
        <v>799</v>
      </c>
      <c r="F1364" s="1">
        <v>0.78</v>
      </c>
      <c r="G1364" s="1" t="str">
        <f t="shared" si="84"/>
        <v>Yes</v>
      </c>
      <c r="I1364">
        <v>3.5</v>
      </c>
      <c r="J1364" s="12">
        <v>132</v>
      </c>
      <c r="K1364" s="4">
        <f>AVERAGE(Table2[[#This Row],[rating]])</f>
        <v>3.5</v>
      </c>
      <c r="L1364" s="4">
        <f>Table2[[#This Row],[4. average rating column]]+(Table2[[#This Row],[6 &amp; 12 rating_count]]/1000)</f>
        <v>3.6320000000000001</v>
      </c>
      <c r="M1364" t="s">
        <v>3828</v>
      </c>
      <c r="N1364" t="s">
        <v>3829</v>
      </c>
      <c r="O1364" s="8">
        <f t="shared" si="85"/>
        <v>105468</v>
      </c>
      <c r="P1364" t="str">
        <f t="shared" si="86"/>
        <v>71-80%</v>
      </c>
      <c r="Q1364" s="9" t="str">
        <f t="shared" si="87"/>
        <v>₹200</v>
      </c>
    </row>
    <row r="1365" spans="1:17" hidden="1">
      <c r="A1365" t="s">
        <v>997</v>
      </c>
      <c r="B1365" t="s">
        <v>998</v>
      </c>
      <c r="C1365" t="s">
        <v>5076</v>
      </c>
      <c r="D1365">
        <v>215</v>
      </c>
      <c r="E1365">
        <v>499</v>
      </c>
      <c r="F1365" s="1">
        <v>0.56999999999999995</v>
      </c>
      <c r="G1365" s="1" t="str">
        <f t="shared" si="84"/>
        <v>Yes</v>
      </c>
      <c r="I1365">
        <v>3.5</v>
      </c>
      <c r="J1365" s="12">
        <v>121</v>
      </c>
      <c r="K1365" s="4">
        <f>AVERAGE(Table2[[#This Row],[rating]])</f>
        <v>3.5</v>
      </c>
      <c r="L1365" s="4">
        <f>Table2[[#This Row],[4. average rating column]]+(Table2[[#This Row],[6 &amp; 12 rating_count]]/1000)</f>
        <v>3.621</v>
      </c>
      <c r="M1365" t="s">
        <v>999</v>
      </c>
      <c r="N1365" t="s">
        <v>1000</v>
      </c>
      <c r="O1365" s="8">
        <f t="shared" si="85"/>
        <v>60379</v>
      </c>
      <c r="P1365" t="str">
        <f t="shared" si="86"/>
        <v>51-60%</v>
      </c>
      <c r="Q1365" s="9" t="str">
        <f t="shared" si="87"/>
        <v>₹200–₹500</v>
      </c>
    </row>
    <row r="1366" spans="1:17" hidden="1">
      <c r="A1366" t="s">
        <v>4471</v>
      </c>
      <c r="B1366" t="s">
        <v>4472</v>
      </c>
      <c r="C1366" t="s">
        <v>5079</v>
      </c>
      <c r="D1366">
        <v>429</v>
      </c>
      <c r="E1366">
        <v>999</v>
      </c>
      <c r="F1366" s="1">
        <v>0.56999999999999995</v>
      </c>
      <c r="G1366" s="1" t="str">
        <f t="shared" si="84"/>
        <v>Yes</v>
      </c>
      <c r="I1366">
        <v>3</v>
      </c>
      <c r="J1366" s="12">
        <v>617</v>
      </c>
      <c r="K1366" s="4">
        <f>AVERAGE(Table2[[#This Row],[rating]])</f>
        <v>3</v>
      </c>
      <c r="L1366" s="4">
        <f>Table2[[#This Row],[4. average rating column]]+(Table2[[#This Row],[6 &amp; 12 rating_count]]/1000)</f>
        <v>3.617</v>
      </c>
      <c r="M1366" t="s">
        <v>4473</v>
      </c>
      <c r="N1366" t="s">
        <v>4474</v>
      </c>
      <c r="O1366" s="8">
        <f t="shared" si="85"/>
        <v>616383</v>
      </c>
      <c r="P1366" t="str">
        <f t="shared" si="86"/>
        <v>51-60%</v>
      </c>
      <c r="Q1366" s="9" t="str">
        <f t="shared" si="87"/>
        <v>₹200–₹500</v>
      </c>
    </row>
    <row r="1367" spans="1:17" hidden="1">
      <c r="A1367" t="s">
        <v>4748</v>
      </c>
      <c r="B1367" t="s">
        <v>4749</v>
      </c>
      <c r="C1367" t="s">
        <v>5079</v>
      </c>
      <c r="D1367">
        <v>649</v>
      </c>
      <c r="E1367">
        <v>999</v>
      </c>
      <c r="F1367" s="1">
        <v>0.35</v>
      </c>
      <c r="G1367" s="1" t="str">
        <f t="shared" si="84"/>
        <v>No</v>
      </c>
      <c r="H1367" s="14">
        <f>COUNTIF(Table2[product disounted by 50%],"Yes")</f>
        <v>695</v>
      </c>
      <c r="I1367">
        <v>3.6</v>
      </c>
      <c r="J1367" s="12">
        <v>4</v>
      </c>
      <c r="K1367" s="4">
        <f>AVERAGE(Table2[[#This Row],[rating]])</f>
        <v>3.6</v>
      </c>
      <c r="L1367" s="4">
        <f>Table2[[#This Row],[4. average rating column]]+(Table2[[#This Row],[6 &amp; 12 rating_count]]/1000)</f>
        <v>3.6040000000000001</v>
      </c>
      <c r="M1367" t="s">
        <v>4750</v>
      </c>
      <c r="N1367" t="s">
        <v>4751</v>
      </c>
      <c r="O1367" s="8">
        <f t="shared" si="85"/>
        <v>3996</v>
      </c>
      <c r="P1367" t="str">
        <f t="shared" si="86"/>
        <v>31-40%</v>
      </c>
      <c r="Q1367" s="9" t="str">
        <f t="shared" si="87"/>
        <v>₹500</v>
      </c>
    </row>
    <row r="1368" spans="1:17" hidden="1">
      <c r="A1368" t="s">
        <v>4661</v>
      </c>
      <c r="B1368" t="s">
        <v>4662</v>
      </c>
      <c r="C1368" t="s">
        <v>5079</v>
      </c>
      <c r="D1368" s="2">
        <v>1090</v>
      </c>
      <c r="E1368" s="2">
        <v>2999</v>
      </c>
      <c r="F1368" s="1">
        <v>0.64</v>
      </c>
      <c r="G1368" s="1" t="str">
        <f t="shared" si="84"/>
        <v>Yes</v>
      </c>
      <c r="I1368">
        <v>3.5</v>
      </c>
      <c r="J1368" s="12">
        <v>57</v>
      </c>
      <c r="K1368" s="4">
        <f>AVERAGE(Table2[[#This Row],[rating]])</f>
        <v>3.5</v>
      </c>
      <c r="L1368" s="4">
        <f>Table2[[#This Row],[4. average rating column]]+(Table2[[#This Row],[6 &amp; 12 rating_count]]/1000)</f>
        <v>3.5569999999999999</v>
      </c>
      <c r="M1368" t="s">
        <v>4663</v>
      </c>
      <c r="N1368" t="s">
        <v>4664</v>
      </c>
      <c r="O1368" s="8">
        <f t="shared" si="85"/>
        <v>170943</v>
      </c>
      <c r="P1368" t="str">
        <f t="shared" si="86"/>
        <v>61-70%</v>
      </c>
      <c r="Q1368" s="9" t="str">
        <f t="shared" si="87"/>
        <v>₹500</v>
      </c>
    </row>
    <row r="1369" spans="1:17" hidden="1">
      <c r="A1369" t="s">
        <v>1609</v>
      </c>
      <c r="B1369" t="s">
        <v>1610</v>
      </c>
      <c r="C1369" t="s">
        <v>5076</v>
      </c>
      <c r="D1369" s="2">
        <v>4499</v>
      </c>
      <c r="E1369" s="2">
        <v>7999</v>
      </c>
      <c r="F1369" s="1">
        <v>0.44</v>
      </c>
      <c r="G1369" s="1" t="str">
        <f t="shared" si="84"/>
        <v>No</v>
      </c>
      <c r="H1369" s="14">
        <f>COUNTIF(Table2[product disounted by 50%],"Yes")</f>
        <v>695</v>
      </c>
      <c r="I1369">
        <v>3.5</v>
      </c>
      <c r="J1369" s="12">
        <v>37</v>
      </c>
      <c r="K1369" s="4">
        <f>AVERAGE(Table2[[#This Row],[rating]])</f>
        <v>3.5</v>
      </c>
      <c r="L1369" s="4">
        <f>Table2[[#This Row],[4. average rating column]]+(Table2[[#This Row],[6 &amp; 12 rating_count]]/1000)</f>
        <v>3.5369999999999999</v>
      </c>
      <c r="M1369" t="s">
        <v>1611</v>
      </c>
      <c r="N1369" t="s">
        <v>1612</v>
      </c>
      <c r="O1369" s="8">
        <f t="shared" si="85"/>
        <v>295963</v>
      </c>
      <c r="P1369" t="str">
        <f t="shared" si="86"/>
        <v>41-50%</v>
      </c>
      <c r="Q1369" s="9" t="str">
        <f t="shared" si="87"/>
        <v>₹500</v>
      </c>
    </row>
    <row r="1370" spans="1:17" hidden="1">
      <c r="A1370" t="s">
        <v>1121</v>
      </c>
      <c r="B1370" t="s">
        <v>1122</v>
      </c>
      <c r="C1370" t="s">
        <v>5076</v>
      </c>
      <c r="D1370" s="2">
        <v>1369</v>
      </c>
      <c r="E1370" s="2">
        <v>2999</v>
      </c>
      <c r="F1370" s="1">
        <v>0.54</v>
      </c>
      <c r="G1370" s="1" t="str">
        <f t="shared" si="84"/>
        <v>Yes</v>
      </c>
      <c r="I1370">
        <v>3.3</v>
      </c>
      <c r="J1370" s="12">
        <v>227</v>
      </c>
      <c r="K1370" s="4">
        <f>AVERAGE(Table2[[#This Row],[rating]])</f>
        <v>3.3</v>
      </c>
      <c r="L1370" s="4">
        <f>Table2[[#This Row],[4. average rating column]]+(Table2[[#This Row],[6 &amp; 12 rating_count]]/1000)</f>
        <v>3.5269999999999997</v>
      </c>
      <c r="M1370" t="s">
        <v>1123</v>
      </c>
      <c r="N1370" t="s">
        <v>1124</v>
      </c>
      <c r="O1370" s="8">
        <f t="shared" si="85"/>
        <v>680773</v>
      </c>
      <c r="P1370" t="str">
        <f t="shared" si="86"/>
        <v>51-60%</v>
      </c>
      <c r="Q1370" s="9" t="str">
        <f t="shared" si="87"/>
        <v>₹500</v>
      </c>
    </row>
    <row r="1371" spans="1:17" hidden="1">
      <c r="A1371" t="s">
        <v>4991</v>
      </c>
      <c r="B1371" t="s">
        <v>4992</v>
      </c>
      <c r="C1371" t="s">
        <v>5079</v>
      </c>
      <c r="D1371" s="2">
        <v>1149</v>
      </c>
      <c r="E1371" s="2">
        <v>1899</v>
      </c>
      <c r="F1371" s="1">
        <v>0.39</v>
      </c>
      <c r="G1371" s="1" t="str">
        <f t="shared" si="84"/>
        <v>No</v>
      </c>
      <c r="H1371" s="14">
        <f>COUNTIF(Table2[product disounted by 50%],"Yes")</f>
        <v>695</v>
      </c>
      <c r="I1371">
        <v>3.5</v>
      </c>
      <c r="J1371" s="12">
        <v>24</v>
      </c>
      <c r="K1371" s="4">
        <f>AVERAGE(Table2[[#This Row],[rating]])</f>
        <v>3.5</v>
      </c>
      <c r="L1371" s="4">
        <f>Table2[[#This Row],[4. average rating column]]+(Table2[[#This Row],[6 &amp; 12 rating_count]]/1000)</f>
        <v>3.524</v>
      </c>
      <c r="M1371" t="s">
        <v>4993</v>
      </c>
      <c r="N1371" t="s">
        <v>4994</v>
      </c>
      <c r="O1371" s="8">
        <f t="shared" si="85"/>
        <v>45576</v>
      </c>
      <c r="P1371" t="str">
        <f t="shared" si="86"/>
        <v>31-40%</v>
      </c>
      <c r="Q1371" s="9" t="str">
        <f t="shared" si="87"/>
        <v>₹500</v>
      </c>
    </row>
    <row r="1372" spans="1:17" hidden="1">
      <c r="A1372" t="s">
        <v>510</v>
      </c>
      <c r="B1372" t="s">
        <v>511</v>
      </c>
      <c r="C1372" t="s">
        <v>5076</v>
      </c>
      <c r="D1372">
        <v>655</v>
      </c>
      <c r="E1372" s="2">
        <v>1099</v>
      </c>
      <c r="F1372" s="1">
        <v>0.4</v>
      </c>
      <c r="G1372" s="1" t="str">
        <f t="shared" si="84"/>
        <v>No</v>
      </c>
      <c r="H1372" s="14">
        <f>COUNTIF(Table2[product disounted by 50%],"Yes")</f>
        <v>695</v>
      </c>
      <c r="I1372">
        <v>3.2</v>
      </c>
      <c r="J1372" s="12">
        <v>285</v>
      </c>
      <c r="K1372" s="4">
        <f>AVERAGE(Table2[[#This Row],[rating]])</f>
        <v>3.2</v>
      </c>
      <c r="L1372" s="4">
        <f>Table2[[#This Row],[4. average rating column]]+(Table2[[#This Row],[6 &amp; 12 rating_count]]/1000)</f>
        <v>3.4850000000000003</v>
      </c>
      <c r="M1372" t="s">
        <v>512</v>
      </c>
      <c r="N1372" t="s">
        <v>513</v>
      </c>
      <c r="O1372" s="8">
        <f t="shared" si="85"/>
        <v>313215</v>
      </c>
      <c r="P1372" t="str">
        <f t="shared" si="86"/>
        <v>31-40%</v>
      </c>
      <c r="Q1372" s="9" t="str">
        <f t="shared" si="87"/>
        <v>₹500</v>
      </c>
    </row>
    <row r="1373" spans="1:17" hidden="1">
      <c r="A1373" t="s">
        <v>4379</v>
      </c>
      <c r="B1373" t="s">
        <v>4380</v>
      </c>
      <c r="C1373" t="s">
        <v>5079</v>
      </c>
      <c r="D1373">
        <v>899</v>
      </c>
      <c r="E1373" s="2">
        <v>1599</v>
      </c>
      <c r="F1373" s="1">
        <v>0.44</v>
      </c>
      <c r="G1373" s="1" t="str">
        <f t="shared" si="84"/>
        <v>No</v>
      </c>
      <c r="H1373" s="14">
        <f>COUNTIF(Table2[product disounted by 50%],"Yes")</f>
        <v>695</v>
      </c>
      <c r="I1373">
        <v>3.4</v>
      </c>
      <c r="J1373" s="12">
        <v>15</v>
      </c>
      <c r="K1373" s="4">
        <f>AVERAGE(Table2[[#This Row],[rating]])</f>
        <v>3.4</v>
      </c>
      <c r="L1373" s="4">
        <f>Table2[[#This Row],[4. average rating column]]+(Table2[[#This Row],[6 &amp; 12 rating_count]]/1000)</f>
        <v>3.415</v>
      </c>
      <c r="M1373" t="s">
        <v>4381</v>
      </c>
      <c r="N1373" t="s">
        <v>4382</v>
      </c>
      <c r="O1373" s="8">
        <f t="shared" si="85"/>
        <v>23985</v>
      </c>
      <c r="P1373" t="str">
        <f t="shared" si="86"/>
        <v>41-50%</v>
      </c>
      <c r="Q1373" s="9" t="str">
        <f t="shared" si="87"/>
        <v>₹500</v>
      </c>
    </row>
    <row r="1374" spans="1:17" hidden="1">
      <c r="A1374" t="s">
        <v>1017</v>
      </c>
      <c r="B1374" t="s">
        <v>300</v>
      </c>
      <c r="C1374" t="s">
        <v>5076</v>
      </c>
      <c r="D1374" s="2">
        <v>1289</v>
      </c>
      <c r="E1374" s="2">
        <v>2499</v>
      </c>
      <c r="F1374" s="1">
        <v>0.48</v>
      </c>
      <c r="G1374" s="1" t="str">
        <f t="shared" si="84"/>
        <v>No</v>
      </c>
      <c r="H1374" s="14">
        <f>COUNTIF(Table2[product disounted by 50%],"Yes")</f>
        <v>695</v>
      </c>
      <c r="I1374">
        <v>3.3</v>
      </c>
      <c r="J1374" s="12">
        <v>73</v>
      </c>
      <c r="K1374" s="4">
        <f>AVERAGE(Table2[[#This Row],[rating]])</f>
        <v>3.3</v>
      </c>
      <c r="L1374" s="4">
        <f>Table2[[#This Row],[4. average rating column]]+(Table2[[#This Row],[6 &amp; 12 rating_count]]/1000)</f>
        <v>3.3729999999999998</v>
      </c>
      <c r="M1374" t="s">
        <v>1018</v>
      </c>
      <c r="N1374" t="s">
        <v>1019</v>
      </c>
      <c r="O1374" s="8">
        <f t="shared" si="85"/>
        <v>182427</v>
      </c>
      <c r="P1374" t="str">
        <f t="shared" si="86"/>
        <v>41-50%</v>
      </c>
      <c r="Q1374" s="9" t="str">
        <f t="shared" si="87"/>
        <v>₹500</v>
      </c>
    </row>
    <row r="1375" spans="1:17" hidden="1">
      <c r="A1375" t="s">
        <v>4083</v>
      </c>
      <c r="B1375" t="s">
        <v>4084</v>
      </c>
      <c r="C1375" t="s">
        <v>5079</v>
      </c>
      <c r="D1375" s="2">
        <v>1529</v>
      </c>
      <c r="E1375" s="2">
        <v>2999</v>
      </c>
      <c r="F1375" s="1">
        <v>0.49</v>
      </c>
      <c r="G1375" s="1" t="str">
        <f t="shared" si="84"/>
        <v>No</v>
      </c>
      <c r="H1375" s="14">
        <f>COUNTIF(Table2[product disounted by 50%],"Yes")</f>
        <v>695</v>
      </c>
      <c r="I1375">
        <v>3.3</v>
      </c>
      <c r="J1375" s="12">
        <v>29</v>
      </c>
      <c r="K1375" s="4">
        <f>AVERAGE(Table2[[#This Row],[rating]])</f>
        <v>3.3</v>
      </c>
      <c r="L1375" s="4">
        <f>Table2[[#This Row],[4. average rating column]]+(Table2[[#This Row],[6 &amp; 12 rating_count]]/1000)</f>
        <v>3.3289999999999997</v>
      </c>
      <c r="M1375" t="s">
        <v>4085</v>
      </c>
      <c r="N1375" t="s">
        <v>4086</v>
      </c>
      <c r="O1375" s="8">
        <f t="shared" si="85"/>
        <v>86971</v>
      </c>
      <c r="P1375" t="str">
        <f t="shared" si="86"/>
        <v>41-50%</v>
      </c>
      <c r="Q1375" s="9" t="str">
        <f t="shared" si="87"/>
        <v>₹500</v>
      </c>
    </row>
    <row r="1376" spans="1:17" hidden="1">
      <c r="A1376" t="s">
        <v>967</v>
      </c>
      <c r="B1376" t="s">
        <v>968</v>
      </c>
      <c r="C1376" t="s">
        <v>5076</v>
      </c>
      <c r="D1376">
        <v>399</v>
      </c>
      <c r="E1376">
        <v>999</v>
      </c>
      <c r="F1376" s="1">
        <v>0.6</v>
      </c>
      <c r="G1376" s="1" t="str">
        <f t="shared" si="84"/>
        <v>Yes</v>
      </c>
      <c r="I1376">
        <v>3.3</v>
      </c>
      <c r="J1376" s="12">
        <v>23</v>
      </c>
      <c r="K1376" s="4">
        <f>AVERAGE(Table2[[#This Row],[rating]])</f>
        <v>3.3</v>
      </c>
      <c r="L1376" s="4">
        <f>Table2[[#This Row],[4. average rating column]]+(Table2[[#This Row],[6 &amp; 12 rating_count]]/1000)</f>
        <v>3.323</v>
      </c>
      <c r="M1376" t="s">
        <v>969</v>
      </c>
      <c r="N1376" t="s">
        <v>970</v>
      </c>
      <c r="O1376" s="8">
        <f t="shared" si="85"/>
        <v>22977</v>
      </c>
      <c r="P1376" t="str">
        <f t="shared" si="86"/>
        <v>51-60%</v>
      </c>
      <c r="Q1376" s="9" t="str">
        <f t="shared" si="87"/>
        <v>₹200–₹500</v>
      </c>
    </row>
    <row r="1377" spans="1:17" hidden="1">
      <c r="A1377" t="s">
        <v>5031</v>
      </c>
      <c r="B1377" t="s">
        <v>5032</v>
      </c>
      <c r="C1377" t="s">
        <v>5079</v>
      </c>
      <c r="D1377">
        <v>498</v>
      </c>
      <c r="E1377" s="2">
        <v>1200</v>
      </c>
      <c r="F1377" s="1">
        <v>0.59</v>
      </c>
      <c r="G1377" s="1" t="str">
        <f t="shared" si="84"/>
        <v>Yes</v>
      </c>
      <c r="I1377">
        <v>3.2</v>
      </c>
      <c r="J1377" s="12">
        <v>113</v>
      </c>
      <c r="K1377" s="4">
        <f>AVERAGE(Table2[[#This Row],[rating]])</f>
        <v>3.2</v>
      </c>
      <c r="L1377" s="4">
        <f>Table2[[#This Row],[4. average rating column]]+(Table2[[#This Row],[6 &amp; 12 rating_count]]/1000)</f>
        <v>3.3130000000000002</v>
      </c>
      <c r="M1377" t="s">
        <v>5033</v>
      </c>
      <c r="N1377" t="s">
        <v>5034</v>
      </c>
      <c r="O1377" s="8">
        <f t="shared" si="85"/>
        <v>135600</v>
      </c>
      <c r="P1377" t="str">
        <f t="shared" si="86"/>
        <v>51-60%</v>
      </c>
      <c r="Q1377" s="9" t="str">
        <f t="shared" si="87"/>
        <v>₹200–₹500</v>
      </c>
    </row>
    <row r="1378" spans="1:17">
      <c r="A1378" t="s">
        <v>3766</v>
      </c>
      <c r="B1378" t="s">
        <v>3767</v>
      </c>
      <c r="C1378" t="s">
        <v>5079</v>
      </c>
      <c r="D1378">
        <v>199</v>
      </c>
      <c r="E1378">
        <v>499</v>
      </c>
      <c r="F1378" s="1">
        <v>0.6</v>
      </c>
      <c r="G1378" s="1" t="str">
        <f t="shared" si="84"/>
        <v>Yes</v>
      </c>
      <c r="I1378">
        <v>3.3</v>
      </c>
      <c r="J1378" s="12">
        <v>12</v>
      </c>
      <c r="K1378" s="4">
        <f>AVERAGE(Table2[[#This Row],[rating]])</f>
        <v>3.3</v>
      </c>
      <c r="L1378" s="4">
        <f>Table2[[#This Row],[4. average rating column]]+(Table2[[#This Row],[6 &amp; 12 rating_count]]/1000)</f>
        <v>3.3119999999999998</v>
      </c>
      <c r="M1378" t="s">
        <v>3768</v>
      </c>
      <c r="N1378" t="s">
        <v>3769</v>
      </c>
      <c r="O1378" s="8">
        <f t="shared" si="85"/>
        <v>5988</v>
      </c>
      <c r="P1378" t="str">
        <f t="shared" si="86"/>
        <v>51-60%</v>
      </c>
      <c r="Q1378" s="9" t="str">
        <f t="shared" si="87"/>
        <v>₹200</v>
      </c>
    </row>
    <row r="1379" spans="1:17" hidden="1">
      <c r="A1379" t="s">
        <v>4704</v>
      </c>
      <c r="B1379" t="s">
        <v>4705</v>
      </c>
      <c r="C1379" t="s">
        <v>5079</v>
      </c>
      <c r="D1379">
        <v>778</v>
      </c>
      <c r="E1379">
        <v>999</v>
      </c>
      <c r="F1379" s="1">
        <v>0.22</v>
      </c>
      <c r="G1379" s="1" t="str">
        <f t="shared" si="84"/>
        <v>No</v>
      </c>
      <c r="H1379" s="14">
        <f>COUNTIF(Table2[product disounted by 50%],"Yes")</f>
        <v>695</v>
      </c>
      <c r="I1379">
        <v>3.3</v>
      </c>
      <c r="J1379" s="12">
        <v>8</v>
      </c>
      <c r="K1379" s="4">
        <f>AVERAGE(Table2[[#This Row],[rating]])</f>
        <v>3.3</v>
      </c>
      <c r="L1379" s="4">
        <f>Table2[[#This Row],[4. average rating column]]+(Table2[[#This Row],[6 &amp; 12 rating_count]]/1000)</f>
        <v>3.3079999999999998</v>
      </c>
      <c r="M1379" t="s">
        <v>4706</v>
      </c>
      <c r="N1379" t="s">
        <v>4707</v>
      </c>
      <c r="O1379" s="8">
        <f t="shared" si="85"/>
        <v>7992</v>
      </c>
      <c r="P1379" t="str">
        <f t="shared" si="86"/>
        <v>21-30%</v>
      </c>
      <c r="Q1379" s="9" t="str">
        <f t="shared" si="87"/>
        <v>₹500</v>
      </c>
    </row>
    <row r="1380" spans="1:17" hidden="1">
      <c r="A1380" t="s">
        <v>3570</v>
      </c>
      <c r="B1380" t="s">
        <v>3571</v>
      </c>
      <c r="C1380" t="s">
        <v>5079</v>
      </c>
      <c r="D1380" s="2">
        <v>1049</v>
      </c>
      <c r="E1380" s="2">
        <v>1699</v>
      </c>
      <c r="F1380" s="1">
        <v>0.38</v>
      </c>
      <c r="G1380" s="1" t="str">
        <f t="shared" si="84"/>
        <v>No</v>
      </c>
      <c r="H1380" s="14">
        <f>COUNTIF(Table2[product disounted by 50%],"Yes")</f>
        <v>695</v>
      </c>
      <c r="I1380">
        <v>3.1</v>
      </c>
      <c r="J1380" s="12">
        <v>111</v>
      </c>
      <c r="K1380" s="4">
        <f>AVERAGE(Table2[[#This Row],[rating]])</f>
        <v>3.1</v>
      </c>
      <c r="L1380" s="4">
        <f>Table2[[#This Row],[4. average rating column]]+(Table2[[#This Row],[6 &amp; 12 rating_count]]/1000)</f>
        <v>3.2110000000000003</v>
      </c>
      <c r="M1380" t="s">
        <v>3572</v>
      </c>
      <c r="N1380" t="s">
        <v>3573</v>
      </c>
      <c r="O1380" s="8">
        <f t="shared" si="85"/>
        <v>188589</v>
      </c>
      <c r="P1380" t="str">
        <f t="shared" si="86"/>
        <v>31-40%</v>
      </c>
      <c r="Q1380" s="9" t="str">
        <f t="shared" si="87"/>
        <v>₹500</v>
      </c>
    </row>
    <row r="1381" spans="1:17" hidden="1">
      <c r="A1381" t="s">
        <v>925</v>
      </c>
      <c r="B1381" t="s">
        <v>926</v>
      </c>
      <c r="C1381" t="s">
        <v>5076</v>
      </c>
      <c r="D1381">
        <v>790</v>
      </c>
      <c r="E1381" s="2">
        <v>1999</v>
      </c>
      <c r="F1381" s="1">
        <v>0.6</v>
      </c>
      <c r="G1381" s="1" t="str">
        <f t="shared" si="84"/>
        <v>Yes</v>
      </c>
      <c r="I1381">
        <v>3</v>
      </c>
      <c r="J1381" s="12">
        <v>103</v>
      </c>
      <c r="K1381" s="4">
        <f>AVERAGE(Table2[[#This Row],[rating]])</f>
        <v>3</v>
      </c>
      <c r="L1381" s="4">
        <f>Table2[[#This Row],[4. average rating column]]+(Table2[[#This Row],[6 &amp; 12 rating_count]]/1000)</f>
        <v>3.1030000000000002</v>
      </c>
      <c r="M1381" t="s">
        <v>927</v>
      </c>
      <c r="N1381" t="s">
        <v>928</v>
      </c>
      <c r="O1381" s="8">
        <f t="shared" si="85"/>
        <v>205897</v>
      </c>
      <c r="P1381" t="str">
        <f t="shared" si="86"/>
        <v>51-60%</v>
      </c>
      <c r="Q1381" s="9" t="str">
        <f t="shared" si="87"/>
        <v>₹500</v>
      </c>
    </row>
    <row r="1382" spans="1:17">
      <c r="A1382" t="s">
        <v>5043</v>
      </c>
      <c r="B1382" t="s">
        <v>5044</v>
      </c>
      <c r="C1382" t="s">
        <v>5079</v>
      </c>
      <c r="D1382">
        <v>199</v>
      </c>
      <c r="E1382">
        <v>999</v>
      </c>
      <c r="F1382" s="1">
        <v>0.8</v>
      </c>
      <c r="G1382" s="1" t="str">
        <f t="shared" si="84"/>
        <v>Yes</v>
      </c>
      <c r="I1382">
        <v>3.1</v>
      </c>
      <c r="J1382" s="12">
        <v>2</v>
      </c>
      <c r="K1382" s="4">
        <f>AVERAGE(Table2[[#This Row],[rating]])</f>
        <v>3.1</v>
      </c>
      <c r="L1382" s="4">
        <f>Table2[[#This Row],[4. average rating column]]+(Table2[[#This Row],[6 &amp; 12 rating_count]]/1000)</f>
        <v>3.1019999999999999</v>
      </c>
      <c r="M1382" t="s">
        <v>5045</v>
      </c>
      <c r="N1382" t="s">
        <v>5046</v>
      </c>
      <c r="O1382" s="8">
        <f t="shared" si="85"/>
        <v>1998</v>
      </c>
      <c r="P1382" t="str">
        <f t="shared" si="86"/>
        <v>71-80%</v>
      </c>
      <c r="Q1382" s="9" t="str">
        <f t="shared" si="87"/>
        <v>₹200</v>
      </c>
    </row>
    <row r="1383" spans="1:17">
      <c r="A1383" t="s">
        <v>5003</v>
      </c>
      <c r="B1383" t="s">
        <v>5004</v>
      </c>
      <c r="C1383" t="s">
        <v>5079</v>
      </c>
      <c r="D1383">
        <v>199</v>
      </c>
      <c r="E1383">
        <v>699</v>
      </c>
      <c r="F1383" s="1">
        <v>0.72</v>
      </c>
      <c r="G1383" s="1" t="str">
        <f t="shared" si="84"/>
        <v>Yes</v>
      </c>
      <c r="I1383">
        <v>2.9</v>
      </c>
      <c r="J1383" s="12">
        <v>159</v>
      </c>
      <c r="K1383" s="4">
        <f>AVERAGE(Table2[[#This Row],[rating]])</f>
        <v>2.9</v>
      </c>
      <c r="L1383" s="4">
        <f>Table2[[#This Row],[4. average rating column]]+(Table2[[#This Row],[6 &amp; 12 rating_count]]/1000)</f>
        <v>3.0589999999999997</v>
      </c>
      <c r="M1383" t="s">
        <v>5005</v>
      </c>
      <c r="N1383" t="s">
        <v>5006</v>
      </c>
      <c r="O1383" s="8">
        <f t="shared" si="85"/>
        <v>111141</v>
      </c>
      <c r="P1383" t="str">
        <f t="shared" si="86"/>
        <v>71-80%</v>
      </c>
      <c r="Q1383" s="9" t="str">
        <f t="shared" si="87"/>
        <v>₹200</v>
      </c>
    </row>
    <row r="1384" spans="1:17">
      <c r="A1384" t="s">
        <v>991</v>
      </c>
      <c r="B1384" t="s">
        <v>992</v>
      </c>
      <c r="C1384" t="s">
        <v>5075</v>
      </c>
      <c r="D1384">
        <v>199</v>
      </c>
      <c r="E1384">
        <v>999</v>
      </c>
      <c r="F1384" s="1">
        <v>0.8</v>
      </c>
      <c r="G1384" s="1" t="str">
        <f t="shared" si="84"/>
        <v>Yes</v>
      </c>
      <c r="I1384">
        <v>3</v>
      </c>
      <c r="J1384" s="16">
        <v>0</v>
      </c>
      <c r="K1384" s="4">
        <f>AVERAGE(Table2[[#This Row],[rating]])</f>
        <v>3</v>
      </c>
      <c r="L1384" s="4">
        <f>Table2[[#This Row],[4. average rating column]]+(Table2[[#This Row],[6 &amp; 12 rating_count]]/1000)</f>
        <v>3</v>
      </c>
      <c r="M1384" t="s">
        <v>993</v>
      </c>
      <c r="N1384" t="s">
        <v>994</v>
      </c>
      <c r="O1384" s="33">
        <v>0</v>
      </c>
      <c r="P1384" t="str">
        <f t="shared" si="86"/>
        <v>71-80%</v>
      </c>
      <c r="Q1384" s="9" t="str">
        <f t="shared" si="87"/>
        <v>₹200</v>
      </c>
    </row>
    <row r="1385" spans="1:17" hidden="1">
      <c r="A1385" t="s">
        <v>4355</v>
      </c>
      <c r="B1385" t="s">
        <v>4356</v>
      </c>
      <c r="C1385" t="s">
        <v>5079</v>
      </c>
      <c r="D1385">
        <v>499</v>
      </c>
      <c r="E1385" s="2">
        <v>2199</v>
      </c>
      <c r="F1385" s="1">
        <v>0.77</v>
      </c>
      <c r="G1385" s="1" t="str">
        <f t="shared" si="84"/>
        <v>Yes</v>
      </c>
      <c r="I1385">
        <v>2.8</v>
      </c>
      <c r="J1385" s="12">
        <v>109</v>
      </c>
      <c r="K1385" s="4">
        <f>AVERAGE(Table2[[#This Row],[rating]])</f>
        <v>2.8</v>
      </c>
      <c r="L1385" s="4">
        <f>Table2[[#This Row],[4. average rating column]]+(Table2[[#This Row],[6 &amp; 12 rating_count]]/1000)</f>
        <v>2.9089999999999998</v>
      </c>
      <c r="M1385" t="s">
        <v>4357</v>
      </c>
      <c r="N1385" t="s">
        <v>4358</v>
      </c>
      <c r="O1385" s="8">
        <f t="shared" si="85"/>
        <v>239691</v>
      </c>
      <c r="P1385" t="str">
        <f t="shared" si="86"/>
        <v>71-80%</v>
      </c>
      <c r="Q1385" s="9" t="str">
        <f t="shared" si="87"/>
        <v>₹200–₹500</v>
      </c>
    </row>
    <row r="1386" spans="1:17" hidden="1">
      <c r="A1386" t="s">
        <v>1786</v>
      </c>
      <c r="B1386" t="s">
        <v>1787</v>
      </c>
      <c r="C1386" t="s">
        <v>5076</v>
      </c>
      <c r="D1386">
        <v>281</v>
      </c>
      <c r="E1386" s="2">
        <v>1999</v>
      </c>
      <c r="F1386" s="1">
        <v>0.86</v>
      </c>
      <c r="G1386" s="1" t="str">
        <f t="shared" si="84"/>
        <v>Yes</v>
      </c>
      <c r="I1386">
        <v>2.8</v>
      </c>
      <c r="J1386" s="12">
        <v>87</v>
      </c>
      <c r="K1386" s="4">
        <f>AVERAGE(Table2[[#This Row],[rating]])</f>
        <v>2.8</v>
      </c>
      <c r="L1386" s="4">
        <f>Table2[[#This Row],[4. average rating column]]+(Table2[[#This Row],[6 &amp; 12 rating_count]]/1000)</f>
        <v>2.887</v>
      </c>
      <c r="M1386" t="s">
        <v>1788</v>
      </c>
      <c r="N1386" t="s">
        <v>1789</v>
      </c>
      <c r="O1386" s="8">
        <f t="shared" si="85"/>
        <v>173913</v>
      </c>
      <c r="P1386" t="str">
        <f t="shared" si="86"/>
        <v>81-90%</v>
      </c>
      <c r="Q1386" s="9" t="str">
        <f t="shared" si="87"/>
        <v>₹200–₹500</v>
      </c>
    </row>
    <row r="1387" spans="1:17">
      <c r="A1387" t="s">
        <v>4633</v>
      </c>
      <c r="B1387" t="s">
        <v>4634</v>
      </c>
      <c r="C1387" t="s">
        <v>5079</v>
      </c>
      <c r="D1387">
        <v>161</v>
      </c>
      <c r="E1387">
        <v>300</v>
      </c>
      <c r="F1387" s="1">
        <v>0.46</v>
      </c>
      <c r="G1387" s="1" t="str">
        <f t="shared" si="84"/>
        <v>No</v>
      </c>
      <c r="H1387" s="14">
        <f>COUNTIF(Table2[product disounted by 50%],"Yes")</f>
        <v>695</v>
      </c>
      <c r="I1387">
        <v>2.6</v>
      </c>
      <c r="J1387" s="12">
        <v>24</v>
      </c>
      <c r="K1387" s="4">
        <f>AVERAGE(Table2[[#This Row],[rating]])</f>
        <v>2.6</v>
      </c>
      <c r="L1387" s="4">
        <f>Table2[[#This Row],[4. average rating column]]+(Table2[[#This Row],[6 &amp; 12 rating_count]]/1000)</f>
        <v>2.6240000000000001</v>
      </c>
      <c r="M1387" t="s">
        <v>4635</v>
      </c>
      <c r="N1387" t="s">
        <v>4636</v>
      </c>
      <c r="O1387" s="8">
        <f t="shared" si="85"/>
        <v>7200</v>
      </c>
      <c r="P1387" t="str">
        <f t="shared" si="86"/>
        <v>41-50%</v>
      </c>
      <c r="Q1387" s="9" t="str">
        <f t="shared" si="87"/>
        <v>₹200</v>
      </c>
    </row>
    <row r="1388" spans="1:17" hidden="1">
      <c r="A1388" t="s">
        <v>4183</v>
      </c>
      <c r="B1388" t="s">
        <v>4184</v>
      </c>
      <c r="C1388" t="s">
        <v>5079</v>
      </c>
      <c r="D1388">
        <v>669</v>
      </c>
      <c r="E1388" s="2">
        <v>1499</v>
      </c>
      <c r="F1388" s="1">
        <v>0.55000000000000004</v>
      </c>
      <c r="G1388" s="1" t="str">
        <f t="shared" si="84"/>
        <v>Yes</v>
      </c>
      <c r="I1388">
        <v>2.2999999999999998</v>
      </c>
      <c r="J1388" s="12">
        <v>13</v>
      </c>
      <c r="K1388" s="4">
        <f>AVERAGE(Table2[[#This Row],[rating]])</f>
        <v>2.2999999999999998</v>
      </c>
      <c r="L1388" s="4">
        <f>Table2[[#This Row],[4. average rating column]]+(Table2[[#This Row],[6 &amp; 12 rating_count]]/1000)</f>
        <v>2.3129999999999997</v>
      </c>
      <c r="M1388" t="s">
        <v>4185</v>
      </c>
      <c r="N1388" t="s">
        <v>4186</v>
      </c>
      <c r="O1388" s="8">
        <f t="shared" si="85"/>
        <v>19487</v>
      </c>
      <c r="P1388" t="str">
        <f t="shared" si="86"/>
        <v>51-60%</v>
      </c>
      <c r="Q1388" s="9" t="str">
        <f t="shared" si="87"/>
        <v>₹500</v>
      </c>
    </row>
    <row r="1389" spans="1:17" hidden="1">
      <c r="A1389" t="s">
        <v>4447</v>
      </c>
      <c r="B1389" t="s">
        <v>4448</v>
      </c>
      <c r="C1389" t="s">
        <v>5079</v>
      </c>
      <c r="D1389" s="2">
        <v>1299</v>
      </c>
      <c r="E1389" s="2">
        <v>2495</v>
      </c>
      <c r="F1389" s="1">
        <v>0.48</v>
      </c>
      <c r="G1389" s="1" t="str">
        <f t="shared" si="84"/>
        <v>No</v>
      </c>
      <c r="H1389" s="14">
        <f>COUNTIF(Table2[product disounted by 50%],"Yes")</f>
        <v>695</v>
      </c>
      <c r="I1389">
        <v>2</v>
      </c>
      <c r="J1389" s="12">
        <v>2</v>
      </c>
      <c r="K1389" s="4">
        <f>AVERAGE(Table2[[#This Row],[rating]])</f>
        <v>2</v>
      </c>
      <c r="L1389" s="4">
        <f>Table2[[#This Row],[4. average rating column]]+(Table2[[#This Row],[6 &amp; 12 rating_count]]/1000)</f>
        <v>2.0019999999999998</v>
      </c>
      <c r="M1389" t="s">
        <v>4449</v>
      </c>
      <c r="N1389" t="s">
        <v>4450</v>
      </c>
      <c r="O1389" s="8">
        <f t="shared" si="85"/>
        <v>4990</v>
      </c>
      <c r="P1389" t="str">
        <f t="shared" si="86"/>
        <v>41-50%</v>
      </c>
      <c r="Q1389" s="9" t="str">
        <f t="shared" si="87"/>
        <v>₹500</v>
      </c>
    </row>
    <row r="1390" spans="1:17" hidden="1">
      <c r="A1390" t="s">
        <v>4327</v>
      </c>
      <c r="B1390" t="s">
        <v>4328</v>
      </c>
      <c r="C1390" t="s">
        <v>5079</v>
      </c>
      <c r="D1390" s="2">
        <v>2099</v>
      </c>
      <c r="E1390" s="2">
        <v>2499</v>
      </c>
      <c r="F1390" s="1">
        <v>0.16</v>
      </c>
      <c r="G1390" s="1" t="str">
        <f t="shared" si="84"/>
        <v>No</v>
      </c>
      <c r="H1390" s="14">
        <f>COUNTIF(Table2[product disounted by 50%],"Yes")</f>
        <v>695</v>
      </c>
      <c r="I1390" s="6">
        <v>0</v>
      </c>
      <c r="J1390" s="12">
        <v>992</v>
      </c>
      <c r="K1390" s="33">
        <v>0</v>
      </c>
      <c r="L1390" s="4">
        <f>Table2[[#This Row],[4. average rating column]]+(Table2[[#This Row],[6 &amp; 12 rating_count]]/1000)</f>
        <v>0.99199999999999999</v>
      </c>
      <c r="M1390" t="s">
        <v>4329</v>
      </c>
      <c r="N1390" t="s">
        <v>4330</v>
      </c>
      <c r="O1390" s="8">
        <f t="shared" si="85"/>
        <v>2479008</v>
      </c>
      <c r="P1390" t="str">
        <f t="shared" si="86"/>
        <v>11-20%</v>
      </c>
      <c r="Q1390" s="9" t="str">
        <f t="shared" si="87"/>
        <v>₹500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25A7-63C5-4EFD-A00D-300EFC9CA92B}">
  <dimension ref="A2:D1435"/>
  <sheetViews>
    <sheetView tabSelected="1" topLeftCell="A150" workbookViewId="0">
      <selection activeCell="B162" sqref="B162"/>
    </sheetView>
  </sheetViews>
  <sheetFormatPr defaultRowHeight="15.5"/>
  <cols>
    <col min="1" max="1" width="12.921875" bestFit="1" customWidth="1"/>
    <col min="2" max="2" width="29.765625" style="7" bestFit="1" customWidth="1"/>
    <col min="3" max="3" width="11.3046875" bestFit="1" customWidth="1"/>
    <col min="4" max="4" width="22" bestFit="1" customWidth="1"/>
    <col min="5" max="5" width="21.765625" bestFit="1" customWidth="1"/>
    <col min="6" max="6" width="26.4609375" bestFit="1" customWidth="1"/>
  </cols>
  <sheetData>
    <row r="2" spans="1:2">
      <c r="A2" s="10" t="s">
        <v>5086</v>
      </c>
    </row>
    <row r="3" spans="1:2">
      <c r="A3" s="17" t="s">
        <v>5089</v>
      </c>
      <c r="B3" s="17" t="s">
        <v>5085</v>
      </c>
    </row>
    <row r="4" spans="1:2">
      <c r="A4" s="21" t="s">
        <v>5082</v>
      </c>
      <c r="B4" s="22">
        <v>0.42</v>
      </c>
    </row>
    <row r="5" spans="1:2">
      <c r="A5" s="21" t="s">
        <v>5075</v>
      </c>
      <c r="B5" s="22">
        <v>0.53892857142857153</v>
      </c>
    </row>
    <row r="6" spans="1:2">
      <c r="A6" s="21" t="s">
        <v>5076</v>
      </c>
      <c r="B6" s="22">
        <v>0.50497064579256357</v>
      </c>
    </row>
    <row r="7" spans="1:2">
      <c r="A7" s="21" t="s">
        <v>5083</v>
      </c>
      <c r="B7" s="22">
        <v>0.53</v>
      </c>
    </row>
    <row r="8" spans="1:2">
      <c r="A8" s="21" t="s">
        <v>5079</v>
      </c>
      <c r="B8" s="22">
        <v>0.4012053571428576</v>
      </c>
    </row>
    <row r="9" spans="1:2">
      <c r="A9" s="21" t="s">
        <v>5080</v>
      </c>
      <c r="B9" s="22">
        <v>0.57499999999999996</v>
      </c>
    </row>
    <row r="10" spans="1:2">
      <c r="A10" s="21" t="s">
        <v>5077</v>
      </c>
      <c r="B10" s="22">
        <v>0.45999999999999996</v>
      </c>
    </row>
    <row r="11" spans="1:2">
      <c r="A11" s="21" t="s">
        <v>5078</v>
      </c>
      <c r="B11" s="22">
        <v>0.12354838709677422</v>
      </c>
    </row>
    <row r="12" spans="1:2">
      <c r="A12" s="21" t="s">
        <v>5081</v>
      </c>
      <c r="B12" s="22">
        <v>0</v>
      </c>
    </row>
    <row r="13" spans="1:2">
      <c r="A13" s="18" t="s">
        <v>5084</v>
      </c>
      <c r="B13" s="19">
        <v>0.47220302375809903</v>
      </c>
    </row>
    <row r="14" spans="1:2">
      <c r="B14"/>
    </row>
    <row r="15" spans="1:2">
      <c r="A15" s="11" t="s">
        <v>5087</v>
      </c>
    </row>
    <row r="16" spans="1:2">
      <c r="A16" s="17" t="s">
        <v>5089</v>
      </c>
      <c r="B16" s="17" t="s">
        <v>5105</v>
      </c>
    </row>
    <row r="17" spans="1:2">
      <c r="A17" s="21" t="s">
        <v>5082</v>
      </c>
      <c r="B17" s="23">
        <v>1</v>
      </c>
    </row>
    <row r="18" spans="1:2">
      <c r="A18" s="21" t="s">
        <v>5075</v>
      </c>
      <c r="B18" s="23">
        <v>392</v>
      </c>
    </row>
    <row r="19" spans="1:2">
      <c r="A19" s="21" t="s">
        <v>5076</v>
      </c>
      <c r="B19" s="23">
        <v>511</v>
      </c>
    </row>
    <row r="20" spans="1:2">
      <c r="A20" s="21" t="s">
        <v>5083</v>
      </c>
      <c r="B20" s="23">
        <v>1</v>
      </c>
    </row>
    <row r="21" spans="1:2">
      <c r="A21" s="21" t="s">
        <v>5079</v>
      </c>
      <c r="B21" s="23">
        <v>448</v>
      </c>
    </row>
    <row r="22" spans="1:2">
      <c r="A22" s="21" t="s">
        <v>5080</v>
      </c>
      <c r="B22" s="23">
        <v>2</v>
      </c>
    </row>
    <row r="23" spans="1:2">
      <c r="A23" s="21" t="s">
        <v>5077</v>
      </c>
      <c r="B23" s="23">
        <v>2</v>
      </c>
    </row>
    <row r="24" spans="1:2">
      <c r="A24" s="21" t="s">
        <v>5078</v>
      </c>
      <c r="B24" s="23">
        <v>31</v>
      </c>
    </row>
    <row r="25" spans="1:2">
      <c r="A25" s="21" t="s">
        <v>5081</v>
      </c>
      <c r="B25" s="23">
        <v>1</v>
      </c>
    </row>
    <row r="26" spans="1:2">
      <c r="A26" s="18" t="s">
        <v>5084</v>
      </c>
      <c r="B26" s="20">
        <v>1389</v>
      </c>
    </row>
    <row r="28" spans="1:2">
      <c r="A28" s="11" t="s">
        <v>5088</v>
      </c>
    </row>
    <row r="29" spans="1:2">
      <c r="A29" s="17" t="s">
        <v>5089</v>
      </c>
      <c r="B29" s="17" t="s">
        <v>5106</v>
      </c>
    </row>
    <row r="30" spans="1:2">
      <c r="A30" s="21" t="s">
        <v>5082</v>
      </c>
      <c r="B30" s="26">
        <v>1118</v>
      </c>
    </row>
    <row r="31" spans="1:2">
      <c r="A31" s="21" t="s">
        <v>5075</v>
      </c>
      <c r="B31" s="23">
        <v>6865676</v>
      </c>
    </row>
    <row r="32" spans="1:2">
      <c r="A32" s="21" t="s">
        <v>5076</v>
      </c>
      <c r="B32" s="23">
        <v>15595997</v>
      </c>
    </row>
    <row r="33" spans="1:2">
      <c r="A33" s="21" t="s">
        <v>5083</v>
      </c>
      <c r="B33" s="26">
        <v>3663</v>
      </c>
    </row>
    <row r="34" spans="1:2">
      <c r="A34" s="21" t="s">
        <v>5079</v>
      </c>
      <c r="B34" s="23">
        <v>2991069</v>
      </c>
    </row>
    <row r="35" spans="1:2">
      <c r="A35" s="21" t="s">
        <v>5080</v>
      </c>
      <c r="B35" s="26">
        <v>8566</v>
      </c>
    </row>
    <row r="36" spans="1:2">
      <c r="A36" s="21" t="s">
        <v>5077</v>
      </c>
      <c r="B36" s="26">
        <v>88882</v>
      </c>
    </row>
    <row r="37" spans="1:2">
      <c r="A37" s="21" t="s">
        <v>5078</v>
      </c>
      <c r="B37" s="26">
        <v>149675</v>
      </c>
    </row>
    <row r="38" spans="1:2">
      <c r="A38" s="21" t="s">
        <v>5081</v>
      </c>
      <c r="B38" s="26">
        <v>15867</v>
      </c>
    </row>
    <row r="39" spans="1:2">
      <c r="A39" s="18" t="s">
        <v>5084</v>
      </c>
      <c r="B39" s="25">
        <v>25720513</v>
      </c>
    </row>
    <row r="41" spans="1:2">
      <c r="A41" s="11" t="s">
        <v>5138</v>
      </c>
    </row>
    <row r="42" spans="1:2">
      <c r="A42" s="34" t="s">
        <v>1</v>
      </c>
      <c r="B42" s="34" t="s">
        <v>5</v>
      </c>
    </row>
    <row r="43" spans="1:2">
      <c r="A43" s="26" t="s">
        <v>1146</v>
      </c>
      <c r="B43" s="26">
        <v>5</v>
      </c>
    </row>
    <row r="44" spans="1:2">
      <c r="A44" s="26" t="s">
        <v>2488</v>
      </c>
      <c r="B44" s="26">
        <v>5</v>
      </c>
    </row>
    <row r="45" spans="1:2">
      <c r="A45" s="26" t="s">
        <v>620</v>
      </c>
      <c r="B45" s="26">
        <v>5</v>
      </c>
    </row>
    <row r="46" spans="1:2">
      <c r="A46" s="26" t="s">
        <v>3795</v>
      </c>
      <c r="B46" s="26">
        <v>4.8</v>
      </c>
    </row>
    <row r="47" spans="1:2">
      <c r="A47" s="26" t="s">
        <v>4408</v>
      </c>
      <c r="B47" s="26">
        <v>4.8</v>
      </c>
    </row>
    <row r="48" spans="1:2">
      <c r="A48" s="27"/>
      <c r="B48" s="28"/>
    </row>
    <row r="49" spans="1:3">
      <c r="A49" s="11" t="s">
        <v>5107</v>
      </c>
    </row>
    <row r="50" spans="1:3">
      <c r="A50" s="17" t="s">
        <v>5089</v>
      </c>
      <c r="B50" s="17" t="s">
        <v>5108</v>
      </c>
      <c r="C50" s="17" t="s">
        <v>5109</v>
      </c>
    </row>
    <row r="51" spans="1:3">
      <c r="A51" s="21" t="s">
        <v>5082</v>
      </c>
      <c r="B51" s="26">
        <v>4000</v>
      </c>
      <c r="C51" s="26">
        <v>2339</v>
      </c>
    </row>
    <row r="52" spans="1:3">
      <c r="A52" s="21" t="s">
        <v>5075</v>
      </c>
      <c r="B52" s="26">
        <v>1809.322142857143</v>
      </c>
      <c r="C52" s="26">
        <v>915.86732142857136</v>
      </c>
    </row>
    <row r="53" spans="1:3">
      <c r="A53" s="21" t="s">
        <v>5076</v>
      </c>
      <c r="B53" s="26">
        <v>10270.052837573385</v>
      </c>
      <c r="C53" s="26">
        <v>6064.682974559687</v>
      </c>
    </row>
    <row r="54" spans="1:3">
      <c r="A54" s="21" t="s">
        <v>5083</v>
      </c>
      <c r="B54" s="26">
        <v>1900</v>
      </c>
      <c r="C54" s="26">
        <v>899</v>
      </c>
    </row>
    <row r="55" spans="1:3">
      <c r="A55" s="21" t="s">
        <v>5079</v>
      </c>
      <c r="B55" s="26">
        <v>4162.0736607142853</v>
      </c>
      <c r="C55" s="26">
        <v>2330.6156473214287</v>
      </c>
    </row>
    <row r="56" spans="1:3">
      <c r="A56" s="21" t="s">
        <v>5080</v>
      </c>
      <c r="B56" s="26">
        <v>799</v>
      </c>
      <c r="C56" s="26">
        <v>337</v>
      </c>
    </row>
    <row r="57" spans="1:3">
      <c r="A57" s="21" t="s">
        <v>5077</v>
      </c>
      <c r="B57" s="26">
        <v>1347</v>
      </c>
      <c r="C57" s="26">
        <v>638</v>
      </c>
    </row>
    <row r="58" spans="1:3">
      <c r="A58" s="21" t="s">
        <v>5078</v>
      </c>
      <c r="B58" s="26">
        <v>397.19354838709677</v>
      </c>
      <c r="C58" s="26">
        <v>301.58064516129031</v>
      </c>
    </row>
    <row r="59" spans="1:3">
      <c r="A59" s="21" t="s">
        <v>5081</v>
      </c>
      <c r="B59" s="26">
        <v>150</v>
      </c>
      <c r="C59" s="26">
        <v>150</v>
      </c>
    </row>
    <row r="60" spans="1:3">
      <c r="A60" s="18" t="s">
        <v>5084</v>
      </c>
      <c r="B60" s="25">
        <v>5647.5991936645069</v>
      </c>
      <c r="C60" s="25">
        <v>3251.8904247660184</v>
      </c>
    </row>
    <row r="62" spans="1:3">
      <c r="A62" s="11" t="s">
        <v>5110</v>
      </c>
    </row>
    <row r="63" spans="1:3">
      <c r="A63" s="34" t="s">
        <v>1</v>
      </c>
      <c r="B63" s="34" t="s">
        <v>5141</v>
      </c>
    </row>
    <row r="64" spans="1:3">
      <c r="A64" s="21" t="s">
        <v>53</v>
      </c>
      <c r="B64" s="26">
        <v>426973</v>
      </c>
    </row>
    <row r="65" spans="1:2">
      <c r="A65" s="21" t="s">
        <v>184</v>
      </c>
      <c r="B65" s="26">
        <v>426973</v>
      </c>
    </row>
    <row r="66" spans="1:2">
      <c r="A66" s="21" t="s">
        <v>248</v>
      </c>
      <c r="B66" s="26">
        <v>426973</v>
      </c>
    </row>
    <row r="67" spans="1:2">
      <c r="A67" s="21" t="s">
        <v>1246</v>
      </c>
      <c r="B67" s="26">
        <v>363713</v>
      </c>
    </row>
    <row r="68" spans="1:2">
      <c r="A68" s="21" t="s">
        <v>1379</v>
      </c>
      <c r="B68" s="26">
        <v>363713</v>
      </c>
    </row>
    <row r="69" spans="1:2">
      <c r="A69" s="21"/>
      <c r="B69" s="26"/>
    </row>
    <row r="71" spans="1:2">
      <c r="A71" s="10" t="s">
        <v>5139</v>
      </c>
    </row>
    <row r="72" spans="1:2">
      <c r="A72">
        <v>695</v>
      </c>
    </row>
    <row r="74" spans="1:2">
      <c r="A74" s="11" t="s">
        <v>5111</v>
      </c>
    </row>
    <row r="75" spans="1:2">
      <c r="B75" s="34" t="s">
        <v>5142</v>
      </c>
    </row>
    <row r="76" spans="1:2">
      <c r="A76" s="26">
        <v>0</v>
      </c>
      <c r="B76" s="26">
        <v>1</v>
      </c>
    </row>
    <row r="77" spans="1:2">
      <c r="A77" s="26">
        <v>2</v>
      </c>
      <c r="B77" s="26">
        <v>1</v>
      </c>
    </row>
    <row r="78" spans="1:2">
      <c r="A78" s="26">
        <v>2.2999999999999998</v>
      </c>
      <c r="B78" s="26">
        <v>1</v>
      </c>
    </row>
    <row r="79" spans="1:2">
      <c r="A79" s="26">
        <v>2.6</v>
      </c>
      <c r="B79" s="26">
        <v>1</v>
      </c>
    </row>
    <row r="80" spans="1:2">
      <c r="A80" s="26">
        <v>2.8</v>
      </c>
      <c r="B80" s="26">
        <v>2</v>
      </c>
    </row>
    <row r="81" spans="1:2">
      <c r="A81" s="26">
        <v>2.9</v>
      </c>
      <c r="B81" s="26">
        <v>1</v>
      </c>
    </row>
    <row r="82" spans="1:2">
      <c r="A82" s="26">
        <v>3</v>
      </c>
      <c r="B82" s="26">
        <v>4</v>
      </c>
    </row>
    <row r="83" spans="1:2">
      <c r="A83" s="26">
        <v>3.1</v>
      </c>
      <c r="B83" s="26">
        <v>4</v>
      </c>
    </row>
    <row r="84" spans="1:2">
      <c r="A84" s="26">
        <v>3.2</v>
      </c>
      <c r="B84" s="26">
        <v>2</v>
      </c>
    </row>
    <row r="85" spans="1:2">
      <c r="A85" s="26">
        <v>3.3</v>
      </c>
      <c r="B85" s="26">
        <v>15</v>
      </c>
    </row>
    <row r="86" spans="1:2">
      <c r="A86" s="26">
        <v>3.4</v>
      </c>
      <c r="B86" s="26">
        <v>10</v>
      </c>
    </row>
    <row r="87" spans="1:2">
      <c r="A87" s="26">
        <v>3.5</v>
      </c>
      <c r="B87" s="26">
        <v>26</v>
      </c>
    </row>
    <row r="88" spans="1:2">
      <c r="A88" s="26">
        <v>3.6</v>
      </c>
      <c r="B88" s="26">
        <v>34</v>
      </c>
    </row>
    <row r="89" spans="1:2">
      <c r="A89" s="26">
        <v>3.7</v>
      </c>
      <c r="B89" s="26">
        <v>41</v>
      </c>
    </row>
    <row r="90" spans="1:2">
      <c r="A90" s="26">
        <v>3.8</v>
      </c>
      <c r="B90" s="26">
        <v>84</v>
      </c>
    </row>
    <row r="91" spans="1:2">
      <c r="A91" s="26">
        <v>3.9</v>
      </c>
      <c r="B91" s="26">
        <v>114</v>
      </c>
    </row>
    <row r="92" spans="1:2">
      <c r="A92" s="26">
        <v>4</v>
      </c>
      <c r="B92" s="26">
        <v>159</v>
      </c>
    </row>
    <row r="93" spans="1:2">
      <c r="A93" s="26">
        <v>4.0999999999999996</v>
      </c>
      <c r="B93" s="26">
        <v>225</v>
      </c>
    </row>
    <row r="94" spans="1:2">
      <c r="A94" s="26">
        <v>4.2</v>
      </c>
      <c r="B94" s="26">
        <v>207</v>
      </c>
    </row>
    <row r="95" spans="1:2">
      <c r="A95" s="26">
        <v>4.3</v>
      </c>
      <c r="B95" s="26">
        <v>209</v>
      </c>
    </row>
    <row r="96" spans="1:2">
      <c r="A96" s="26">
        <v>4.4000000000000004</v>
      </c>
      <c r="B96" s="26">
        <v>114</v>
      </c>
    </row>
    <row r="97" spans="1:2">
      <c r="A97" s="26">
        <v>4.5</v>
      </c>
      <c r="B97" s="26">
        <v>68</v>
      </c>
    </row>
    <row r="98" spans="1:2">
      <c r="A98" s="26">
        <v>4.5999999999999996</v>
      </c>
      <c r="B98" s="26">
        <v>16</v>
      </c>
    </row>
    <row r="99" spans="1:2">
      <c r="A99" s="26">
        <v>4.7</v>
      </c>
      <c r="B99" s="26">
        <v>6</v>
      </c>
    </row>
    <row r="100" spans="1:2">
      <c r="A100" s="26">
        <v>4.8</v>
      </c>
      <c r="B100" s="26">
        <v>3</v>
      </c>
    </row>
    <row r="101" spans="1:2">
      <c r="A101" s="26">
        <v>5</v>
      </c>
      <c r="B101" s="26">
        <v>3</v>
      </c>
    </row>
    <row r="103" spans="1:2">
      <c r="A103" s="11" t="s">
        <v>5114</v>
      </c>
    </row>
    <row r="104" spans="1:2">
      <c r="A104" s="24" t="s">
        <v>5089</v>
      </c>
      <c r="B104" s="17" t="s">
        <v>5115</v>
      </c>
    </row>
    <row r="105" spans="1:2">
      <c r="A105" s="21" t="s">
        <v>5082</v>
      </c>
      <c r="B105" s="26">
        <v>4472000</v>
      </c>
    </row>
    <row r="106" spans="1:2">
      <c r="A106" s="21" t="s">
        <v>5075</v>
      </c>
      <c r="B106" s="26">
        <v>12015083485.58</v>
      </c>
    </row>
    <row r="107" spans="1:2">
      <c r="A107" s="21" t="s">
        <v>5076</v>
      </c>
      <c r="B107" s="26">
        <v>96936506025</v>
      </c>
    </row>
    <row r="108" spans="1:2">
      <c r="A108" s="21" t="s">
        <v>5083</v>
      </c>
      <c r="B108" s="26">
        <v>6959700</v>
      </c>
    </row>
    <row r="109" spans="1:2">
      <c r="A109" s="21" t="s">
        <v>5079</v>
      </c>
      <c r="B109" s="26">
        <v>10459722337</v>
      </c>
    </row>
    <row r="110" spans="1:2">
      <c r="A110" s="21" t="s">
        <v>5080</v>
      </c>
      <c r="B110" s="26">
        <v>6163434</v>
      </c>
    </row>
    <row r="111" spans="1:2">
      <c r="A111" s="21" t="s">
        <v>5077</v>
      </c>
      <c r="B111" s="26">
        <v>151117062</v>
      </c>
    </row>
    <row r="112" spans="1:2">
      <c r="A112" s="21" t="s">
        <v>5078</v>
      </c>
      <c r="B112" s="26">
        <v>60778817</v>
      </c>
    </row>
    <row r="113" spans="1:2">
      <c r="A113" s="21" t="s">
        <v>5081</v>
      </c>
      <c r="B113" s="26">
        <v>2380050</v>
      </c>
    </row>
    <row r="114" spans="1:2">
      <c r="A114" s="18" t="s">
        <v>5084</v>
      </c>
      <c r="B114" s="25">
        <v>119643182910.58</v>
      </c>
    </row>
    <row r="116" spans="1:2">
      <c r="A116" s="11" t="s">
        <v>5116</v>
      </c>
    </row>
    <row r="117" spans="1:2">
      <c r="A117" s="17" t="s">
        <v>5090</v>
      </c>
      <c r="B117" s="17" t="s">
        <v>5105</v>
      </c>
    </row>
    <row r="118" spans="1:2">
      <c r="A118" s="29" t="s">
        <v>5117</v>
      </c>
      <c r="B118" s="30">
        <v>169</v>
      </c>
    </row>
    <row r="119" spans="1:2">
      <c r="A119" s="29" t="s">
        <v>5118</v>
      </c>
      <c r="B119" s="30">
        <v>351</v>
      </c>
    </row>
    <row r="120" spans="1:2">
      <c r="A120" s="29" t="s">
        <v>5119</v>
      </c>
      <c r="B120" s="30">
        <v>869</v>
      </c>
    </row>
    <row r="121" spans="1:2">
      <c r="A121" s="18" t="s">
        <v>5084</v>
      </c>
      <c r="B121" s="25">
        <v>1389</v>
      </c>
    </row>
    <row r="122" spans="1:2">
      <c r="B122"/>
    </row>
    <row r="123" spans="1:2">
      <c r="A123" s="11" t="s">
        <v>5120</v>
      </c>
    </row>
    <row r="124" spans="1:2">
      <c r="A124" s="17" t="s">
        <v>5134</v>
      </c>
      <c r="B124" s="17" t="s">
        <v>5140</v>
      </c>
    </row>
    <row r="125" spans="1:2">
      <c r="A125" s="29" t="s">
        <v>5121</v>
      </c>
      <c r="B125" s="32">
        <v>4.2048780487804871</v>
      </c>
    </row>
    <row r="126" spans="1:2">
      <c r="A126" s="29" t="s">
        <v>5122</v>
      </c>
      <c r="B126" s="32">
        <v>4.0925531914893618</v>
      </c>
    </row>
    <row r="127" spans="1:2">
      <c r="A127" s="29" t="s">
        <v>5123</v>
      </c>
      <c r="B127" s="32">
        <v>4.1531249999999975</v>
      </c>
    </row>
    <row r="128" spans="1:2">
      <c r="A128" s="29" t="s">
        <v>5124</v>
      </c>
      <c r="B128" s="32">
        <v>4.0994117647058834</v>
      </c>
    </row>
    <row r="129" spans="1:2">
      <c r="A129" s="29" t="s">
        <v>5125</v>
      </c>
      <c r="B129" s="32">
        <v>4.0917695473250992</v>
      </c>
    </row>
    <row r="130" spans="1:2">
      <c r="A130" s="29" t="s">
        <v>5126</v>
      </c>
      <c r="B130" s="32">
        <v>4.0512711864406787</v>
      </c>
    </row>
    <row r="131" spans="1:2">
      <c r="A131" s="29" t="s">
        <v>5127</v>
      </c>
      <c r="B131" s="32">
        <v>4.1069651741293542</v>
      </c>
    </row>
    <row r="132" spans="1:2">
      <c r="A132" s="29" t="s">
        <v>5128</v>
      </c>
      <c r="B132" s="32">
        <v>4.0222972972972988</v>
      </c>
    </row>
    <row r="133" spans="1:2">
      <c r="A133" s="29" t="s">
        <v>5129</v>
      </c>
      <c r="B133" s="32">
        <v>3.9428571428571448</v>
      </c>
    </row>
    <row r="134" spans="1:2">
      <c r="A134" s="29" t="s">
        <v>5130</v>
      </c>
      <c r="B134" s="32">
        <v>4.2166666666666668</v>
      </c>
    </row>
    <row r="135" spans="1:2">
      <c r="A135" s="18" t="s">
        <v>5084</v>
      </c>
      <c r="B135" s="31">
        <v>4.0897048236141149</v>
      </c>
    </row>
    <row r="136" spans="1:2">
      <c r="B136"/>
    </row>
    <row r="137" spans="1:2">
      <c r="A137" s="11" t="s">
        <v>5131</v>
      </c>
    </row>
    <row r="138" spans="1:2">
      <c r="A138">
        <v>311</v>
      </c>
      <c r="B138"/>
    </row>
    <row r="139" spans="1:2">
      <c r="B139"/>
    </row>
    <row r="140" spans="1:2">
      <c r="A140" s="11" t="s">
        <v>5136</v>
      </c>
    </row>
    <row r="141" spans="1:2">
      <c r="A141" s="35" t="s">
        <v>5089</v>
      </c>
      <c r="B141" s="35" t="s">
        <v>5133</v>
      </c>
    </row>
    <row r="142" spans="1:2">
      <c r="A142" s="32" t="s">
        <v>5082</v>
      </c>
      <c r="B142" s="35">
        <v>0.42</v>
      </c>
    </row>
    <row r="143" spans="1:2">
      <c r="A143" s="35" t="s">
        <v>5075</v>
      </c>
      <c r="B143" s="35">
        <v>0.94</v>
      </c>
    </row>
    <row r="144" spans="1:2">
      <c r="A144" s="35" t="s">
        <v>5076</v>
      </c>
      <c r="B144" s="35">
        <v>0.91</v>
      </c>
    </row>
    <row r="145" spans="1:4">
      <c r="A145" s="35" t="s">
        <v>5083</v>
      </c>
      <c r="B145" s="35">
        <v>0.53</v>
      </c>
    </row>
    <row r="146" spans="1:4">
      <c r="A146" s="35" t="s">
        <v>5079</v>
      </c>
      <c r="B146" s="35">
        <v>0.9</v>
      </c>
    </row>
    <row r="147" spans="1:4">
      <c r="A147" s="35" t="s">
        <v>5080</v>
      </c>
      <c r="B147" s="35">
        <v>0.57999999999999996</v>
      </c>
    </row>
    <row r="148" spans="1:4">
      <c r="A148" s="35" t="s">
        <v>5077</v>
      </c>
      <c r="B148" s="35">
        <v>0.6</v>
      </c>
    </row>
    <row r="149" spans="1:4">
      <c r="A149" s="35" t="s">
        <v>5078</v>
      </c>
      <c r="B149" s="35">
        <v>0.75</v>
      </c>
    </row>
    <row r="150" spans="1:4">
      <c r="A150" s="35" t="s">
        <v>5081</v>
      </c>
      <c r="B150" s="35">
        <v>0</v>
      </c>
    </row>
    <row r="151" spans="1:4">
      <c r="A151" s="38" t="s">
        <v>5084</v>
      </c>
      <c r="B151" s="38">
        <v>0.94</v>
      </c>
    </row>
    <row r="152" spans="1:4">
      <c r="B152"/>
    </row>
    <row r="153" spans="1:4">
      <c r="A153" s="11" t="s">
        <v>5137</v>
      </c>
      <c r="B153"/>
    </row>
    <row r="154" spans="1:4">
      <c r="A154" s="35" t="s">
        <v>1</v>
      </c>
      <c r="B154" s="35" t="s">
        <v>5</v>
      </c>
      <c r="C154" s="35" t="s">
        <v>5144</v>
      </c>
      <c r="D154" s="35" t="s">
        <v>5143</v>
      </c>
    </row>
    <row r="155" spans="1:4">
      <c r="A155" s="35" t="s">
        <v>53</v>
      </c>
      <c r="B155" s="37">
        <v>4.4000000000000004</v>
      </c>
      <c r="C155" s="36">
        <v>426973</v>
      </c>
      <c r="D155" s="36">
        <v>1878681.2</v>
      </c>
    </row>
    <row r="156" spans="1:4">
      <c r="A156" s="35" t="s">
        <v>248</v>
      </c>
      <c r="B156" s="37">
        <v>4.4000000000000004</v>
      </c>
      <c r="C156" s="36">
        <v>426973</v>
      </c>
      <c r="D156" s="36">
        <v>1878681.2</v>
      </c>
    </row>
    <row r="157" spans="1:4">
      <c r="A157" s="35" t="s">
        <v>184</v>
      </c>
      <c r="B157" s="37">
        <v>4.4000000000000004</v>
      </c>
      <c r="C157" s="36">
        <v>426973</v>
      </c>
      <c r="D157" s="36">
        <v>1878681.2</v>
      </c>
    </row>
    <row r="158" spans="1:4">
      <c r="A158" s="35" t="s">
        <v>1246</v>
      </c>
      <c r="B158" s="37">
        <v>4.0999999999999996</v>
      </c>
      <c r="C158" s="36">
        <v>363713</v>
      </c>
      <c r="D158" s="36">
        <v>1491223.3</v>
      </c>
    </row>
    <row r="159" spans="1:4">
      <c r="A159" s="35" t="s">
        <v>1379</v>
      </c>
      <c r="B159" s="37">
        <v>4.0999999999999996</v>
      </c>
      <c r="C159" s="36">
        <v>363713</v>
      </c>
      <c r="D159" s="36">
        <v>1491223.3</v>
      </c>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42DE-7FB9-482D-8540-8EB9E5C52624}">
  <dimension ref="A1"/>
  <sheetViews>
    <sheetView showGridLines="0" zoomScale="93" zoomScaleNormal="93" workbookViewId="0">
      <selection activeCell="P27" sqref="P27"/>
    </sheetView>
  </sheetViews>
  <sheetFormatPr defaultRowHeight="15.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WORKBOOK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HP-PC</cp:lastModifiedBy>
  <dcterms:created xsi:type="dcterms:W3CDTF">2025-05-26T18:46:29Z</dcterms:created>
  <dcterms:modified xsi:type="dcterms:W3CDTF">2025-07-14T16:58:35Z</dcterms:modified>
</cp:coreProperties>
</file>