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inthp\Documents\laravel_Todo\doc\"/>
    </mc:Choice>
  </mc:AlternateContent>
  <xr:revisionPtr revIDLastSave="0" documentId="13_ncr:1_{77CE6EE8-B3B4-472F-978F-95114ED07057}" xr6:coauthVersionLast="47" xr6:coauthVersionMax="47" xr10:uidLastSave="{00000000-0000-0000-0000-000000000000}"/>
  <bookViews>
    <workbookView xWindow="-28920" yWindow="-120" windowWidth="29040" windowHeight="15840" activeTab="2" xr2:uid="{00000000-000D-0000-FFFF-FFFF00000000}"/>
  </bookViews>
  <sheets>
    <sheet name="表紙" sheetId="1" r:id="rId1"/>
    <sheet name="改訂履歴" sheetId="2" r:id="rId2"/>
    <sheet name="ToDoリスト" sheetId="3" r:id="rId3"/>
    <sheet name="サンプル" sheetId="4" r:id="rId4"/>
    <sheet name="構成要素" sheetId="5" r:id="rId5"/>
    <sheet name="グルーピングおよび複数シートへの分割について" sheetId="6" r:id="rId6"/>
  </sheets>
  <definedNames>
    <definedName name="_xlnm.Print_Area" localSheetId="2">ToDoリスト!$A$1:$I$21</definedName>
    <definedName name="_xlnm.Print_Area" localSheetId="5">グルーピングおよび複数シートへの分割について!$A$1:$I$21</definedName>
    <definedName name="_xlnm.Print_Area" localSheetId="3">サンプル!$A$1:$I$21</definedName>
    <definedName name="_xlnm.Print_Area" localSheetId="1">改訂履歴!$A$1:$I$19</definedName>
    <definedName name="_xlnm.Print_Area" localSheetId="4">構成要素!$A$1:$I$15</definedName>
    <definedName name="_xlnm.Print_Area" localSheetId="0">表紙!$A$1:$T$29</definedName>
    <definedName name="_xlnm.Print_Titles" localSheetId="2">ToDoリスト!$1:$3</definedName>
    <definedName name="_xlnm.Print_Titles" localSheetId="5">グルーピングおよび複数シートへの分割について!$1:$3</definedName>
    <definedName name="_xlnm.Print_Titles" localSheetId="3">サンプル!$1:$3</definedName>
    <definedName name="_xlnm.Print_Titles" localSheetId="1">改訂履歴!$1:$4</definedName>
    <definedName name="_xlnm.Print_Titles" localSheetId="4">構成要素!$1:$3</definedName>
    <definedName name="_xlnm.Print_Titles" localSheetId="0">表紙!$1:$4</definedName>
    <definedName name="Z_30828D9E_B79A_47BE_A26A_3FA53D27D44A_.wvu.PrintArea" localSheetId="2" hidden="1">ToDoリスト!$A$1:$I$21</definedName>
    <definedName name="Z_30828D9E_B79A_47BE_A26A_3FA53D27D44A_.wvu.PrintArea" localSheetId="5" hidden="1">グルーピングおよび複数シートへの分割について!$A$1:$I$21</definedName>
    <definedName name="Z_30828D9E_B79A_47BE_A26A_3FA53D27D44A_.wvu.PrintArea" localSheetId="3" hidden="1">サンプル!$A$1:$I$21</definedName>
    <definedName name="Z_30828D9E_B79A_47BE_A26A_3FA53D27D44A_.wvu.PrintArea" localSheetId="1" hidden="1">改訂履歴!$A$1:$I$19</definedName>
    <definedName name="Z_30828D9E_B79A_47BE_A26A_3FA53D27D44A_.wvu.PrintArea" localSheetId="4" hidden="1">構成要素!$A$1:$I$15</definedName>
    <definedName name="Z_30828D9E_B79A_47BE_A26A_3FA53D27D44A_.wvu.PrintArea" localSheetId="0" hidden="1">表紙!$A$1:$T$29</definedName>
    <definedName name="Z_30828D9E_B79A_47BE_A26A_3FA53D27D44A_.wvu.PrintTitles" localSheetId="2" hidden="1">ToDoリスト!$1:$3</definedName>
    <definedName name="Z_30828D9E_B79A_47BE_A26A_3FA53D27D44A_.wvu.PrintTitles" localSheetId="5" hidden="1">グルーピングおよび複数シートへの分割について!$1:$3</definedName>
    <definedName name="Z_30828D9E_B79A_47BE_A26A_3FA53D27D44A_.wvu.PrintTitles" localSheetId="3" hidden="1">サンプル!$1:$3</definedName>
    <definedName name="Z_30828D9E_B79A_47BE_A26A_3FA53D27D44A_.wvu.PrintTitles" localSheetId="1" hidden="1">改訂履歴!$1:$4</definedName>
    <definedName name="Z_30828D9E_B79A_47BE_A26A_3FA53D27D44A_.wvu.PrintTitles" localSheetId="4" hidden="1">構成要素!$1:$3</definedName>
    <definedName name="Z_30828D9E_B79A_47BE_A26A_3FA53D27D44A_.wvu.PrintTitles" localSheetId="0" hidden="1">表紙!$1:$4</definedName>
  </definedNames>
  <calcPr calcId="191029"/>
  <customWorkbookViews>
    <customWorkbookView name="park.n - 個人用ビュー" guid="{30828D9E-B79A-47BE-A26A-3FA53D27D44A}" mergeInterval="0" personalView="1" maximized="1" xWindow="-11" yWindow="-11" windowWidth="1942" windowHeight="1042" activeSheetId="3"/>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6" l="1"/>
  <c r="B1" i="6"/>
  <c r="B2" i="5" l="1"/>
  <c r="B1" i="5"/>
  <c r="B2" i="4"/>
  <c r="B1" i="4"/>
  <c r="B2" i="3"/>
  <c r="B1" i="3"/>
  <c r="B2" i="2"/>
  <c r="B1" i="2"/>
  <c r="J11" i="1" l="1"/>
  <c r="G1" i="2"/>
  <c r="I2" i="2" l="1"/>
  <c r="G2" i="2"/>
</calcChain>
</file>

<file path=xl/sharedStrings.xml><?xml version="1.0" encoding="utf-8"?>
<sst xmlns="http://schemas.openxmlformats.org/spreadsheetml/2006/main" count="96" uniqueCount="63">
  <si>
    <t>構成要素</t>
    <rPh sb="0" eb="2">
      <t>コウセイ</t>
    </rPh>
    <rPh sb="2" eb="4">
      <t>ヨウソ</t>
    </rPh>
    <phoneticPr fontId="1"/>
  </si>
  <si>
    <t>作成者</t>
    <rPh sb="0" eb="3">
      <t>サクセイシャ</t>
    </rPh>
    <phoneticPr fontId="1"/>
  </si>
  <si>
    <t>更新者</t>
    <rPh sb="0" eb="3">
      <t>コウシンシャ</t>
    </rPh>
    <phoneticPr fontId="1"/>
  </si>
  <si>
    <t>作成日</t>
    <rPh sb="0" eb="3">
      <t>サクセイビ</t>
    </rPh>
    <phoneticPr fontId="1"/>
  </si>
  <si>
    <t>更新日</t>
    <rPh sb="0" eb="3">
      <t>コウシンビ</t>
    </rPh>
    <phoneticPr fontId="1"/>
  </si>
  <si>
    <t>日付</t>
    <rPh sb="0" eb="2">
      <t>ヒヅケ</t>
    </rPh>
    <phoneticPr fontId="1"/>
  </si>
  <si>
    <t>修正理由</t>
    <rPh sb="0" eb="2">
      <t>シュウセイ</t>
    </rPh>
    <rPh sb="2" eb="4">
      <t>リユウ</t>
    </rPh>
    <phoneticPr fontId="1"/>
  </si>
  <si>
    <t>修正箇所</t>
    <rPh sb="0" eb="2">
      <t>シュウセイ</t>
    </rPh>
    <rPh sb="2" eb="4">
      <t>カショ</t>
    </rPh>
    <phoneticPr fontId="1"/>
  </si>
  <si>
    <t>修正前</t>
    <rPh sb="0" eb="2">
      <t>シュウセイ</t>
    </rPh>
    <rPh sb="2" eb="3">
      <t>マエ</t>
    </rPh>
    <phoneticPr fontId="1"/>
  </si>
  <si>
    <t>修正後</t>
    <rPh sb="0" eb="2">
      <t>シュウセイ</t>
    </rPh>
    <rPh sb="2" eb="3">
      <t>ゴ</t>
    </rPh>
    <phoneticPr fontId="1"/>
  </si>
  <si>
    <t>葛木 剛</t>
    <rPh sb="0" eb="2">
      <t>カツラギ</t>
    </rPh>
    <rPh sb="3" eb="4">
      <t>タカシ</t>
    </rPh>
    <phoneticPr fontId="1"/>
  </si>
  <si>
    <t>Ver.</t>
    <phoneticPr fontId="1"/>
  </si>
  <si>
    <t>項目</t>
    <rPh sb="0" eb="2">
      <t>コウモク</t>
    </rPh>
    <phoneticPr fontId="1"/>
  </si>
  <si>
    <t>説明</t>
    <rPh sb="0" eb="2">
      <t>セツメイ</t>
    </rPh>
    <phoneticPr fontId="1"/>
  </si>
  <si>
    <t>初版作成</t>
    <rPh sb="0" eb="2">
      <t>ショハン</t>
    </rPh>
    <rPh sb="2" eb="4">
      <t>サクセイ</t>
    </rPh>
    <phoneticPr fontId="1"/>
  </si>
  <si>
    <t>-</t>
    <phoneticPr fontId="1"/>
  </si>
  <si>
    <t>プロジェクト名</t>
    <rPh sb="6" eb="7">
      <t>メイ</t>
    </rPh>
    <phoneticPr fontId="1"/>
  </si>
  <si>
    <t>ドキュメント名</t>
    <rPh sb="6" eb="7">
      <t>メイ</t>
    </rPh>
    <phoneticPr fontId="1"/>
  </si>
  <si>
    <t>1.0.0</t>
    <phoneticPr fontId="1"/>
  </si>
  <si>
    <t>確認</t>
    <rPh sb="0" eb="2">
      <t>カクニン</t>
    </rPh>
    <phoneticPr fontId="1"/>
  </si>
  <si>
    <t>作成</t>
    <rPh sb="0" eb="2">
      <t>サクセイ</t>
    </rPh>
    <phoneticPr fontId="1"/>
  </si>
  <si>
    <t>承認</t>
    <rPh sb="0" eb="2">
      <t>ショウニン</t>
    </rPh>
    <phoneticPr fontId="1"/>
  </si>
  <si>
    <t>ER図</t>
    <phoneticPr fontId="1"/>
  </si>
  <si>
    <t>エンティティ</t>
    <phoneticPr fontId="1"/>
  </si>
  <si>
    <t>リレーションシップ</t>
    <phoneticPr fontId="1"/>
  </si>
  <si>
    <t>エンティティ名</t>
    <rPh sb="6" eb="7">
      <t>メイ</t>
    </rPh>
    <phoneticPr fontId="1"/>
  </si>
  <si>
    <t>属性名</t>
    <rPh sb="0" eb="2">
      <t>ゾクセイ</t>
    </rPh>
    <rPh sb="2" eb="3">
      <t>メイ</t>
    </rPh>
    <phoneticPr fontId="1"/>
  </si>
  <si>
    <t>カーディナリティ</t>
    <phoneticPr fontId="1"/>
  </si>
  <si>
    <t>必須／任意</t>
    <rPh sb="0" eb="2">
      <t>ヒッス</t>
    </rPh>
    <rPh sb="3" eb="5">
      <t>ニンイ</t>
    </rPh>
    <phoneticPr fontId="1"/>
  </si>
  <si>
    <t>必須</t>
    <rPh sb="0" eb="2">
      <t>ヒッス</t>
    </rPh>
    <phoneticPr fontId="1"/>
  </si>
  <si>
    <t>必須</t>
    <rPh sb="0" eb="2">
      <t>ヒッス</t>
    </rPh>
    <phoneticPr fontId="1"/>
  </si>
  <si>
    <t>備考</t>
    <rPh sb="0" eb="2">
      <t>ビコウ</t>
    </rPh>
    <phoneticPr fontId="1"/>
  </si>
  <si>
    <t>0または1
相手のエンティティのデータに対して、この終端に接続されるエンティティのデータは存在しないか１個だけ存在する。
社員に対する上司など。(普通は上司が一人いる・でもおそらく社長には上司はいない)</t>
    <phoneticPr fontId="1"/>
  </si>
  <si>
    <t>1
相手のエンティティのデータに対して、この終端に接続されるエンティティのデータは必ず１個存在する。 受注に対して顧客など。（顧客の存在しない受注はありえない・顧客の複数ある受注もありあえない）</t>
    <phoneticPr fontId="1"/>
  </si>
  <si>
    <t>0以上
相手のエンティティのデータに対して、この終端に接続されるエンティティのデータは存在しないこともあるし、複数存在することもある。 社員に対する部下など。</t>
    <phoneticPr fontId="1"/>
  </si>
  <si>
    <t>1以上
相手のエンティティのデータに対して、この終端に接続されるエンティティのデータは必ず1個以上存在する。 受注に対して受注明細など。</t>
    <phoneticPr fontId="1"/>
  </si>
  <si>
    <t>※ カーディナリティを明示するか否かは「必須」とせず「任意」とします。
明示しない場合はリレーションシップの両端は直線で表すものとします。</t>
    <rPh sb="11" eb="13">
      <t>メイジ</t>
    </rPh>
    <rPh sb="16" eb="17">
      <t>イナ</t>
    </rPh>
    <rPh sb="20" eb="22">
      <t>ヒッス</t>
    </rPh>
    <rPh sb="27" eb="29">
      <t>ニンイ</t>
    </rPh>
    <rPh sb="36" eb="38">
      <t>メイジ</t>
    </rPh>
    <rPh sb="41" eb="43">
      <t>バアイ</t>
    </rPh>
    <rPh sb="54" eb="56">
      <t>リョウタン</t>
    </rPh>
    <rPh sb="57" eb="59">
      <t>チョクセン</t>
    </rPh>
    <rPh sb="60" eb="61">
      <t>アラワ</t>
    </rPh>
    <phoneticPr fontId="1"/>
  </si>
  <si>
    <t>エンティティの名称です。テーブルの論理名を記載します。
データベース設計.テーブル定義の同項目と表記を合わせてください。</t>
    <rPh sb="7" eb="9">
      <t>メイショウ</t>
    </rPh>
    <rPh sb="17" eb="19">
      <t>ロンリ</t>
    </rPh>
    <rPh sb="19" eb="20">
      <t>メイ</t>
    </rPh>
    <rPh sb="21" eb="23">
      <t>キサイ</t>
    </rPh>
    <phoneticPr fontId="1"/>
  </si>
  <si>
    <t>リレーションシップはエンティティ同士をつなぐ線として記述します。
エンティティ同士の関係を表すために線の終端に記号を付けます。
これは、「あるエンティティのｎ個のデータに対し、関連するエンティティはｍ個のデータを持つ」ことを表す、カーディナリティと呼ばれるものです。</t>
    <phoneticPr fontId="1"/>
  </si>
  <si>
    <t>任意　※</t>
    <phoneticPr fontId="1"/>
  </si>
  <si>
    <t>カーディナリティの記号はIE表記(Information-Engineering)で表現するもとします。</t>
    <phoneticPr fontId="1"/>
  </si>
  <si>
    <t>全般</t>
    <rPh sb="0" eb="2">
      <t>ゼンパン</t>
    </rPh>
    <phoneticPr fontId="1"/>
  </si>
  <si>
    <t>エンティティは箱の中にデータの名前を列挙して表します。
大別して、独立エンティティと依存エンティティに分けられます。
独立エンティティは文字通り、他のエンティティから独立して存在できます。依存エンティティは他のエンティティが存在して初めてそのエンティティも存在できます。注文エンティティに対する、注文明細エンティティなどです。
独立エンティティは角のある箱、依存エンティティは角の丸い四角として表記するものとします。
※各要素の文字の色は任意とします。（ツールを利用した場合を考慮し、規制を設けない）</t>
    <phoneticPr fontId="1"/>
  </si>
  <si>
    <t>属性の名称です。以下を記載します。
必須：カラムの論理名
任意：カラムの物理名、データ型
データベース設計.テーブル定義の同項目と表記を合わせてください。
エンティティの箱は線で仕切り、「主キー」は線の上側、「主キー以外の属性」は、線の下側に記載するものとします。
また、FKに該当する属性に対しては、属性名の右に「（FK）」と表記するものとします。
※制約を表す記号（例：必須の属性には、属性名の左に小さな四角を記載する）を記載するか否かは任意とします。（ツールを利用した場合を考慮し、規制を設けない）</t>
    <rPh sb="0" eb="2">
      <t>ゾクセイ</t>
    </rPh>
    <rPh sb="8" eb="10">
      <t>イカ</t>
    </rPh>
    <rPh sb="11" eb="13">
      <t>キサイ</t>
    </rPh>
    <rPh sb="100" eb="101">
      <t>セン</t>
    </rPh>
    <rPh sb="102" eb="104">
      <t>ウエガワ</t>
    </rPh>
    <rPh sb="117" eb="118">
      <t>セン</t>
    </rPh>
    <rPh sb="140" eb="142">
      <t>ガイトウ</t>
    </rPh>
    <rPh sb="144" eb="146">
      <t>ゾクセイ</t>
    </rPh>
    <rPh sb="147" eb="148">
      <t>タイ</t>
    </rPh>
    <rPh sb="152" eb="154">
      <t>ゾクセイ</t>
    </rPh>
    <rPh sb="154" eb="155">
      <t>メイ</t>
    </rPh>
    <rPh sb="156" eb="157">
      <t>ミギ</t>
    </rPh>
    <rPh sb="165" eb="167">
      <t>ヒョウキ</t>
    </rPh>
    <rPh sb="179" eb="181">
      <t>セイヤク</t>
    </rPh>
    <rPh sb="182" eb="183">
      <t>アラワ</t>
    </rPh>
    <rPh sb="184" eb="186">
      <t>キゴウ</t>
    </rPh>
    <rPh sb="209" eb="211">
      <t>キサイ</t>
    </rPh>
    <rPh sb="215" eb="217">
      <t>キサイ</t>
    </rPh>
    <rPh sb="220" eb="221">
      <t>イナ</t>
    </rPh>
    <rPh sb="223" eb="225">
      <t>ニンイ</t>
    </rPh>
    <phoneticPr fontId="1"/>
  </si>
  <si>
    <t>(1)グルーピングについて</t>
    <phoneticPr fontId="1"/>
  </si>
  <si>
    <t>エンティティの数が多い場合はグループ化することで見やすくなることがあります。（以下に例を示します。）</t>
    <rPh sb="7" eb="8">
      <t>カズ</t>
    </rPh>
    <rPh sb="9" eb="10">
      <t>オオ</t>
    </rPh>
    <rPh sb="11" eb="13">
      <t>バアイ</t>
    </rPh>
    <rPh sb="18" eb="19">
      <t>カ</t>
    </rPh>
    <rPh sb="24" eb="25">
      <t>ミ</t>
    </rPh>
    <rPh sb="39" eb="41">
      <t>イカ</t>
    </rPh>
    <rPh sb="42" eb="43">
      <t>レイ</t>
    </rPh>
    <rPh sb="44" eb="45">
      <t>シメ</t>
    </rPh>
    <phoneticPr fontId="1"/>
  </si>
  <si>
    <t>(2)複数シートへの分割について</t>
    <rPh sb="3" eb="5">
      <t>フクスウ</t>
    </rPh>
    <rPh sb="10" eb="12">
      <t>ブンカツ</t>
    </rPh>
    <phoneticPr fontId="1"/>
  </si>
  <si>
    <t>また、電子媒体で扱う場合でも、エンティティの数が多い場合は、管理や参照する上でシートを複数に分割した方がよいことがあります。</t>
    <rPh sb="3" eb="5">
      <t>デンシ</t>
    </rPh>
    <rPh sb="5" eb="7">
      <t>バイタイ</t>
    </rPh>
    <rPh sb="8" eb="9">
      <t>アツカ</t>
    </rPh>
    <rPh sb="10" eb="12">
      <t>バアイ</t>
    </rPh>
    <rPh sb="30" eb="32">
      <t>カンリ</t>
    </rPh>
    <rPh sb="33" eb="35">
      <t>サンショウ</t>
    </rPh>
    <rPh sb="37" eb="38">
      <t>ウエ</t>
    </rPh>
    <rPh sb="43" eb="45">
      <t>フクスウ</t>
    </rPh>
    <rPh sb="46" eb="48">
      <t>ブンカツ</t>
    </rPh>
    <rPh sb="50" eb="51">
      <t>ホウ</t>
    </rPh>
    <phoneticPr fontId="1"/>
  </si>
  <si>
    <t>基本設計書の機能一覧で定義した機能と対応させることを推奨します。</t>
    <rPh sb="0" eb="2">
      <t>キホン</t>
    </rPh>
    <rPh sb="2" eb="5">
      <t>セッケイショ</t>
    </rPh>
    <rPh sb="6" eb="8">
      <t>キノウ</t>
    </rPh>
    <rPh sb="8" eb="10">
      <t>イチラン</t>
    </rPh>
    <rPh sb="11" eb="13">
      <t>テイギ</t>
    </rPh>
    <rPh sb="15" eb="17">
      <t>キノウ</t>
    </rPh>
    <rPh sb="18" eb="20">
      <t>タイオウ</t>
    </rPh>
    <rPh sb="26" eb="28">
      <t>スイショウ</t>
    </rPh>
    <phoneticPr fontId="1"/>
  </si>
  <si>
    <t>小森　三千雄</t>
    <rPh sb="0" eb="2">
      <t>コモリ</t>
    </rPh>
    <rPh sb="3" eb="6">
      <t>ミチオ</t>
    </rPh>
    <phoneticPr fontId="1"/>
  </si>
  <si>
    <t>グルーピングの例</t>
    <rPh sb="7" eb="8">
      <t>レイ</t>
    </rPh>
    <phoneticPr fontId="1"/>
  </si>
  <si>
    <t>ER図は印刷考慮不要としていますが、プロジェクトによっては紙媒体での成果物が必要になることがあると思います。</t>
    <rPh sb="2" eb="3">
      <t>ズ</t>
    </rPh>
    <rPh sb="4" eb="6">
      <t>インサツ</t>
    </rPh>
    <rPh sb="6" eb="8">
      <t>コウリョ</t>
    </rPh>
    <rPh sb="8" eb="10">
      <t>フヨウ</t>
    </rPh>
    <rPh sb="29" eb="30">
      <t>カミ</t>
    </rPh>
    <rPh sb="30" eb="32">
      <t>バイタイ</t>
    </rPh>
    <rPh sb="34" eb="37">
      <t>セイカブツ</t>
    </rPh>
    <rPh sb="38" eb="40">
      <t>ヒツヨウ</t>
    </rPh>
    <rPh sb="49" eb="50">
      <t>オモ</t>
    </rPh>
    <phoneticPr fontId="1"/>
  </si>
  <si>
    <t>グルーピングするか否かは、また、グループの単位（およびその名称）については、特に規則は設けません。プロジェクトの責任者が適宜判断してください。</t>
    <rPh sb="9" eb="10">
      <t>イナ</t>
    </rPh>
    <rPh sb="21" eb="23">
      <t>タンイ</t>
    </rPh>
    <rPh sb="29" eb="31">
      <t>メイショウ</t>
    </rPh>
    <rPh sb="38" eb="39">
      <t>トク</t>
    </rPh>
    <rPh sb="40" eb="42">
      <t>キソク</t>
    </rPh>
    <rPh sb="43" eb="44">
      <t>モウ</t>
    </rPh>
    <rPh sb="56" eb="59">
      <t>セキニンシャ</t>
    </rPh>
    <rPh sb="60" eb="62">
      <t>テキギ</t>
    </rPh>
    <rPh sb="62" eb="64">
      <t>ハンダン</t>
    </rPh>
    <phoneticPr fontId="1"/>
  </si>
  <si>
    <t>複数シートに分割するか否かは、また、分割するシートの単位は、特に規則は設けません。プロジェクトの責任者が適宜判断してください。</t>
    <rPh sb="0" eb="2">
      <t>フクスウ</t>
    </rPh>
    <rPh sb="6" eb="8">
      <t>ブンカツ</t>
    </rPh>
    <rPh sb="11" eb="12">
      <t>イナ</t>
    </rPh>
    <rPh sb="18" eb="20">
      <t>ブンカツ</t>
    </rPh>
    <rPh sb="26" eb="28">
      <t>タンイ</t>
    </rPh>
    <rPh sb="30" eb="31">
      <t>トク</t>
    </rPh>
    <rPh sb="32" eb="34">
      <t>キソク</t>
    </rPh>
    <rPh sb="35" eb="36">
      <t>モウ</t>
    </rPh>
    <rPh sb="48" eb="51">
      <t>セキニンシャ</t>
    </rPh>
    <rPh sb="52" eb="54">
      <t>テキギ</t>
    </rPh>
    <rPh sb="54" eb="56">
      <t>ハンダン</t>
    </rPh>
    <phoneticPr fontId="1"/>
  </si>
  <si>
    <t>（ToDoリスト）</t>
    <phoneticPr fontId="1"/>
  </si>
  <si>
    <t>外山</t>
    <rPh sb="0" eb="2">
      <t>トヤマ</t>
    </rPh>
    <phoneticPr fontId="1"/>
  </si>
  <si>
    <t>1.0.1</t>
    <phoneticPr fontId="1"/>
  </si>
  <si>
    <t>レビュー指摘</t>
  </si>
  <si>
    <t>全体</t>
    <rPh sb="0" eb="2">
      <t>ゼンタイ</t>
    </rPh>
    <phoneticPr fontId="1"/>
  </si>
  <si>
    <t>DB設計ミス(テーブル定義)</t>
    <rPh sb="2" eb="4">
      <t>セッケイ</t>
    </rPh>
    <rPh sb="11" eb="13">
      <t>テイギ</t>
    </rPh>
    <phoneticPr fontId="1"/>
  </si>
  <si>
    <t>テーブル削除</t>
    <rPh sb="4" eb="6">
      <t>サクジョ</t>
    </rPh>
    <phoneticPr fontId="1"/>
  </si>
  <si>
    <t>完了日と実施日で紐づけ</t>
    <rPh sb="0" eb="3">
      <t>カンリョウビ</t>
    </rPh>
    <rPh sb="4" eb="7">
      <t>ジッシビ</t>
    </rPh>
    <rPh sb="8" eb="9">
      <t>ヒモ</t>
    </rPh>
    <phoneticPr fontId="1"/>
  </si>
  <si>
    <t>外山</t>
    <rPh sb="0" eb="2">
      <t>トヤマ</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</si>
</sst>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
    <numFmt numFmtId="177" formatCode="yyyy/m/d;@"/>
  </numFmts>
  <fonts count="13"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游ゴシック"/>
      <family val="3"/>
      <charset val="128"/>
      <scheme val="minor"/>
    </font>
    <font>
      <b/>
      <sz val="10"/>
      <color theme="1"/>
      <name val="游ゴシック"/>
      <family val="3"/>
      <charset val="128"/>
      <scheme val="minor"/>
    </font>
    <font>
      <sz val="10"/>
      <color theme="1"/>
      <name val="游ゴシック"/>
      <family val="3"/>
      <charset val="128"/>
      <scheme val="minor"/>
    </font>
    <font>
      <sz val="28"/>
      <color theme="1"/>
      <name val="游ゴシック"/>
      <family val="2"/>
      <charset val="128"/>
      <scheme val="minor"/>
    </font>
    <font>
      <sz val="60"/>
      <color theme="1"/>
      <name val="游ゴシック"/>
      <family val="2"/>
      <charset val="128"/>
      <scheme val="minor"/>
    </font>
    <font>
      <b/>
      <sz val="14"/>
      <color theme="1"/>
      <name val="游ゴシック"/>
      <family val="3"/>
      <charset val="128"/>
      <scheme val="minor"/>
    </font>
    <font>
      <sz val="9"/>
      <color theme="1"/>
      <name val="游ゴシック"/>
      <family val="2"/>
      <charset val="128"/>
      <scheme val="minor"/>
    </font>
    <font>
      <sz val="10"/>
      <color theme="1"/>
      <name val="游ゴシック"/>
      <family val="2"/>
      <charset val="128"/>
      <scheme val="minor"/>
    </font>
    <font>
      <b/>
      <sz val="16"/>
      <color theme="1"/>
      <name val="Yu Gothic UI"/>
      <family val="3"/>
      <charset val="128"/>
    </font>
    <font>
      <sz val="11"/>
      <color rgb="FFFF0000"/>
      <name val="游ゴシック"/>
      <family val="2"/>
      <charset val="128"/>
      <scheme val="minor"/>
    </font>
  </fonts>
  <fills count="3">
    <fill>
      <patternFill patternType="none"/>
    </fill>
    <fill>
      <patternFill patternType="gray125"/>
    </fill>
    <fill>
      <patternFill patternType="solid">
        <fgColor theme="0" tint="-4.9989318521683403E-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s>
  <cellStyleXfs count="1">
    <xf numFmtId="0" fontId="0" fillId="0" borderId="0">
      <alignment vertical="center"/>
    </xf>
  </cellStyleXfs>
  <cellXfs count="142">
    <xf numFmtId="0" fontId="0" fillId="0" borderId="0" xfId="0">
      <alignment vertical="center"/>
    </xf>
    <xf numFmtId="0" fontId="0" fillId="0" borderId="0" xfId="0" applyFill="1" applyBorder="1">
      <alignment vertical="center"/>
    </xf>
    <xf numFmtId="0" fontId="0" fillId="0" borderId="4" xfId="0" applyFill="1" applyBorder="1">
      <alignment vertical="center"/>
    </xf>
    <xf numFmtId="0" fontId="0" fillId="0" borderId="3" xfId="0" applyFill="1" applyBorder="1">
      <alignment vertical="center"/>
    </xf>
    <xf numFmtId="0" fontId="0" fillId="0" borderId="10" xfId="0" applyFill="1" applyBorder="1" applyAlignment="1">
      <alignment horizontal="left" vertical="center"/>
    </xf>
    <xf numFmtId="0" fontId="0" fillId="0" borderId="7" xfId="0" applyFill="1" applyBorder="1" applyAlignment="1">
      <alignment horizontal="left"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11" xfId="0" applyFill="1" applyBorder="1" applyAlignment="1">
      <alignment horizontal="left" vertical="center"/>
    </xf>
    <xf numFmtId="0" fontId="0" fillId="0" borderId="9" xfId="0" applyFill="1" applyBorder="1" applyAlignment="1">
      <alignment horizontal="left" vertical="center"/>
    </xf>
    <xf numFmtId="0" fontId="2" fillId="2" borderId="9" xfId="0" applyFont="1" applyFill="1" applyBorder="1" applyAlignment="1">
      <alignment horizontal="center" vertical="center"/>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center" vertical="center"/>
    </xf>
    <xf numFmtId="0" fontId="4" fillId="2" borderId="16" xfId="0" applyFont="1" applyFill="1" applyBorder="1" applyAlignment="1">
      <alignment horizontal="center" vertical="center"/>
    </xf>
    <xf numFmtId="0" fontId="0" fillId="0" borderId="17" xfId="0" applyFill="1" applyBorder="1" applyAlignment="1">
      <alignment vertical="center"/>
    </xf>
    <xf numFmtId="0" fontId="0" fillId="0" borderId="18" xfId="0" applyFill="1" applyBorder="1">
      <alignment vertical="center"/>
    </xf>
    <xf numFmtId="0" fontId="0" fillId="0" borderId="18" xfId="0" applyFill="1" applyBorder="1" applyAlignment="1">
      <alignment vertical="center" wrapText="1"/>
    </xf>
    <xf numFmtId="0" fontId="2" fillId="2" borderId="16" xfId="0" applyFont="1" applyFill="1" applyBorder="1" applyAlignment="1">
      <alignment horizontal="center" vertical="center"/>
    </xf>
    <xf numFmtId="14" fontId="3" fillId="0" borderId="17" xfId="0" applyNumberFormat="1" applyFont="1" applyFill="1" applyBorder="1" applyAlignment="1">
      <alignment horizontal="center" vertical="center"/>
    </xf>
    <xf numFmtId="0" fontId="3" fillId="0" borderId="16" xfId="0" applyFont="1" applyFill="1" applyBorder="1" applyAlignment="1">
      <alignment horizontal="center" vertical="center"/>
    </xf>
    <xf numFmtId="0" fontId="0" fillId="0" borderId="13" xfId="0" applyFill="1" applyBorder="1">
      <alignment vertical="center"/>
    </xf>
    <xf numFmtId="0" fontId="4" fillId="2" borderId="19" xfId="0" applyFont="1" applyFill="1" applyBorder="1" applyAlignment="1">
      <alignment horizontal="center" vertical="center"/>
    </xf>
    <xf numFmtId="0" fontId="0" fillId="0" borderId="20" xfId="0" applyFill="1" applyBorder="1" applyAlignment="1">
      <alignment vertical="center"/>
    </xf>
    <xf numFmtId="0" fontId="0" fillId="0" borderId="20" xfId="0" applyFill="1" applyBorder="1">
      <alignment vertical="center"/>
    </xf>
    <xf numFmtId="0" fontId="0" fillId="0" borderId="20" xfId="0" applyFill="1" applyBorder="1" applyAlignment="1">
      <alignment vertical="center" wrapText="1"/>
    </xf>
    <xf numFmtId="0" fontId="2" fillId="2" borderId="19" xfId="0" applyFont="1" applyFill="1" applyBorder="1" applyAlignment="1">
      <alignment horizontal="center" vertical="center"/>
    </xf>
    <xf numFmtId="14" fontId="3" fillId="0" borderId="21" xfId="0" applyNumberFormat="1" applyFont="1" applyFill="1" applyBorder="1" applyAlignment="1">
      <alignment horizontal="center" vertical="center"/>
    </xf>
    <xf numFmtId="0" fontId="3" fillId="0" borderId="19" xfId="0" applyFont="1" applyFill="1" applyBorder="1" applyAlignment="1">
      <alignment horizontal="center" vertical="center"/>
    </xf>
    <xf numFmtId="0" fontId="4" fillId="0" borderId="4" xfId="0" applyFont="1" applyFill="1" applyBorder="1" applyAlignment="1">
      <alignment horizontal="center" vertical="center"/>
    </xf>
    <xf numFmtId="0" fontId="0" fillId="0" borderId="4" xfId="0" applyFill="1" applyBorder="1" applyAlignment="1">
      <alignment vertical="center"/>
    </xf>
    <xf numFmtId="0" fontId="0" fillId="0" borderId="4" xfId="0" applyFill="1" applyBorder="1" applyAlignment="1">
      <alignment vertical="center" wrapText="1"/>
    </xf>
    <xf numFmtId="0" fontId="2" fillId="0" borderId="4" xfId="0" applyFont="1" applyFill="1" applyBorder="1" applyAlignment="1">
      <alignment horizontal="center" vertical="center"/>
    </xf>
    <xf numFmtId="14" fontId="3" fillId="0" borderId="4" xfId="0" applyNumberFormat="1" applyFont="1" applyFill="1" applyBorder="1" applyAlignment="1">
      <alignment horizontal="center" vertical="center"/>
    </xf>
    <xf numFmtId="0" fontId="3" fillId="0" borderId="4" xfId="0" applyFont="1" applyFill="1" applyBorder="1" applyAlignment="1">
      <alignment horizontal="center" vertical="center"/>
    </xf>
    <xf numFmtId="176" fontId="5" fillId="0" borderId="8" xfId="0" applyNumberFormat="1" applyFont="1" applyFill="1" applyBorder="1" applyAlignment="1">
      <alignment horizontal="center" vertical="center"/>
    </xf>
    <xf numFmtId="177" fontId="5" fillId="0" borderId="10" xfId="0" applyNumberFormat="1" applyFont="1" applyFill="1" applyBorder="1" applyAlignment="1">
      <alignment horizontal="center" vertical="center"/>
    </xf>
    <xf numFmtId="0" fontId="5" fillId="0" borderId="9" xfId="0" applyFont="1" applyFill="1" applyBorder="1" applyAlignment="1">
      <alignment horizontal="center" vertical="center"/>
    </xf>
    <xf numFmtId="14" fontId="5" fillId="0" borderId="9" xfId="0" applyNumberFormat="1" applyFont="1" applyFill="1" applyBorder="1" applyAlignment="1">
      <alignment horizontal="center" vertical="center"/>
    </xf>
    <xf numFmtId="177" fontId="5" fillId="0" borderId="9" xfId="0" applyNumberFormat="1" applyFont="1" applyFill="1" applyBorder="1" applyAlignment="1">
      <alignment horizontal="center" vertical="center"/>
    </xf>
    <xf numFmtId="176" fontId="0" fillId="0" borderId="8" xfId="0" applyNumberFormat="1" applyFill="1" applyBorder="1" applyAlignment="1">
      <alignment horizontal="center" vertical="center"/>
    </xf>
    <xf numFmtId="177" fontId="0" fillId="0" borderId="9" xfId="0" applyNumberFormat="1" applyFill="1" applyBorder="1" applyAlignment="1">
      <alignment horizontal="center" vertical="center"/>
    </xf>
    <xf numFmtId="177" fontId="0" fillId="0" borderId="10" xfId="0" applyNumberFormat="1" applyFill="1" applyBorder="1" applyAlignment="1">
      <alignment horizontal="center" vertical="center"/>
    </xf>
    <xf numFmtId="0" fontId="0" fillId="0" borderId="5" xfId="0" applyFill="1" applyBorder="1" applyAlignment="1">
      <alignment horizontal="center" vertical="center"/>
    </xf>
    <xf numFmtId="0" fontId="4"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Fill="1" applyBorder="1" applyAlignment="1">
      <alignment vertical="center" wrapText="1"/>
    </xf>
    <xf numFmtId="0" fontId="2" fillId="0" borderId="0" xfId="0" applyFont="1" applyFill="1" applyBorder="1" applyAlignment="1">
      <alignment horizontal="center" vertical="center"/>
    </xf>
    <xf numFmtId="14" fontId="3" fillId="0" borderId="0" xfId="0" applyNumberFormat="1" applyFont="1" applyFill="1" applyBorder="1" applyAlignment="1">
      <alignment horizontal="center" vertical="center"/>
    </xf>
    <xf numFmtId="0" fontId="3" fillId="0" borderId="0" xfId="0" applyFont="1" applyFill="1" applyBorder="1" applyAlignment="1">
      <alignment horizontal="center" vertical="center"/>
    </xf>
    <xf numFmtId="176" fontId="5" fillId="0" borderId="0" xfId="0" applyNumberFormat="1" applyFont="1" applyFill="1" applyBorder="1" applyAlignment="1">
      <alignment horizontal="center" vertical="center"/>
    </xf>
    <xf numFmtId="177" fontId="5" fillId="0" borderId="0" xfId="0" applyNumberFormat="1" applyFont="1" applyFill="1" applyBorder="1" applyAlignment="1">
      <alignment horizontal="center" vertical="center"/>
    </xf>
    <xf numFmtId="0" fontId="5" fillId="0" borderId="0" xfId="0" applyFont="1" applyFill="1" applyBorder="1" applyAlignment="1">
      <alignment horizontal="center" vertical="center"/>
    </xf>
    <xf numFmtId="14" fontId="5" fillId="0" borderId="0" xfId="0" applyNumberFormat="1" applyFont="1" applyFill="1" applyBorder="1" applyAlignment="1">
      <alignment horizontal="center" vertical="center"/>
    </xf>
    <xf numFmtId="0" fontId="0" fillId="0" borderId="0" xfId="0" applyFill="1" applyBorder="1" applyAlignment="1">
      <alignment horizontal="left" vertical="center"/>
    </xf>
    <xf numFmtId="0" fontId="0" fillId="0" borderId="0" xfId="0" applyFill="1" applyBorder="1" applyAlignment="1">
      <alignment horizontal="left" vertical="center"/>
    </xf>
    <xf numFmtId="176" fontId="0" fillId="0" borderId="0" xfId="0" applyNumberFormat="1" applyFill="1" applyBorder="1" applyAlignment="1">
      <alignment horizontal="center" vertical="center"/>
    </xf>
    <xf numFmtId="177" fontId="0" fillId="0" borderId="0" xfId="0" applyNumberFormat="1" applyFill="1" applyBorder="1" applyAlignment="1">
      <alignment horizontal="center" vertical="center"/>
    </xf>
    <xf numFmtId="0" fontId="4" fillId="0" borderId="12" xfId="0" applyFont="1" applyFill="1" applyBorder="1" applyAlignment="1">
      <alignment horizontal="center" vertical="center"/>
    </xf>
    <xf numFmtId="0" fontId="0" fillId="0" borderId="13" xfId="0" applyFill="1" applyBorder="1" applyAlignment="1">
      <alignment vertical="center"/>
    </xf>
    <xf numFmtId="0" fontId="0" fillId="0" borderId="13" xfId="0" applyFill="1" applyBorder="1" applyAlignment="1">
      <alignment vertical="center" wrapText="1"/>
    </xf>
    <xf numFmtId="0" fontId="2" fillId="0" borderId="13" xfId="0" applyFont="1" applyFill="1" applyBorder="1" applyAlignment="1">
      <alignment horizontal="center" vertical="center"/>
    </xf>
    <xf numFmtId="14" fontId="3" fillId="0" borderId="13" xfId="0" applyNumberFormat="1" applyFont="1" applyFill="1" applyBorder="1" applyAlignment="1">
      <alignment horizontal="center" vertical="center"/>
    </xf>
    <xf numFmtId="0" fontId="3" fillId="0" borderId="14" xfId="0" applyFont="1" applyFill="1" applyBorder="1" applyAlignment="1">
      <alignment horizontal="center" vertical="center"/>
    </xf>
    <xf numFmtId="176" fontId="5" fillId="0" borderId="5" xfId="0" applyNumberFormat="1" applyFont="1" applyFill="1" applyBorder="1" applyAlignment="1">
      <alignment horizontal="center" vertical="center"/>
    </xf>
    <xf numFmtId="176" fontId="0" fillId="0" borderId="5" xfId="0" applyNumberFormat="1" applyFill="1" applyBorder="1" applyAlignment="1">
      <alignment horizontal="center" vertical="center"/>
    </xf>
    <xf numFmtId="0" fontId="0" fillId="0" borderId="2" xfId="0" applyFill="1" applyBorder="1" applyAlignment="1">
      <alignment horizontal="left" vertical="center"/>
    </xf>
    <xf numFmtId="0" fontId="0" fillId="0" borderId="6" xfId="0" applyFill="1" applyBorder="1" applyAlignment="1">
      <alignment horizontal="center" vertical="center"/>
    </xf>
    <xf numFmtId="0" fontId="4" fillId="0" borderId="13" xfId="0" applyFont="1" applyFill="1" applyBorder="1" applyAlignment="1">
      <alignment horizontal="center" vertical="center"/>
    </xf>
    <xf numFmtId="0" fontId="3" fillId="0" borderId="13" xfId="0" applyFont="1" applyFill="1" applyBorder="1" applyAlignment="1">
      <alignment horizontal="center" vertical="center"/>
    </xf>
    <xf numFmtId="0" fontId="4" fillId="0" borderId="4" xfId="0" applyFont="1" applyFill="1" applyBorder="1" applyAlignment="1">
      <alignment horizontal="left" vertical="center"/>
    </xf>
    <xf numFmtId="177" fontId="5" fillId="0" borderId="4" xfId="0" applyNumberFormat="1" applyFont="1" applyFill="1" applyBorder="1" applyAlignment="1">
      <alignment horizontal="center" vertical="center"/>
    </xf>
    <xf numFmtId="0" fontId="5" fillId="0" borderId="4" xfId="0" applyFont="1" applyFill="1" applyBorder="1" applyAlignment="1">
      <alignment horizontal="center" vertical="center"/>
    </xf>
    <xf numFmtId="0" fontId="5" fillId="0" borderId="4" xfId="0" applyFont="1" applyFill="1" applyBorder="1" applyAlignment="1">
      <alignment vertical="center"/>
    </xf>
    <xf numFmtId="176" fontId="5" fillId="0" borderId="0" xfId="0" applyNumberFormat="1" applyFont="1" applyFill="1" applyBorder="1" applyAlignment="1">
      <alignment vertical="center"/>
    </xf>
    <xf numFmtId="0" fontId="2" fillId="0" borderId="0" xfId="0" applyFont="1" applyFill="1" applyBorder="1" applyAlignment="1">
      <alignment vertical="center"/>
    </xf>
    <xf numFmtId="0" fontId="6"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0" fillId="0" borderId="22" xfId="0" applyFill="1" applyBorder="1">
      <alignment vertical="center"/>
    </xf>
    <xf numFmtId="0" fontId="0" fillId="0" borderId="23" xfId="0" applyFill="1" applyBorder="1">
      <alignment vertical="center"/>
    </xf>
    <xf numFmtId="0" fontId="0" fillId="0" borderId="15" xfId="0" applyFill="1" applyBorder="1">
      <alignment vertical="center"/>
    </xf>
    <xf numFmtId="0" fontId="8" fillId="0" borderId="1" xfId="0" applyFont="1" applyFill="1" applyBorder="1" applyAlignment="1">
      <alignment horizontal="center" vertical="center"/>
    </xf>
    <xf numFmtId="14" fontId="9" fillId="0" borderId="1" xfId="0" applyNumberFormat="1" applyFont="1" applyFill="1" applyBorder="1" applyAlignment="1">
      <alignment horizontal="center" vertical="center"/>
    </xf>
    <xf numFmtId="0" fontId="9" fillId="0" borderId="1" xfId="0" applyFont="1" applyFill="1" applyBorder="1" applyAlignment="1">
      <alignment horizontal="center" vertical="center"/>
    </xf>
    <xf numFmtId="14" fontId="4" fillId="2" borderId="1" xfId="0" applyNumberFormat="1" applyFont="1" applyFill="1" applyBorder="1" applyAlignment="1">
      <alignment horizontal="center" vertical="center"/>
    </xf>
    <xf numFmtId="14" fontId="5" fillId="0" borderId="1"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4" fillId="0" borderId="23" xfId="0" applyFont="1" applyFill="1" applyBorder="1" applyAlignment="1">
      <alignment horizontal="center" vertical="center"/>
    </xf>
    <xf numFmtId="0" fontId="4" fillId="0" borderId="15" xfId="0" applyFont="1" applyFill="1" applyBorder="1" applyAlignment="1">
      <alignment horizontal="center" vertical="center"/>
    </xf>
    <xf numFmtId="14" fontId="4" fillId="2" borderId="8" xfId="0" applyNumberFormat="1" applyFont="1" applyFill="1" applyBorder="1" applyAlignment="1">
      <alignment horizontal="center" vertical="center"/>
    </xf>
    <xf numFmtId="0" fontId="5" fillId="0" borderId="8" xfId="0" applyFont="1" applyFill="1" applyBorder="1" applyAlignment="1">
      <alignment vertical="center" wrapText="1"/>
    </xf>
    <xf numFmtId="0" fontId="0" fillId="0" borderId="24" xfId="0" applyBorder="1" applyAlignment="1">
      <alignment vertical="center" wrapText="1"/>
    </xf>
    <xf numFmtId="14" fontId="5" fillId="0" borderId="22" xfId="0" applyNumberFormat="1" applyFont="1" applyFill="1" applyBorder="1" applyAlignment="1">
      <alignment horizontal="center" vertical="center"/>
    </xf>
    <xf numFmtId="14" fontId="5" fillId="0" borderId="23" xfId="0" applyNumberFormat="1" applyFont="1" applyFill="1" applyBorder="1" applyAlignment="1">
      <alignment horizontal="center" vertical="center"/>
    </xf>
    <xf numFmtId="14" fontId="5" fillId="0" borderId="15" xfId="0" applyNumberFormat="1" applyFont="1" applyFill="1" applyBorder="1" applyAlignment="1">
      <alignment horizontal="center" vertical="center"/>
    </xf>
    <xf numFmtId="14" fontId="5" fillId="0" borderId="22" xfId="0" applyNumberFormat="1" applyFont="1" applyFill="1" applyBorder="1" applyAlignment="1">
      <alignment horizontal="center" vertical="center"/>
    </xf>
    <xf numFmtId="0" fontId="4" fillId="0" borderId="5" xfId="0" applyFont="1" applyFill="1" applyBorder="1" applyAlignment="1">
      <alignment horizontal="center" vertical="center"/>
    </xf>
    <xf numFmtId="0" fontId="0" fillId="0" borderId="22" xfId="0"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2" xfId="0" applyFill="1" applyBorder="1" applyAlignment="1">
      <alignment horizontal="left" vertical="center"/>
    </xf>
    <xf numFmtId="0" fontId="4" fillId="0" borderId="12" xfId="0" applyFont="1" applyFill="1" applyBorder="1" applyAlignment="1">
      <alignment horizontal="center" vertical="center"/>
    </xf>
    <xf numFmtId="177" fontId="10" fillId="0" borderId="0" xfId="0" applyNumberFormat="1" applyFont="1" applyFill="1" applyBorder="1" applyAlignment="1">
      <alignment horizontal="left" vertical="center"/>
    </xf>
    <xf numFmtId="0" fontId="0" fillId="0" borderId="0" xfId="0" applyAlignment="1">
      <alignment vertical="center"/>
    </xf>
    <xf numFmtId="176" fontId="0" fillId="0" borderId="5" xfId="0" applyNumberFormat="1" applyFill="1" applyBorder="1" applyAlignment="1">
      <alignment horizontal="left" vertical="center"/>
    </xf>
    <xf numFmtId="177" fontId="11" fillId="0" borderId="0" xfId="0" applyNumberFormat="1" applyFont="1" applyFill="1" applyBorder="1" applyAlignment="1">
      <alignment horizontal="left" vertical="center"/>
    </xf>
    <xf numFmtId="176" fontId="5" fillId="0" borderId="25" xfId="0" applyNumberFormat="1" applyFont="1" applyFill="1" applyBorder="1" applyAlignment="1">
      <alignment vertical="center"/>
    </xf>
    <xf numFmtId="0" fontId="0" fillId="0" borderId="9" xfId="0" applyFill="1" applyBorder="1" applyAlignment="1">
      <alignment horizontal="center" vertical="center"/>
    </xf>
    <xf numFmtId="176" fontId="12" fillId="0" borderId="0" xfId="0" applyNumberFormat="1" applyFont="1" applyFill="1" applyBorder="1" applyAlignment="1">
      <alignment horizontal="center" vertical="center"/>
    </xf>
    <xf numFmtId="177" fontId="12" fillId="0" borderId="0" xfId="0" applyNumberFormat="1" applyFont="1" applyFill="1" applyBorder="1" applyAlignment="1">
      <alignment horizontal="center" vertical="center"/>
    </xf>
    <xf numFmtId="0" fontId="12" fillId="0" borderId="0" xfId="0" applyFont="1" applyFill="1" applyBorder="1" applyAlignment="1">
      <alignment horizontal="center" vertical="center"/>
    </xf>
    <xf numFmtId="0" fontId="0" fillId="0" borderId="10" xfId="0" applyFill="1" applyBorder="1" applyAlignment="1">
      <alignment horizontal="left" vertical="center"/>
    </xf>
    <xf numFmtId="0" fontId="0" fillId="0" borderId="11" xfId="0" applyFill="1" applyBorder="1" applyAlignment="1">
      <alignment horizontal="left" vertical="center"/>
    </xf>
    <xf numFmtId="0" fontId="0" fillId="0" borderId="7" xfId="0" applyFill="1" applyBorder="1" applyAlignment="1">
      <alignment horizontal="left" vertical="center"/>
    </xf>
    <xf numFmtId="0" fontId="0" fillId="0" borderId="9" xfId="0" applyFill="1" applyBorder="1" applyAlignment="1">
      <alignment horizontal="left" vertical="center"/>
    </xf>
    <xf numFmtId="0" fontId="2" fillId="2" borderId="9" xfId="0" applyFont="1" applyFill="1" applyBorder="1" applyAlignment="1">
      <alignment horizontal="center" vertical="center"/>
    </xf>
    <xf numFmtId="0" fontId="0" fillId="0" borderId="9" xfId="0" applyFill="1" applyBorder="1" applyAlignment="1">
      <alignment horizontal="center" vertical="center"/>
    </xf>
    <xf numFmtId="0" fontId="0" fillId="0" borderId="0" xfId="0" applyFill="1" applyBorder="1" applyAlignment="1">
      <alignment horizontal="left" vertical="center"/>
    </xf>
    <xf numFmtId="0" fontId="0" fillId="0" borderId="0" xfId="0" applyFill="1" applyBorder="1" applyAlignment="1">
      <alignment horizontal="center" vertical="center"/>
    </xf>
    <xf numFmtId="0" fontId="0" fillId="0" borderId="2" xfId="0" applyFill="1" applyBorder="1" applyAlignment="1">
      <alignment horizontal="left" vertical="center"/>
    </xf>
    <xf numFmtId="0" fontId="0" fillId="0" borderId="2" xfId="0" applyFill="1" applyBorder="1" applyAlignment="1">
      <alignment horizontal="center" vertical="center"/>
    </xf>
    <xf numFmtId="0" fontId="5" fillId="0" borderId="8" xfId="0" applyFont="1" applyFill="1" applyBorder="1" applyAlignment="1">
      <alignment vertical="center" wrapText="1"/>
    </xf>
    <xf numFmtId="0" fontId="0" fillId="0" borderId="24" xfId="0" applyBorder="1" applyAlignment="1">
      <alignment vertical="center" wrapText="1"/>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24" xfId="0" applyBorder="1" applyAlignment="1">
      <alignment horizontal="left" vertical="center" wrapText="1"/>
    </xf>
    <xf numFmtId="0" fontId="0" fillId="0" borderId="7" xfId="0" applyBorder="1" applyAlignment="1">
      <alignment vertical="center"/>
    </xf>
    <xf numFmtId="0" fontId="0" fillId="0" borderId="24" xfId="0" applyBorder="1" applyAlignment="1">
      <alignment vertical="center"/>
    </xf>
    <xf numFmtId="0" fontId="4" fillId="2" borderId="8" xfId="0" applyFont="1" applyFill="1" applyBorder="1" applyAlignment="1">
      <alignment horizontal="center" vertical="center"/>
    </xf>
    <xf numFmtId="0" fontId="0" fillId="0" borderId="24" xfId="0" applyBorder="1" applyAlignment="1">
      <alignment horizontal="center" vertical="center"/>
    </xf>
    <xf numFmtId="14" fontId="4" fillId="2" borderId="8" xfId="0" applyNumberFormat="1" applyFont="1" applyFill="1" applyBorder="1" applyAlignment="1">
      <alignment horizontal="center" vertical="center"/>
    </xf>
    <xf numFmtId="0" fontId="0" fillId="0" borderId="7" xfId="0" applyBorder="1" applyAlignment="1">
      <alignment horizontal="center" vertical="center"/>
    </xf>
    <xf numFmtId="0" fontId="4" fillId="0" borderId="12" xfId="0" applyFont="1" applyFill="1" applyBorder="1" applyAlignment="1">
      <alignment horizontal="center" vertical="center"/>
    </xf>
    <xf numFmtId="0" fontId="4" fillId="0" borderId="23" xfId="0" applyFont="1" applyFill="1" applyBorder="1" applyAlignment="1">
      <alignment horizontal="center" vertical="center"/>
    </xf>
    <xf numFmtId="0" fontId="0" fillId="0" borderId="23" xfId="0" applyBorder="1" applyAlignment="1">
      <alignment horizontal="center" vertical="center"/>
    </xf>
    <xf numFmtId="0" fontId="0" fillId="0" borderId="15" xfId="0" applyBorder="1" applyAlignment="1">
      <alignment horizontal="center" vertical="center"/>
    </xf>
    <xf numFmtId="14" fontId="5" fillId="0" borderId="23" xfId="0" applyNumberFormat="1" applyFont="1" applyFill="1" applyBorder="1" applyAlignment="1">
      <alignment horizontal="center" vertical="center"/>
    </xf>
    <xf numFmtId="0" fontId="4" fillId="2" borderId="1" xfId="0" applyFont="1" applyFill="1" applyBorder="1" applyAlignment="1">
      <alignment horizontal="center" vertical="center"/>
    </xf>
    <xf numFmtId="177" fontId="10" fillId="0" borderId="0" xfId="0" applyNumberFormat="1" applyFont="1" applyFill="1" applyBorder="1" applyAlignment="1">
      <alignment horizontal="left" vertical="center"/>
    </xf>
    <xf numFmtId="0" fontId="0" fillId="0" borderId="0" xfId="0" applyAlignment="1">
      <alignment vertical="center"/>
    </xf>
    <xf numFmtId="0" fontId="0" fillId="0" borderId="4" xfId="0" applyFill="1" applyBorder="1" applyAlignment="1">
      <alignment horizontal="left" vertical="center"/>
    </xf>
    <xf numFmtId="0" fontId="0" fillId="0" borderId="4" xfId="0" applyBorder="1" applyAlignment="1">
      <alignment horizontal="left" vertical="center"/>
    </xf>
  </cellXfs>
  <cellStyles count="1">
    <cellStyle name="標準" xfId="0" builtinId="0"/>
  </cellStyles>
  <dxfs count="0"/>
  <tableStyles count="0" defaultTableStyle="TableStyleMedium2" defaultPivotStyle="PivotStyleLight16"/>
  <colors>
    <mruColors>
      <color rgb="FFFEFECE"/>
      <color rgb="FFAF1345"/>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8.png"/><Relationship Id="rId1" Type="http://schemas.openxmlformats.org/officeDocument/2006/relationships/image" Target="../media/image7.emf"/><Relationship Id="rId5" Type="http://schemas.openxmlformats.org/officeDocument/2006/relationships/image" Target="../media/image10.png"/><Relationship Id="rId4"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96762</xdr:colOff>
      <xdr:row>23</xdr:row>
      <xdr:rowOff>0</xdr:rowOff>
    </xdr:from>
    <xdr:to>
      <xdr:col>10</xdr:col>
      <xdr:colOff>640079</xdr:colOff>
      <xdr:row>28</xdr:row>
      <xdr:rowOff>51249</xdr:rowOff>
    </xdr:to>
    <xdr:pic>
      <xdr:nvPicPr>
        <xdr:cNvPr id="5" name="図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44122" y="6957060"/>
          <a:ext cx="1930157" cy="11942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281940</xdr:colOff>
      <xdr:row>11</xdr:row>
      <xdr:rowOff>15718</xdr:rowOff>
    </xdr:from>
    <xdr:to>
      <xdr:col>7</xdr:col>
      <xdr:colOff>49530</xdr:colOff>
      <xdr:row>13</xdr:row>
      <xdr:rowOff>190503</xdr:rowOff>
    </xdr:to>
    <xdr:sp macro="" textlink="">
      <xdr:nvSpPr>
        <xdr:cNvPr id="2" name="吹き出し: 線 1">
          <a:extLst>
            <a:ext uri="{FF2B5EF4-FFF2-40B4-BE49-F238E27FC236}">
              <a16:creationId xmlns:a16="http://schemas.microsoft.com/office/drawing/2014/main" id="{00000000-0008-0000-0100-000002000000}"/>
            </a:ext>
          </a:extLst>
        </xdr:cNvPr>
        <xdr:cNvSpPr/>
      </xdr:nvSpPr>
      <xdr:spPr>
        <a:xfrm>
          <a:off x="4594860" y="3330418"/>
          <a:ext cx="4499610" cy="860585"/>
        </a:xfrm>
        <a:prstGeom prst="borderCallout1">
          <a:avLst>
            <a:gd name="adj1" fmla="val -30377"/>
            <a:gd name="adj2" fmla="val 6115"/>
            <a:gd name="adj3" fmla="val -7878"/>
            <a:gd name="adj4" fmla="val 11838"/>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l"/>
          <a:r>
            <a:rPr kumimoji="1" lang="ja-JP" altLang="en-US" sz="1100" b="1">
              <a:solidFill>
                <a:sysClr val="windowText" lastClr="000000"/>
              </a:solidFill>
            </a:rPr>
            <a:t>修正箇所については移動、または削除される可能性があるため、</a:t>
          </a:r>
          <a:endParaRPr kumimoji="1" lang="en-US" altLang="ja-JP" sz="1100" b="1">
            <a:solidFill>
              <a:sysClr val="windowText" lastClr="000000"/>
            </a:solidFill>
          </a:endParaRPr>
        </a:p>
        <a:p>
          <a:pPr algn="l"/>
          <a:r>
            <a:rPr kumimoji="1" lang="ja-JP" altLang="en-US" sz="1100" b="1">
              <a:solidFill>
                <a:sysClr val="windowText" lastClr="000000"/>
              </a:solidFill>
            </a:rPr>
            <a:t>行数やセルなどでは表さず、章などを用いるよう留意してください。</a:t>
          </a:r>
          <a:endParaRPr kumimoji="1" lang="en-US" altLang="ja-JP" sz="1100" b="1">
            <a:solidFill>
              <a:sysClr val="windowText" lastClr="000000"/>
            </a:solidFill>
          </a:endParaRPr>
        </a:p>
        <a:p>
          <a:pPr algn="l"/>
          <a:r>
            <a:rPr kumimoji="1" lang="en-US" altLang="ja-JP" sz="1100" b="1">
              <a:solidFill>
                <a:sysClr val="windowText" lastClr="000000"/>
              </a:solidFill>
            </a:rPr>
            <a:t>※</a:t>
          </a:r>
          <a:r>
            <a:rPr kumimoji="1" lang="ja-JP" altLang="en-US" sz="1100" b="1">
              <a:solidFill>
                <a:sysClr val="windowText" lastClr="000000"/>
              </a:solidFill>
            </a:rPr>
            <a:t>「○○シート △△セル」といった書き方は</a:t>
          </a:r>
          <a:r>
            <a:rPr kumimoji="1" lang="en-US" altLang="ja-JP" sz="1100" b="1">
              <a:solidFill>
                <a:sysClr val="windowText" lastClr="000000"/>
              </a:solidFill>
            </a:rPr>
            <a:t>NG</a:t>
          </a:r>
          <a:r>
            <a:rPr kumimoji="1" lang="ja-JP" altLang="en-US" sz="1100" b="1">
              <a:solidFill>
                <a:sysClr val="windowText" lastClr="000000"/>
              </a:solidFill>
            </a:rPr>
            <a:t>とします。</a:t>
          </a:r>
          <a:endParaRPr kumimoji="1" lang="en-US" altLang="ja-JP"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464466</xdr:colOff>
      <xdr:row>5</xdr:row>
      <xdr:rowOff>208462</xdr:rowOff>
    </xdr:from>
    <xdr:to>
      <xdr:col>6</xdr:col>
      <xdr:colOff>564540</xdr:colOff>
      <xdr:row>9</xdr:row>
      <xdr:rowOff>130533</xdr:rowOff>
    </xdr:to>
    <xdr:grpSp>
      <xdr:nvGrpSpPr>
        <xdr:cNvPr id="24" name="グループ化 23">
          <a:extLst>
            <a:ext uri="{FF2B5EF4-FFF2-40B4-BE49-F238E27FC236}">
              <a16:creationId xmlns:a16="http://schemas.microsoft.com/office/drawing/2014/main" id="{242AE0EC-C1E1-4A06-BCCA-23080C6875CF}"/>
            </a:ext>
          </a:extLst>
        </xdr:cNvPr>
        <xdr:cNvGrpSpPr/>
      </xdr:nvGrpSpPr>
      <xdr:grpSpPr>
        <a:xfrm>
          <a:off x="4790721" y="1583872"/>
          <a:ext cx="3639564" cy="1293671"/>
          <a:chOff x="977433" y="1227495"/>
          <a:chExt cx="1271737" cy="1665547"/>
        </a:xfrm>
      </xdr:grpSpPr>
      <xdr:grpSp>
        <xdr:nvGrpSpPr>
          <xdr:cNvPr id="25" name="グループ化 24">
            <a:extLst>
              <a:ext uri="{FF2B5EF4-FFF2-40B4-BE49-F238E27FC236}">
                <a16:creationId xmlns:a16="http://schemas.microsoft.com/office/drawing/2014/main" id="{BFF2A042-04F8-4729-94D7-9212573AC3C7}"/>
              </a:ext>
            </a:extLst>
          </xdr:cNvPr>
          <xdr:cNvGrpSpPr/>
        </xdr:nvGrpSpPr>
        <xdr:grpSpPr>
          <a:xfrm>
            <a:off x="979170" y="1537827"/>
            <a:ext cx="1270000" cy="1355215"/>
            <a:chOff x="909320" y="1429877"/>
            <a:chExt cx="1270000" cy="1355215"/>
          </a:xfrm>
        </xdr:grpSpPr>
        <xdr:sp macro="" textlink="">
          <xdr:nvSpPr>
            <xdr:cNvPr id="27" name="正方形/長方形 26">
              <a:extLst>
                <a:ext uri="{FF2B5EF4-FFF2-40B4-BE49-F238E27FC236}">
                  <a16:creationId xmlns:a16="http://schemas.microsoft.com/office/drawing/2014/main" id="{90E51BBB-339A-49C8-88E9-A17222E34C1B}"/>
                </a:ext>
              </a:extLst>
            </xdr:cNvPr>
            <xdr:cNvSpPr/>
          </xdr:nvSpPr>
          <xdr:spPr>
            <a:xfrm>
              <a:off x="909320" y="1429877"/>
              <a:ext cx="1270000" cy="373291"/>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ja-JP" altLang="en-US">
                  <a:solidFill>
                    <a:sysClr val="windowText" lastClr="000000"/>
                  </a:solidFill>
                  <a:effectLst/>
                </a:rPr>
                <a:t>　</a:t>
              </a:r>
              <a:r>
                <a:rPr kumimoji="1" lang="ja-JP" altLang="en-US" sz="1400">
                  <a:solidFill>
                    <a:schemeClr val="tx1"/>
                  </a:solidFill>
                  <a:effectLst/>
                  <a:latin typeface="+mn-lt"/>
                  <a:ea typeface="+mn-ea"/>
                  <a:cs typeface="+mn-cs"/>
                </a:rPr>
                <a:t>ジャンル</a:t>
              </a:r>
              <a:r>
                <a:rPr kumimoji="1" lang="en-US" altLang="ja-JP" sz="1400">
                  <a:solidFill>
                    <a:schemeClr val="tx1"/>
                  </a:solidFill>
                  <a:effectLst/>
                  <a:latin typeface="+mn-lt"/>
                  <a:ea typeface="+mn-ea"/>
                  <a:cs typeface="+mn-cs"/>
                </a:rPr>
                <a:t>ID(genru_id) increments </a:t>
              </a:r>
              <a:endParaRPr lang="ja-JP" altLang="ja-JP" sz="1600">
                <a:solidFill>
                  <a:schemeClr val="tx1"/>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a:solidFill>
                  <a:sysClr val="windowText" lastClr="000000"/>
                </a:solidFill>
                <a:effectLst/>
              </a:endParaRPr>
            </a:p>
          </xdr:txBody>
        </xdr:sp>
        <xdr:sp macro="" textlink="">
          <xdr:nvSpPr>
            <xdr:cNvPr id="28" name="正方形/長方形 27">
              <a:extLst>
                <a:ext uri="{FF2B5EF4-FFF2-40B4-BE49-F238E27FC236}">
                  <a16:creationId xmlns:a16="http://schemas.microsoft.com/office/drawing/2014/main" id="{3E19D7CE-0662-44B2-827D-2011BC9B3870}"/>
                </a:ext>
              </a:extLst>
            </xdr:cNvPr>
            <xdr:cNvSpPr/>
          </xdr:nvSpPr>
          <xdr:spPr>
            <a:xfrm>
              <a:off x="909320" y="1803168"/>
              <a:ext cx="1270000" cy="981924"/>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tx1"/>
                  </a:solidFill>
                  <a:effectLst/>
                  <a:latin typeface="Yu Gothic UI" panose="020B0500000000000000" pitchFamily="50" charset="-128"/>
                  <a:ea typeface="Yu Gothic UI" panose="020B0500000000000000" pitchFamily="50" charset="-128"/>
                  <a:cs typeface="+mn-cs"/>
                </a:rPr>
                <a:t>ジャンル名</a:t>
              </a:r>
              <a:r>
                <a:rPr kumimoji="1" lang="en-US" altLang="ja-JP" sz="1400">
                  <a:solidFill>
                    <a:schemeClr val="tx1"/>
                  </a:solidFill>
                  <a:effectLst/>
                  <a:latin typeface="Yu Gothic UI" panose="020B0500000000000000" pitchFamily="50" charset="-128"/>
                  <a:ea typeface="Yu Gothic UI" panose="020B0500000000000000" pitchFamily="50" charset="-128"/>
                  <a:cs typeface="+mn-cs"/>
                </a:rPr>
                <a:t>(genru_name)	 </a:t>
              </a:r>
              <a:r>
                <a:rPr lang="en-US" altLang="ja-JP" sz="1400" b="0" i="0">
                  <a:solidFill>
                    <a:schemeClr val="tx1"/>
                  </a:solidFill>
                  <a:effectLst/>
                  <a:latin typeface="+mn-lt"/>
                  <a:ea typeface="+mn-ea"/>
                  <a:cs typeface="+mn-cs"/>
                </a:rPr>
                <a:t>string</a:t>
              </a:r>
              <a:endParaRPr kumimoji="1" lang="en-US" altLang="ja-JP" sz="1400">
                <a:solidFill>
                  <a:schemeClr val="tx1"/>
                </a:solidFill>
                <a:latin typeface="Yu Gothic UI" panose="020B0500000000000000" pitchFamily="50" charset="-128"/>
                <a:ea typeface="Yu Gothic UI" panose="020B0500000000000000" pitchFamily="50" charset="-128"/>
              </a:endParaRPr>
            </a:p>
            <a:p>
              <a:pPr algn="l"/>
              <a:endParaRPr kumimoji="1" lang="en-US" altLang="ja-JP" sz="1600">
                <a:solidFill>
                  <a:schemeClr val="tx1"/>
                </a:solidFill>
                <a:latin typeface="Yu Gothic UI" panose="020B0500000000000000" pitchFamily="50" charset="-128"/>
                <a:ea typeface="Yu Gothic UI" panose="020B0500000000000000" pitchFamily="50" charset="-128"/>
              </a:endParaRPr>
            </a:p>
            <a:p>
              <a:pPr algn="l"/>
              <a:endParaRPr kumimoji="1" lang="en-US" altLang="ja-JP" sz="1400">
                <a:solidFill>
                  <a:sysClr val="windowText" lastClr="000000"/>
                </a:solidFill>
                <a:latin typeface="Yu Gothic UI" panose="020B0500000000000000" pitchFamily="50" charset="-128"/>
                <a:ea typeface="Yu Gothic UI" panose="020B0500000000000000" pitchFamily="50" charset="-128"/>
              </a:endParaRPr>
            </a:p>
            <a:p>
              <a:pPr algn="l"/>
              <a:endParaRPr kumimoji="1" lang="en-US" altLang="ja-JP" sz="1400">
                <a:solidFill>
                  <a:sysClr val="windowText" lastClr="000000"/>
                </a:solidFill>
                <a:latin typeface="Yu Gothic UI" panose="020B0500000000000000" pitchFamily="50" charset="-128"/>
                <a:ea typeface="Yu Gothic UI" panose="020B0500000000000000" pitchFamily="50" charset="-128"/>
              </a:endParaRPr>
            </a:p>
          </xdr:txBody>
        </xdr:sp>
        <xdr:sp macro="" textlink="">
          <xdr:nvSpPr>
            <xdr:cNvPr id="29" name="正方形/長方形 28">
              <a:extLst>
                <a:ext uri="{FF2B5EF4-FFF2-40B4-BE49-F238E27FC236}">
                  <a16:creationId xmlns:a16="http://schemas.microsoft.com/office/drawing/2014/main" id="{86051A9B-D0B5-4812-8057-BE9969F82C90}"/>
                </a:ext>
              </a:extLst>
            </xdr:cNvPr>
            <xdr:cNvSpPr/>
          </xdr:nvSpPr>
          <xdr:spPr>
            <a:xfrm>
              <a:off x="926928" y="1569628"/>
              <a:ext cx="50853" cy="95106"/>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400">
                <a:solidFill>
                  <a:sysClr val="windowText" lastClr="000000"/>
                </a:solidFill>
                <a:latin typeface="Yu Gothic UI" panose="020B0500000000000000" pitchFamily="50" charset="-128"/>
                <a:ea typeface="Yu Gothic UI" panose="020B0500000000000000" pitchFamily="50" charset="-128"/>
              </a:endParaRPr>
            </a:p>
          </xdr:txBody>
        </xdr:sp>
      </xdr:grpSp>
      <xdr:sp macro="" textlink="">
        <xdr:nvSpPr>
          <xdr:cNvPr id="26" name="正方形/長方形 25">
            <a:extLst>
              <a:ext uri="{FF2B5EF4-FFF2-40B4-BE49-F238E27FC236}">
                <a16:creationId xmlns:a16="http://schemas.microsoft.com/office/drawing/2014/main" id="{E787332C-62E4-44B6-97DF-416B4F650D2F}"/>
              </a:ext>
            </a:extLst>
          </xdr:cNvPr>
          <xdr:cNvSpPr/>
        </xdr:nvSpPr>
        <xdr:spPr>
          <a:xfrm>
            <a:off x="977433" y="1227495"/>
            <a:ext cx="1270000" cy="279399"/>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kumimoji="1" lang="ja-JP" altLang="en-US" sz="1400">
                <a:solidFill>
                  <a:sysClr val="windowText" lastClr="000000"/>
                </a:solidFill>
                <a:latin typeface="Yu Gothic UI" panose="020B0500000000000000" pitchFamily="50" charset="-128"/>
                <a:ea typeface="Yu Gothic UI" panose="020B0500000000000000" pitchFamily="50" charset="-128"/>
              </a:rPr>
              <a:t>ジャンル</a:t>
            </a:r>
            <a:r>
              <a:rPr kumimoji="1" lang="en-US" altLang="ja-JP" sz="1400">
                <a:solidFill>
                  <a:sysClr val="windowText" lastClr="000000"/>
                </a:solidFill>
                <a:latin typeface="Yu Gothic UI" panose="020B0500000000000000" pitchFamily="50" charset="-128"/>
                <a:ea typeface="Yu Gothic UI" panose="020B0500000000000000" pitchFamily="50" charset="-128"/>
              </a:rPr>
              <a:t>(genrus)</a:t>
            </a:r>
            <a:endParaRPr kumimoji="1" lang="ja-JP" altLang="en-US" sz="1400">
              <a:solidFill>
                <a:sysClr val="windowText" lastClr="000000"/>
              </a:solidFill>
              <a:latin typeface="Yu Gothic UI" panose="020B0500000000000000" pitchFamily="50" charset="-128"/>
              <a:ea typeface="Yu Gothic UI" panose="020B0500000000000000" pitchFamily="50" charset="-128"/>
            </a:endParaRPr>
          </a:p>
        </xdr:txBody>
      </xdr:sp>
    </xdr:grpSp>
    <xdr:clientData/>
  </xdr:twoCellAnchor>
  <xdr:twoCellAnchor>
    <xdr:from>
      <xdr:col>0</xdr:col>
      <xdr:colOff>380887</xdr:colOff>
      <xdr:row>3</xdr:row>
      <xdr:rowOff>77242</xdr:rowOff>
    </xdr:from>
    <xdr:to>
      <xdr:col>3</xdr:col>
      <xdr:colOff>810534</xdr:colOff>
      <xdr:row>16</xdr:row>
      <xdr:rowOff>266948</xdr:rowOff>
    </xdr:to>
    <xdr:grpSp>
      <xdr:nvGrpSpPr>
        <xdr:cNvPr id="30" name="グループ化 29">
          <a:extLst>
            <a:ext uri="{FF2B5EF4-FFF2-40B4-BE49-F238E27FC236}">
              <a16:creationId xmlns:a16="http://schemas.microsoft.com/office/drawing/2014/main" id="{4C3229EB-6FE7-40C7-9C1C-8E9C7A02F0E9}"/>
            </a:ext>
          </a:extLst>
        </xdr:cNvPr>
        <xdr:cNvGrpSpPr/>
      </xdr:nvGrpSpPr>
      <xdr:grpSpPr>
        <a:xfrm>
          <a:off x="380887" y="763042"/>
          <a:ext cx="3679577" cy="4647406"/>
          <a:chOff x="984250" y="1341473"/>
          <a:chExt cx="1940817" cy="3229972"/>
        </a:xfrm>
      </xdr:grpSpPr>
      <xdr:grpSp>
        <xdr:nvGrpSpPr>
          <xdr:cNvPr id="31" name="グループ化 30">
            <a:extLst>
              <a:ext uri="{FF2B5EF4-FFF2-40B4-BE49-F238E27FC236}">
                <a16:creationId xmlns:a16="http://schemas.microsoft.com/office/drawing/2014/main" id="{1A979E45-ABE2-4C5F-B4CD-A4916EA5B287}"/>
              </a:ext>
            </a:extLst>
          </xdr:cNvPr>
          <xdr:cNvGrpSpPr/>
        </xdr:nvGrpSpPr>
        <xdr:grpSpPr>
          <a:xfrm>
            <a:off x="984250" y="1657350"/>
            <a:ext cx="1940817" cy="2914095"/>
            <a:chOff x="914400" y="1549400"/>
            <a:chExt cx="1940817" cy="2914095"/>
          </a:xfrm>
        </xdr:grpSpPr>
        <xdr:sp macro="" textlink="">
          <xdr:nvSpPr>
            <xdr:cNvPr id="33" name="正方形/長方形 32">
              <a:extLst>
                <a:ext uri="{FF2B5EF4-FFF2-40B4-BE49-F238E27FC236}">
                  <a16:creationId xmlns:a16="http://schemas.microsoft.com/office/drawing/2014/main" id="{68F2BA67-56E5-4686-8C81-B2B54F05CED9}"/>
                </a:ext>
              </a:extLst>
            </xdr:cNvPr>
            <xdr:cNvSpPr/>
          </xdr:nvSpPr>
          <xdr:spPr>
            <a:xfrm>
              <a:off x="914400" y="1549400"/>
              <a:ext cx="1940817" cy="247651"/>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chemeClr val="tx1"/>
                  </a:solidFill>
                  <a:latin typeface="Yu Gothic UI" panose="020B0500000000000000" pitchFamily="50" charset="-128"/>
                  <a:ea typeface="Yu Gothic UI" panose="020B0500000000000000" pitchFamily="50" charset="-128"/>
                </a:rPr>
                <a:t>タスク</a:t>
              </a:r>
              <a:r>
                <a:rPr kumimoji="1" lang="en-US" altLang="ja-JP" sz="1400">
                  <a:solidFill>
                    <a:schemeClr val="tx1"/>
                  </a:solidFill>
                  <a:latin typeface="Yu Gothic UI" panose="020B0500000000000000" pitchFamily="50" charset="-128"/>
                  <a:ea typeface="Yu Gothic UI" panose="020B0500000000000000" pitchFamily="50" charset="-128"/>
                </a:rPr>
                <a:t>ID(id) increments</a:t>
              </a:r>
            </a:p>
          </xdr:txBody>
        </xdr:sp>
        <xdr:sp macro="" textlink="">
          <xdr:nvSpPr>
            <xdr:cNvPr id="34" name="正方形/長方形 33">
              <a:extLst>
                <a:ext uri="{FF2B5EF4-FFF2-40B4-BE49-F238E27FC236}">
                  <a16:creationId xmlns:a16="http://schemas.microsoft.com/office/drawing/2014/main" id="{C30FA3B2-B65B-44A0-B38C-FB386B33FBB6}"/>
                </a:ext>
              </a:extLst>
            </xdr:cNvPr>
            <xdr:cNvSpPr/>
          </xdr:nvSpPr>
          <xdr:spPr>
            <a:xfrm>
              <a:off x="914400" y="1797048"/>
              <a:ext cx="1940817" cy="2666447"/>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600" b="0" i="0">
                  <a:solidFill>
                    <a:schemeClr val="tx1"/>
                  </a:solidFill>
                  <a:effectLst/>
                  <a:latin typeface="+mn-lt"/>
                  <a:ea typeface="+mn-ea"/>
                  <a:cs typeface="+mn-cs"/>
                </a:rPr>
                <a:t>ステータス</a:t>
              </a:r>
              <a:r>
                <a:rPr kumimoji="1" lang="en-US" altLang="ja-JP" sz="1600" b="0" i="0">
                  <a:solidFill>
                    <a:schemeClr val="tx1"/>
                  </a:solidFill>
                  <a:effectLst/>
                  <a:latin typeface="+mn-lt"/>
                  <a:ea typeface="+mn-ea"/>
                  <a:cs typeface="+mn-cs"/>
                </a:rPr>
                <a:t>(status)	 </a:t>
              </a:r>
              <a:r>
                <a:rPr lang="en-US" altLang="ja-JP" sz="1400" b="0" i="0">
                  <a:solidFill>
                    <a:schemeClr val="tx1"/>
                  </a:solidFill>
                  <a:effectLst/>
                  <a:latin typeface="+mn-lt"/>
                  <a:ea typeface="+mn-ea"/>
                  <a:cs typeface="+mn-cs"/>
                </a:rPr>
                <a:t>char</a:t>
              </a:r>
              <a:endParaRPr kumimoji="1" lang="en-US" altLang="ja-JP" sz="1600" b="0" i="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600" b="0" i="0">
                  <a:solidFill>
                    <a:schemeClr val="tx1"/>
                  </a:solidFill>
                  <a:effectLst/>
                  <a:latin typeface="+mn-lt"/>
                  <a:ea typeface="+mn-ea"/>
                  <a:cs typeface="+mn-cs"/>
                </a:rPr>
                <a:t>完了期限</a:t>
              </a:r>
              <a:r>
                <a:rPr kumimoji="1" lang="en-US" altLang="ja-JP" sz="1600" b="0" i="0">
                  <a:solidFill>
                    <a:schemeClr val="tx1"/>
                  </a:solidFill>
                  <a:effectLst/>
                  <a:latin typeface="+mn-lt"/>
                  <a:ea typeface="+mn-ea"/>
                  <a:cs typeface="+mn-cs"/>
                </a:rPr>
                <a:t>(deadline)	 </a:t>
              </a:r>
              <a:r>
                <a:rPr kumimoji="0" lang="en-US" altLang="ja-JP" sz="1400" b="0" i="0">
                  <a:solidFill>
                    <a:schemeClr val="tx1"/>
                  </a:solidFill>
                  <a:effectLst/>
                  <a:latin typeface="+mn-lt"/>
                  <a:ea typeface="+mn-ea"/>
                  <a:cs typeface="+mn-cs"/>
                </a:rPr>
                <a:t>date</a:t>
              </a:r>
              <a:r>
                <a:rPr kumimoji="1" lang="en-US" altLang="ja-JP" sz="1800" b="0" i="0">
                  <a:solidFill>
                    <a:schemeClr val="tx1"/>
                  </a:solidFill>
                  <a:effectLst/>
                  <a:latin typeface="+mn-lt"/>
                  <a:ea typeface="+mn-ea"/>
                  <a:cs typeface="+mn-cs"/>
                </a:rPr>
                <a:t>  </a:t>
              </a:r>
              <a:endParaRPr kumimoji="1" lang="en-US" altLang="ja-JP" sz="1800" b="0" i="0">
                <a:solidFill>
                  <a:schemeClr val="tx1"/>
                </a:solidFill>
                <a:latin typeface="Yu Gothic UI" panose="020B0500000000000000" pitchFamily="50" charset="-128"/>
                <a:ea typeface="Yu Gothic UI" panose="020B0500000000000000" pitchFamily="50" charset="-128"/>
              </a:endParaRPr>
            </a:p>
            <a:p>
              <a:pPr algn="l"/>
              <a:r>
                <a:rPr kumimoji="1" lang="ja-JP" altLang="en-US" sz="1400">
                  <a:solidFill>
                    <a:schemeClr val="tx1"/>
                  </a:solidFill>
                  <a:latin typeface="Yu Gothic UI" panose="020B0500000000000000" pitchFamily="50" charset="-128"/>
                  <a:ea typeface="Yu Gothic UI" panose="020B0500000000000000" pitchFamily="50" charset="-128"/>
                </a:rPr>
                <a:t>完了日</a:t>
              </a:r>
              <a:r>
                <a:rPr kumimoji="1" lang="en-US" altLang="ja-JP" sz="1400">
                  <a:solidFill>
                    <a:schemeClr val="tx1"/>
                  </a:solidFill>
                  <a:latin typeface="Yu Gothic UI" panose="020B0500000000000000" pitchFamily="50" charset="-128"/>
                  <a:ea typeface="Yu Gothic UI" panose="020B0500000000000000" pitchFamily="50" charset="-128"/>
                </a:rPr>
                <a:t>(achievement) </a:t>
              </a:r>
              <a:r>
                <a:rPr kumimoji="1" lang="ja-JP" altLang="en-US" sz="1400" baseline="0">
                  <a:solidFill>
                    <a:schemeClr val="tx1"/>
                  </a:solidFill>
                  <a:latin typeface="Yu Gothic UI" panose="020B0500000000000000" pitchFamily="50" charset="-128"/>
                  <a:ea typeface="Yu Gothic UI" panose="020B0500000000000000" pitchFamily="50" charset="-128"/>
                </a:rPr>
                <a:t> </a:t>
              </a:r>
              <a:r>
                <a:rPr kumimoji="1" lang="en-US" altLang="ja-JP" sz="1400" baseline="0">
                  <a:solidFill>
                    <a:schemeClr val="tx1"/>
                  </a:solidFill>
                  <a:latin typeface="Yu Gothic UI" panose="020B0500000000000000" pitchFamily="50" charset="-128"/>
                  <a:ea typeface="Yu Gothic UI" panose="020B0500000000000000" pitchFamily="50" charset="-128"/>
                </a:rPr>
                <a:t>	datetime</a:t>
              </a:r>
              <a:endParaRPr kumimoji="1" lang="en-US" altLang="ja-JP" sz="1400">
                <a:solidFill>
                  <a:schemeClr val="tx1"/>
                </a:solidFill>
                <a:latin typeface="Yu Gothic UI" panose="020B0500000000000000" pitchFamily="50" charset="-128"/>
                <a:ea typeface="Yu Gothic UI" panose="020B0500000000000000" pitchFamily="50" charset="-128"/>
              </a:endParaRPr>
            </a:p>
            <a:p>
              <a:pPr algn="l"/>
              <a:r>
                <a:rPr kumimoji="1" lang="ja-JP" altLang="en-US" sz="1400">
                  <a:solidFill>
                    <a:schemeClr val="tx1"/>
                  </a:solidFill>
                  <a:latin typeface="Yu Gothic UI" panose="020B0500000000000000" pitchFamily="50" charset="-128"/>
                  <a:ea typeface="Yu Gothic UI" panose="020B0500000000000000" pitchFamily="50" charset="-128"/>
                </a:rPr>
                <a:t>作成日</a:t>
              </a:r>
              <a:r>
                <a:rPr kumimoji="1" lang="en-US" altLang="ja-JP" sz="1400">
                  <a:solidFill>
                    <a:schemeClr val="tx1"/>
                  </a:solidFill>
                  <a:latin typeface="Yu Gothic UI" panose="020B0500000000000000" pitchFamily="50" charset="-128"/>
                  <a:ea typeface="Yu Gothic UI" panose="020B0500000000000000" pitchFamily="50" charset="-128"/>
                </a:rPr>
                <a:t>(created_at)</a:t>
              </a:r>
              <a:r>
                <a:rPr kumimoji="1" lang="ja-JP" altLang="en-US" sz="1400" baseline="0">
                  <a:solidFill>
                    <a:schemeClr val="tx1"/>
                  </a:solidFill>
                  <a:latin typeface="Yu Gothic UI" panose="020B0500000000000000" pitchFamily="50" charset="-128"/>
                  <a:ea typeface="Yu Gothic UI" panose="020B0500000000000000" pitchFamily="50" charset="-128"/>
                </a:rPr>
                <a:t> </a:t>
              </a:r>
              <a:r>
                <a:rPr kumimoji="1" lang="en-US" altLang="ja-JP" sz="1400">
                  <a:solidFill>
                    <a:schemeClr val="tx1"/>
                  </a:solidFill>
                  <a:latin typeface="Yu Gothic UI" panose="020B0500000000000000" pitchFamily="50" charset="-128"/>
                  <a:ea typeface="Yu Gothic UI" panose="020B0500000000000000" pitchFamily="50" charset="-128"/>
                </a:rPr>
                <a:t> 	</a:t>
              </a:r>
              <a:r>
                <a:rPr lang="en-US" altLang="ja-JP" sz="1400" b="0" i="0">
                  <a:solidFill>
                    <a:schemeClr val="tx1"/>
                  </a:solidFill>
                  <a:effectLst/>
                  <a:latin typeface="+mn-lt"/>
                  <a:ea typeface="+mn-ea"/>
                  <a:cs typeface="+mn-cs"/>
                </a:rPr>
                <a:t>timestamps</a:t>
              </a:r>
              <a:endParaRPr kumimoji="1" lang="en-US" altLang="ja-JP" sz="1400">
                <a:solidFill>
                  <a:schemeClr val="tx1"/>
                </a:solidFill>
                <a:latin typeface="Yu Gothic UI" panose="020B0500000000000000" pitchFamily="50" charset="-128"/>
                <a:ea typeface="Yu Gothic UI" panose="020B0500000000000000" pitchFamily="50" charset="-128"/>
              </a:endParaRPr>
            </a:p>
            <a:p>
              <a:pPr algn="l"/>
              <a:r>
                <a:rPr kumimoji="1" lang="ja-JP" altLang="en-US" sz="1400">
                  <a:solidFill>
                    <a:schemeClr val="tx1"/>
                  </a:solidFill>
                  <a:latin typeface="Yu Gothic UI" panose="020B0500000000000000" pitchFamily="50" charset="-128"/>
                  <a:ea typeface="Yu Gothic UI" panose="020B0500000000000000" pitchFamily="50" charset="-128"/>
                </a:rPr>
                <a:t>更新日</a:t>
              </a:r>
              <a:r>
                <a:rPr kumimoji="1" lang="en-US" altLang="ja-JP" sz="1400">
                  <a:solidFill>
                    <a:schemeClr val="tx1"/>
                  </a:solidFill>
                  <a:latin typeface="Yu Gothic UI" panose="020B0500000000000000" pitchFamily="50" charset="-128"/>
                  <a:ea typeface="Yu Gothic UI" panose="020B0500000000000000" pitchFamily="50" charset="-128"/>
                </a:rPr>
                <a:t>(update_at)  	</a:t>
              </a:r>
              <a:r>
                <a:rPr lang="en-US" altLang="ja-JP" sz="1400" b="0" i="0">
                  <a:solidFill>
                    <a:schemeClr val="tx1"/>
                  </a:solidFill>
                  <a:effectLst/>
                  <a:latin typeface="+mn-lt"/>
                  <a:ea typeface="+mn-ea"/>
                  <a:cs typeface="+mn-cs"/>
                </a:rPr>
                <a:t>timestamps</a:t>
              </a:r>
              <a:endParaRPr kumimoji="1" lang="en-US" altLang="ja-JP" sz="1600">
                <a:solidFill>
                  <a:schemeClr val="tx1"/>
                </a:solidFill>
                <a:latin typeface="Yu Gothic UI" panose="020B0500000000000000" pitchFamily="50" charset="-128"/>
                <a:ea typeface="Yu Gothic UI" panose="020B0500000000000000" pitchFamily="50" charset="-128"/>
              </a:endParaRPr>
            </a:p>
            <a:p>
              <a:pPr algn="l"/>
              <a:r>
                <a:rPr kumimoji="1" lang="ja-JP" altLang="en-US" sz="1400">
                  <a:solidFill>
                    <a:schemeClr val="tx1"/>
                  </a:solidFill>
                  <a:latin typeface="Yu Gothic UI" panose="020B0500000000000000" pitchFamily="50" charset="-128"/>
                  <a:ea typeface="Yu Gothic UI" panose="020B0500000000000000" pitchFamily="50" charset="-128"/>
                </a:rPr>
                <a:t>削除日</a:t>
              </a:r>
              <a:r>
                <a:rPr kumimoji="1" lang="en-US" altLang="ja-JP" sz="1400">
                  <a:solidFill>
                    <a:schemeClr val="tx1"/>
                  </a:solidFill>
                  <a:latin typeface="Yu Gothic UI" panose="020B0500000000000000" pitchFamily="50" charset="-128"/>
                  <a:ea typeface="Yu Gothic UI" panose="020B0500000000000000" pitchFamily="50" charset="-128"/>
                </a:rPr>
                <a:t>(delete_at)   	smalldatetime</a:t>
              </a:r>
            </a:p>
            <a:p>
              <a:pPr algn="l"/>
              <a:r>
                <a:rPr kumimoji="1" lang="ja-JP" altLang="en-US" sz="1400">
                  <a:solidFill>
                    <a:schemeClr val="tx1"/>
                  </a:solidFill>
                  <a:latin typeface="Yu Gothic UI" panose="020B0500000000000000" pitchFamily="50" charset="-128"/>
                  <a:ea typeface="Yu Gothic UI" panose="020B0500000000000000" pitchFamily="50" charset="-128"/>
                </a:rPr>
                <a:t>削除フラグ</a:t>
              </a:r>
              <a:r>
                <a:rPr kumimoji="1" lang="en-US" altLang="ja-JP" sz="1400">
                  <a:solidFill>
                    <a:schemeClr val="tx1"/>
                  </a:solidFill>
                  <a:latin typeface="Yu Gothic UI" panose="020B0500000000000000" pitchFamily="50" charset="-128"/>
                  <a:ea typeface="Yu Gothic UI" panose="020B0500000000000000" pitchFamily="50" charset="-128"/>
                </a:rPr>
                <a:t>(delete-flg) 	</a:t>
              </a:r>
              <a:r>
                <a:rPr kumimoji="0" lang="en-US" altLang="ja-JP" sz="1400" b="0" i="0">
                  <a:solidFill>
                    <a:schemeClr val="tx1"/>
                  </a:solidFill>
                  <a:effectLst/>
                  <a:latin typeface="+mn-lt"/>
                  <a:ea typeface="+mn-ea"/>
                  <a:cs typeface="+mn-cs"/>
                </a:rPr>
                <a:t>boolean</a:t>
              </a:r>
              <a:endParaRPr kumimoji="1" lang="en-US" altLang="ja-JP" sz="1600">
                <a:solidFill>
                  <a:schemeClr val="tx1"/>
                </a:solidFill>
                <a:latin typeface="Yu Gothic UI" panose="020B0500000000000000" pitchFamily="50" charset="-128"/>
                <a:ea typeface="Yu Gothic UI" panose="020B0500000000000000" pitchFamily="50" charset="-128"/>
              </a:endParaRPr>
            </a:p>
            <a:p>
              <a:r>
                <a:rPr kumimoji="1" lang="ja-JP" altLang="ja-JP" sz="1400">
                  <a:solidFill>
                    <a:schemeClr val="tx1"/>
                  </a:solidFill>
                  <a:effectLst/>
                  <a:latin typeface="+mn-lt"/>
                  <a:ea typeface="+mn-ea"/>
                  <a:cs typeface="+mn-cs"/>
                </a:rPr>
                <a:t>タスク名</a:t>
              </a:r>
              <a:r>
                <a:rPr kumimoji="1" lang="en-US" altLang="ja-JP" sz="1400">
                  <a:solidFill>
                    <a:schemeClr val="tx1"/>
                  </a:solidFill>
                  <a:effectLst/>
                  <a:latin typeface="+mn-lt"/>
                  <a:ea typeface="+mn-ea"/>
                  <a:cs typeface="+mn-cs"/>
                </a:rPr>
                <a:t>(name)	string</a:t>
              </a:r>
              <a:endParaRPr lang="ja-JP" altLang="ja-JP" sz="1800">
                <a:solidFill>
                  <a:schemeClr val="tx1"/>
                </a:solidFill>
                <a:effectLst/>
              </a:endParaRPr>
            </a:p>
            <a:p>
              <a:pPr eaLnBrk="1" fontAlgn="auto" latinLnBrk="0" hangingPunct="1"/>
              <a:r>
                <a:rPr kumimoji="1" lang="ja-JP" altLang="ja-JP" sz="1400">
                  <a:solidFill>
                    <a:schemeClr val="tx1"/>
                  </a:solidFill>
                  <a:effectLst/>
                  <a:latin typeface="+mn-lt"/>
                  <a:ea typeface="+mn-ea"/>
                  <a:cs typeface="+mn-cs"/>
                </a:rPr>
                <a:t>タスクの詳細</a:t>
              </a:r>
              <a:r>
                <a:rPr kumimoji="1" lang="en-US" altLang="ja-JP" sz="1400">
                  <a:solidFill>
                    <a:schemeClr val="tx1"/>
                  </a:solidFill>
                  <a:effectLst/>
                  <a:latin typeface="+mn-lt"/>
                  <a:ea typeface="+mn-ea"/>
                  <a:cs typeface="+mn-cs"/>
                </a:rPr>
                <a:t>(detail))	 text</a:t>
              </a:r>
              <a:endParaRPr lang="ja-JP" altLang="ja-JP" sz="1800">
                <a:solidFill>
                  <a:schemeClr val="tx1"/>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a:solidFill>
                    <a:schemeClr val="tx1"/>
                  </a:solidFill>
                  <a:effectLst/>
                  <a:latin typeface="+mn-lt"/>
                  <a:ea typeface="+mn-ea"/>
                  <a:cs typeface="+mn-cs"/>
                </a:rPr>
                <a:t>ジャンル</a:t>
              </a:r>
              <a:r>
                <a:rPr kumimoji="1" lang="en-US" altLang="ja-JP" sz="1400">
                  <a:solidFill>
                    <a:schemeClr val="tx1"/>
                  </a:solidFill>
                  <a:effectLst/>
                  <a:latin typeface="+mn-lt"/>
                  <a:ea typeface="+mn-ea"/>
                  <a:cs typeface="+mn-cs"/>
                </a:rPr>
                <a:t>iD(genru) 	string</a:t>
              </a:r>
              <a:endParaRPr lang="ja-JP" altLang="ja-JP" sz="1800">
                <a:solidFill>
                  <a:schemeClr val="tx1"/>
                </a:solidFill>
                <a:effectLst/>
              </a:endParaRPr>
            </a:p>
            <a:p>
              <a:pPr algn="l"/>
              <a:r>
                <a:rPr kumimoji="1" lang="ja-JP" altLang="en-US" sz="1400">
                  <a:solidFill>
                    <a:schemeClr val="tx1"/>
                  </a:solidFill>
                  <a:latin typeface="Yu Gothic UI" panose="020B0500000000000000" pitchFamily="50" charset="-128"/>
                  <a:ea typeface="Yu Gothic UI" panose="020B0500000000000000" pitchFamily="50" charset="-128"/>
                </a:rPr>
                <a:t>セット数  </a:t>
              </a:r>
              <a:r>
                <a:rPr kumimoji="1" lang="en-US" altLang="ja-JP" sz="1400">
                  <a:solidFill>
                    <a:schemeClr val="tx1"/>
                  </a:solidFill>
                  <a:latin typeface="Yu Gothic UI" panose="020B0500000000000000" pitchFamily="50" charset="-128"/>
                  <a:ea typeface="Yu Gothic UI" panose="020B0500000000000000" pitchFamily="50" charset="-128"/>
                </a:rPr>
                <a:t>(set_count) 	string</a:t>
              </a:r>
            </a:p>
            <a:p>
              <a:pPr algn="l"/>
              <a:r>
                <a:rPr kumimoji="1" lang="ja-JP" altLang="en-US" sz="1400">
                  <a:solidFill>
                    <a:schemeClr val="tx1"/>
                  </a:solidFill>
                  <a:latin typeface="Yu Gothic UI" panose="020B0500000000000000" pitchFamily="50" charset="-128"/>
                  <a:ea typeface="Yu Gothic UI" panose="020B0500000000000000" pitchFamily="50" charset="-128"/>
                </a:rPr>
                <a:t>回数</a:t>
              </a:r>
              <a:r>
                <a:rPr kumimoji="1" lang="en-US" altLang="ja-JP" sz="1400">
                  <a:solidFill>
                    <a:schemeClr val="tx1"/>
                  </a:solidFill>
                  <a:latin typeface="Yu Gothic UI" panose="020B0500000000000000" pitchFamily="50" charset="-128"/>
                  <a:ea typeface="Yu Gothic UI" panose="020B0500000000000000" pitchFamily="50" charset="-128"/>
                </a:rPr>
                <a:t>(</a:t>
              </a:r>
              <a:r>
                <a:rPr kumimoji="1" lang="ja-JP" altLang="en-US" sz="1400" baseline="0">
                  <a:solidFill>
                    <a:schemeClr val="tx1"/>
                  </a:solidFill>
                  <a:latin typeface="Yu Gothic UI" panose="020B0500000000000000" pitchFamily="50" charset="-128"/>
                  <a:ea typeface="Yu Gothic UI" panose="020B0500000000000000" pitchFamily="50" charset="-128"/>
                </a:rPr>
                <a:t> </a:t>
              </a:r>
              <a:r>
                <a:rPr kumimoji="1" lang="en-US" altLang="ja-JP" sz="1400" baseline="0">
                  <a:solidFill>
                    <a:schemeClr val="tx1"/>
                  </a:solidFill>
                  <a:latin typeface="Yu Gothic UI" panose="020B0500000000000000" pitchFamily="50" charset="-128"/>
                  <a:ea typeface="Yu Gothic UI" panose="020B0500000000000000" pitchFamily="50" charset="-128"/>
                </a:rPr>
                <a:t>count</a:t>
              </a:r>
              <a:r>
                <a:rPr kumimoji="1" lang="ja-JP" altLang="en-US" sz="1400" baseline="0">
                  <a:solidFill>
                    <a:schemeClr val="tx1"/>
                  </a:solidFill>
                  <a:latin typeface="Yu Gothic UI" panose="020B0500000000000000" pitchFamily="50" charset="-128"/>
                  <a:ea typeface="Yu Gothic UI" panose="020B0500000000000000" pitchFamily="50" charset="-128"/>
                </a:rPr>
                <a:t> </a:t>
              </a:r>
              <a:r>
                <a:rPr kumimoji="1" lang="en-US" altLang="ja-JP" sz="1400">
                  <a:solidFill>
                    <a:schemeClr val="tx1"/>
                  </a:solidFill>
                  <a:latin typeface="Yu Gothic UI" panose="020B0500000000000000" pitchFamily="50" charset="-128"/>
                  <a:ea typeface="Yu Gothic UI" panose="020B0500000000000000" pitchFamily="50" charset="-128"/>
                </a:rPr>
                <a:t>)            	string</a:t>
              </a:r>
            </a:p>
          </xdr:txBody>
        </xdr:sp>
      </xdr:grpSp>
      <xdr:sp macro="" textlink="">
        <xdr:nvSpPr>
          <xdr:cNvPr id="32" name="正方形/長方形 31">
            <a:extLst>
              <a:ext uri="{FF2B5EF4-FFF2-40B4-BE49-F238E27FC236}">
                <a16:creationId xmlns:a16="http://schemas.microsoft.com/office/drawing/2014/main" id="{1CC859EA-7725-4771-A705-6F5AEDEE2436}"/>
              </a:ext>
            </a:extLst>
          </xdr:cNvPr>
          <xdr:cNvSpPr/>
        </xdr:nvSpPr>
        <xdr:spPr>
          <a:xfrm>
            <a:off x="984250" y="1341473"/>
            <a:ext cx="1270000" cy="2794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kumimoji="1" lang="ja-JP" altLang="en-US" sz="1400">
                <a:solidFill>
                  <a:sysClr val="windowText" lastClr="000000"/>
                </a:solidFill>
                <a:latin typeface="Yu Gothic UI" panose="020B0500000000000000" pitchFamily="50" charset="-128"/>
                <a:ea typeface="Yu Gothic UI" panose="020B0500000000000000" pitchFamily="50" charset="-128"/>
              </a:rPr>
              <a:t>タスク</a:t>
            </a:r>
            <a:r>
              <a:rPr kumimoji="1" lang="en-US" altLang="ja-JP" sz="1400">
                <a:solidFill>
                  <a:sysClr val="windowText" lastClr="000000"/>
                </a:solidFill>
                <a:latin typeface="Yu Gothic UI" panose="020B0500000000000000" pitchFamily="50" charset="-128"/>
                <a:ea typeface="Yu Gothic UI" panose="020B0500000000000000" pitchFamily="50" charset="-128"/>
              </a:rPr>
              <a:t>(tasks)</a:t>
            </a:r>
            <a:endParaRPr kumimoji="1" lang="ja-JP" altLang="en-US" sz="1400">
              <a:solidFill>
                <a:sysClr val="windowText" lastClr="000000"/>
              </a:solidFill>
              <a:latin typeface="Yu Gothic UI" panose="020B0500000000000000" pitchFamily="50" charset="-128"/>
              <a:ea typeface="Yu Gothic UI" panose="020B0500000000000000" pitchFamily="50" charset="-128"/>
            </a:endParaRPr>
          </a:p>
        </xdr:txBody>
      </xdr:sp>
    </xdr:grpSp>
    <xdr:clientData/>
  </xdr:twoCellAnchor>
  <xdr:twoCellAnchor editAs="oneCell">
    <xdr:from>
      <xdr:col>3</xdr:col>
      <xdr:colOff>821882</xdr:colOff>
      <xdr:row>7</xdr:row>
      <xdr:rowOff>1049</xdr:rowOff>
    </xdr:from>
    <xdr:to>
      <xdr:col>4</xdr:col>
      <xdr:colOff>467635</xdr:colOff>
      <xdr:row>8</xdr:row>
      <xdr:rowOff>57978</xdr:rowOff>
    </xdr:to>
    <xdr:pic>
      <xdr:nvPicPr>
        <xdr:cNvPr id="21" name="図 20">
          <a:extLst>
            <a:ext uri="{FF2B5EF4-FFF2-40B4-BE49-F238E27FC236}">
              <a16:creationId xmlns:a16="http://schemas.microsoft.com/office/drawing/2014/main" id="{EF88FAE2-5503-4BCA-8B7A-6A57926C72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8665" y="2055136"/>
          <a:ext cx="718682" cy="3965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456846</xdr:colOff>
      <xdr:row>12</xdr:row>
      <xdr:rowOff>48442</xdr:rowOff>
    </xdr:from>
    <xdr:to>
      <xdr:col>6</xdr:col>
      <xdr:colOff>556920</xdr:colOff>
      <xdr:row>15</xdr:row>
      <xdr:rowOff>313413</xdr:rowOff>
    </xdr:to>
    <xdr:grpSp>
      <xdr:nvGrpSpPr>
        <xdr:cNvPr id="14" name="グループ化 13">
          <a:extLst>
            <a:ext uri="{FF2B5EF4-FFF2-40B4-BE49-F238E27FC236}">
              <a16:creationId xmlns:a16="http://schemas.microsoft.com/office/drawing/2014/main" id="{3F561318-161A-413A-BD85-D8FFF0922646}"/>
            </a:ext>
          </a:extLst>
        </xdr:cNvPr>
        <xdr:cNvGrpSpPr/>
      </xdr:nvGrpSpPr>
      <xdr:grpSpPr>
        <a:xfrm>
          <a:off x="4781196" y="3822247"/>
          <a:ext cx="3639564" cy="1293671"/>
          <a:chOff x="977433" y="1227495"/>
          <a:chExt cx="1271737" cy="1665547"/>
        </a:xfrm>
      </xdr:grpSpPr>
      <xdr:grpSp>
        <xdr:nvGrpSpPr>
          <xdr:cNvPr id="15" name="グループ化 14">
            <a:extLst>
              <a:ext uri="{FF2B5EF4-FFF2-40B4-BE49-F238E27FC236}">
                <a16:creationId xmlns:a16="http://schemas.microsoft.com/office/drawing/2014/main" id="{C03808A7-6274-453C-9602-20A61D6143AB}"/>
              </a:ext>
            </a:extLst>
          </xdr:cNvPr>
          <xdr:cNvGrpSpPr/>
        </xdr:nvGrpSpPr>
        <xdr:grpSpPr>
          <a:xfrm>
            <a:off x="979170" y="1537827"/>
            <a:ext cx="1270000" cy="1355215"/>
            <a:chOff x="909320" y="1429877"/>
            <a:chExt cx="1270000" cy="1355215"/>
          </a:xfrm>
        </xdr:grpSpPr>
        <xdr:sp macro="" textlink="">
          <xdr:nvSpPr>
            <xdr:cNvPr id="17" name="正方形/長方形 16">
              <a:extLst>
                <a:ext uri="{FF2B5EF4-FFF2-40B4-BE49-F238E27FC236}">
                  <a16:creationId xmlns:a16="http://schemas.microsoft.com/office/drawing/2014/main" id="{A49CB922-4B82-4CE2-81BB-0EA34D64EAF2}"/>
                </a:ext>
              </a:extLst>
            </xdr:cNvPr>
            <xdr:cNvSpPr/>
          </xdr:nvSpPr>
          <xdr:spPr>
            <a:xfrm>
              <a:off x="909320" y="1429877"/>
              <a:ext cx="1270000" cy="373291"/>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kumimoji="0" lang="ja-JP" altLang="en-US" sz="1100" baseline="0">
                  <a:solidFill>
                    <a:schemeClr val="tx1"/>
                  </a:solidFill>
                  <a:effectLst/>
                  <a:latin typeface="+mn-lt"/>
                  <a:ea typeface="+mn-ea"/>
                  <a:cs typeface="+mn-cs"/>
                </a:rPr>
                <a:t>　　 実施日</a:t>
              </a:r>
              <a:r>
                <a:rPr kumimoji="1" lang="en-US" altLang="ja-JP" sz="1400">
                  <a:solidFill>
                    <a:schemeClr val="tx1"/>
                  </a:solidFill>
                  <a:effectLst/>
                  <a:latin typeface="+mn-lt"/>
                  <a:ea typeface="+mn-ea"/>
                  <a:cs typeface="+mn-cs"/>
                </a:rPr>
                <a:t>(excution)	date  </a:t>
              </a:r>
              <a:endParaRPr lang="ja-JP" altLang="ja-JP" sz="1600">
                <a:solidFill>
                  <a:schemeClr val="tx1"/>
                </a:solidFill>
                <a:effectLst/>
              </a:endParaRPr>
            </a:p>
          </xdr:txBody>
        </xdr:sp>
        <xdr:sp macro="" textlink="">
          <xdr:nvSpPr>
            <xdr:cNvPr id="18" name="正方形/長方形 17">
              <a:extLst>
                <a:ext uri="{FF2B5EF4-FFF2-40B4-BE49-F238E27FC236}">
                  <a16:creationId xmlns:a16="http://schemas.microsoft.com/office/drawing/2014/main" id="{81D26AE5-A47F-4ABE-9340-69B419D063CC}"/>
                </a:ext>
              </a:extLst>
            </xdr:cNvPr>
            <xdr:cNvSpPr/>
          </xdr:nvSpPr>
          <xdr:spPr>
            <a:xfrm>
              <a:off x="909320" y="1803168"/>
              <a:ext cx="1270000" cy="981924"/>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400">
                <a:solidFill>
                  <a:sysClr val="windowText" lastClr="000000"/>
                </a:solidFill>
                <a:latin typeface="Yu Gothic UI" panose="020B0500000000000000" pitchFamily="50" charset="-128"/>
                <a:ea typeface="Yu Gothic UI" panose="020B0500000000000000" pitchFamily="50" charset="-128"/>
              </a:endParaRPr>
            </a:p>
            <a:p>
              <a:pPr algn="l"/>
              <a:endParaRPr kumimoji="1" lang="en-US" altLang="ja-JP" sz="1400">
                <a:solidFill>
                  <a:sysClr val="windowText" lastClr="000000"/>
                </a:solidFill>
                <a:latin typeface="Yu Gothic UI" panose="020B0500000000000000" pitchFamily="50" charset="-128"/>
                <a:ea typeface="Yu Gothic UI" panose="020B0500000000000000" pitchFamily="50" charset="-128"/>
              </a:endParaRPr>
            </a:p>
            <a:p>
              <a:pPr algn="l"/>
              <a:endParaRPr kumimoji="1" lang="en-US" altLang="ja-JP" sz="1400">
                <a:solidFill>
                  <a:sysClr val="windowText" lastClr="000000"/>
                </a:solidFill>
                <a:latin typeface="Yu Gothic UI" panose="020B0500000000000000" pitchFamily="50" charset="-128"/>
                <a:ea typeface="Yu Gothic UI" panose="020B0500000000000000" pitchFamily="50" charset="-128"/>
              </a:endParaRPr>
            </a:p>
          </xdr:txBody>
        </xdr:sp>
        <xdr:sp macro="" textlink="">
          <xdr:nvSpPr>
            <xdr:cNvPr id="19" name="正方形/長方形 18">
              <a:extLst>
                <a:ext uri="{FF2B5EF4-FFF2-40B4-BE49-F238E27FC236}">
                  <a16:creationId xmlns:a16="http://schemas.microsoft.com/office/drawing/2014/main" id="{7ACFA77C-DF15-4AE8-AE74-AE411E4A878D}"/>
                </a:ext>
              </a:extLst>
            </xdr:cNvPr>
            <xdr:cNvSpPr/>
          </xdr:nvSpPr>
          <xdr:spPr>
            <a:xfrm>
              <a:off x="926928" y="1569628"/>
              <a:ext cx="50853" cy="95106"/>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400">
                <a:solidFill>
                  <a:sysClr val="windowText" lastClr="000000"/>
                </a:solidFill>
                <a:latin typeface="Yu Gothic UI" panose="020B0500000000000000" pitchFamily="50" charset="-128"/>
                <a:ea typeface="Yu Gothic UI" panose="020B0500000000000000" pitchFamily="50" charset="-128"/>
              </a:endParaRPr>
            </a:p>
          </xdr:txBody>
        </xdr:sp>
      </xdr:grpSp>
      <xdr:sp macro="" textlink="">
        <xdr:nvSpPr>
          <xdr:cNvPr id="16" name="正方形/長方形 15">
            <a:extLst>
              <a:ext uri="{FF2B5EF4-FFF2-40B4-BE49-F238E27FC236}">
                <a16:creationId xmlns:a16="http://schemas.microsoft.com/office/drawing/2014/main" id="{2411BDA0-7F46-4ED3-BEA8-DEF193ECC019}"/>
              </a:ext>
            </a:extLst>
          </xdr:cNvPr>
          <xdr:cNvSpPr/>
        </xdr:nvSpPr>
        <xdr:spPr>
          <a:xfrm>
            <a:off x="977433" y="1227495"/>
            <a:ext cx="1270000" cy="279399"/>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kumimoji="1" lang="ja-JP" altLang="en-US" sz="1400">
                <a:solidFill>
                  <a:sysClr val="windowText" lastClr="000000"/>
                </a:solidFill>
                <a:latin typeface="Yu Gothic UI" panose="020B0500000000000000" pitchFamily="50" charset="-128"/>
                <a:ea typeface="Yu Gothic UI" panose="020B0500000000000000" pitchFamily="50" charset="-128"/>
              </a:rPr>
              <a:t>プロジェクト</a:t>
            </a:r>
            <a:r>
              <a:rPr kumimoji="1" lang="en-US" altLang="ja-JP" sz="1400">
                <a:solidFill>
                  <a:sysClr val="windowText" lastClr="000000"/>
                </a:solidFill>
                <a:latin typeface="Yu Gothic UI" panose="020B0500000000000000" pitchFamily="50" charset="-128"/>
                <a:ea typeface="Yu Gothic UI" panose="020B0500000000000000" pitchFamily="50" charset="-128"/>
              </a:rPr>
              <a:t>(excutions)</a:t>
            </a:r>
            <a:endParaRPr kumimoji="1" lang="ja-JP" altLang="en-US" sz="1400">
              <a:solidFill>
                <a:sysClr val="windowText" lastClr="000000"/>
              </a:solidFill>
              <a:latin typeface="Yu Gothic UI" panose="020B0500000000000000" pitchFamily="50" charset="-128"/>
              <a:ea typeface="Yu Gothic UI" panose="020B0500000000000000" pitchFamily="50" charset="-128"/>
            </a:endParaRPr>
          </a:p>
        </xdr:txBody>
      </xdr:sp>
    </xdr:grpSp>
    <xdr:clientData/>
  </xdr:twoCellAnchor>
  <xdr:twoCellAnchor editAs="oneCell">
    <xdr:from>
      <xdr:col>3</xdr:col>
      <xdr:colOff>814925</xdr:colOff>
      <xdr:row>13</xdr:row>
      <xdr:rowOff>249196</xdr:rowOff>
    </xdr:from>
    <xdr:to>
      <xdr:col>4</xdr:col>
      <xdr:colOff>456868</xdr:colOff>
      <xdr:row>14</xdr:row>
      <xdr:rowOff>306125</xdr:rowOff>
    </xdr:to>
    <xdr:pic>
      <xdr:nvPicPr>
        <xdr:cNvPr id="20" name="図 19">
          <a:extLst>
            <a:ext uri="{FF2B5EF4-FFF2-40B4-BE49-F238E27FC236}">
              <a16:creationId xmlns:a16="http://schemas.microsoft.com/office/drawing/2014/main" id="{0573E856-FEA5-4BAC-8458-A5805423E6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53425" y="4363996"/>
          <a:ext cx="716363" cy="3998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514350</xdr:colOff>
      <xdr:row>15</xdr:row>
      <xdr:rowOff>295275</xdr:rowOff>
    </xdr:from>
    <xdr:to>
      <xdr:col>2</xdr:col>
      <xdr:colOff>838200</xdr:colOff>
      <xdr:row>20</xdr:row>
      <xdr:rowOff>85725</xdr:rowOff>
    </xdr:to>
    <xdr:pic>
      <xdr:nvPicPr>
        <xdr:cNvPr id="34" name="図 33">
          <a:extLst>
            <a:ext uri="{FF2B5EF4-FFF2-40B4-BE49-F238E27FC236}">
              <a16:creationId xmlns:a16="http://schemas.microsoft.com/office/drawing/2014/main" id="{00000000-0008-0000-03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5095875"/>
          <a:ext cx="2486025"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866775</xdr:colOff>
      <xdr:row>3</xdr:row>
      <xdr:rowOff>238125</xdr:rowOff>
    </xdr:from>
    <xdr:to>
      <xdr:col>6</xdr:col>
      <xdr:colOff>1133475</xdr:colOff>
      <xdr:row>11</xdr:row>
      <xdr:rowOff>333375</xdr:rowOff>
    </xdr:to>
    <xdr:pic>
      <xdr:nvPicPr>
        <xdr:cNvPr id="31" name="図 30">
          <a:extLst>
            <a:ext uri="{FF2B5EF4-FFF2-40B4-BE49-F238E27FC236}">
              <a16:creationId xmlns:a16="http://schemas.microsoft.com/office/drawing/2014/main" id="{00000000-0008-0000-0300-00001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6775" y="923925"/>
          <a:ext cx="8128000" cy="2838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295275</xdr:colOff>
      <xdr:row>12</xdr:row>
      <xdr:rowOff>219075</xdr:rowOff>
    </xdr:from>
    <xdr:to>
      <xdr:col>1</xdr:col>
      <xdr:colOff>344276</xdr:colOff>
      <xdr:row>13</xdr:row>
      <xdr:rowOff>178592</xdr:rowOff>
    </xdr:to>
    <xdr:sp macro="" textlink="">
      <xdr:nvSpPr>
        <xdr:cNvPr id="14" name="吹き出し: 線 6">
          <a:extLst>
            <a:ext uri="{FF2B5EF4-FFF2-40B4-BE49-F238E27FC236}">
              <a16:creationId xmlns:a16="http://schemas.microsoft.com/office/drawing/2014/main" id="{00000000-0008-0000-0300-00000E000000}"/>
            </a:ext>
          </a:extLst>
        </xdr:cNvPr>
        <xdr:cNvSpPr/>
      </xdr:nvSpPr>
      <xdr:spPr>
        <a:xfrm>
          <a:off x="295275" y="3990975"/>
          <a:ext cx="1087226" cy="302417"/>
        </a:xfrm>
        <a:prstGeom prst="borderCallout1">
          <a:avLst>
            <a:gd name="adj1" fmla="val -50751"/>
            <a:gd name="adj2" fmla="val 131726"/>
            <a:gd name="adj3" fmla="val 63142"/>
            <a:gd name="adj4" fmla="val 106357"/>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エンティティ</a:t>
          </a:r>
        </a:p>
      </xdr:txBody>
    </xdr:sp>
    <xdr:clientData/>
  </xdr:twoCellAnchor>
  <xdr:twoCellAnchor>
    <xdr:from>
      <xdr:col>2</xdr:col>
      <xdr:colOff>400050</xdr:colOff>
      <xdr:row>3</xdr:row>
      <xdr:rowOff>123825</xdr:rowOff>
    </xdr:from>
    <xdr:to>
      <xdr:col>3</xdr:col>
      <xdr:colOff>687176</xdr:colOff>
      <xdr:row>4</xdr:row>
      <xdr:rowOff>83342</xdr:rowOff>
    </xdr:to>
    <xdr:sp macro="" textlink="">
      <xdr:nvSpPr>
        <xdr:cNvPr id="16" name="吹き出し: 線 6">
          <a:extLst>
            <a:ext uri="{FF2B5EF4-FFF2-40B4-BE49-F238E27FC236}">
              <a16:creationId xmlns:a16="http://schemas.microsoft.com/office/drawing/2014/main" id="{00000000-0008-0000-0300-000010000000}"/>
            </a:ext>
          </a:extLst>
        </xdr:cNvPr>
        <xdr:cNvSpPr/>
      </xdr:nvSpPr>
      <xdr:spPr>
        <a:xfrm>
          <a:off x="2562225" y="809625"/>
          <a:ext cx="1372976" cy="302417"/>
        </a:xfrm>
        <a:prstGeom prst="borderCallout1">
          <a:avLst>
            <a:gd name="adj1" fmla="val 106731"/>
            <a:gd name="adj2" fmla="val -37767"/>
            <a:gd name="adj3" fmla="val 47394"/>
            <a:gd name="adj4" fmla="val -6724"/>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エンティティ名</a:t>
          </a:r>
        </a:p>
      </xdr:txBody>
    </xdr:sp>
    <xdr:clientData/>
  </xdr:twoCellAnchor>
  <xdr:twoCellAnchor>
    <xdr:from>
      <xdr:col>2</xdr:col>
      <xdr:colOff>352425</xdr:colOff>
      <xdr:row>9</xdr:row>
      <xdr:rowOff>171450</xdr:rowOff>
    </xdr:from>
    <xdr:to>
      <xdr:col>3</xdr:col>
      <xdr:colOff>639551</xdr:colOff>
      <xdr:row>10</xdr:row>
      <xdr:rowOff>130967</xdr:rowOff>
    </xdr:to>
    <xdr:sp macro="" textlink="">
      <xdr:nvSpPr>
        <xdr:cNvPr id="19" name="吹き出し: 線 6">
          <a:extLst>
            <a:ext uri="{FF2B5EF4-FFF2-40B4-BE49-F238E27FC236}">
              <a16:creationId xmlns:a16="http://schemas.microsoft.com/office/drawing/2014/main" id="{00000000-0008-0000-0300-000013000000}"/>
            </a:ext>
          </a:extLst>
        </xdr:cNvPr>
        <xdr:cNvSpPr/>
      </xdr:nvSpPr>
      <xdr:spPr>
        <a:xfrm>
          <a:off x="2514600" y="2914650"/>
          <a:ext cx="1372976" cy="302417"/>
        </a:xfrm>
        <a:prstGeom prst="borderCallout1">
          <a:avLst>
            <a:gd name="adj1" fmla="val -72798"/>
            <a:gd name="adj2" fmla="val -61354"/>
            <a:gd name="adj3" fmla="val 47394"/>
            <a:gd name="adj4" fmla="val -6724"/>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属性名</a:t>
          </a:r>
        </a:p>
      </xdr:txBody>
    </xdr:sp>
    <xdr:clientData/>
  </xdr:twoCellAnchor>
  <xdr:twoCellAnchor>
    <xdr:from>
      <xdr:col>4</xdr:col>
      <xdr:colOff>638175</xdr:colOff>
      <xdr:row>3</xdr:row>
      <xdr:rowOff>133350</xdr:rowOff>
    </xdr:from>
    <xdr:to>
      <xdr:col>5</xdr:col>
      <xdr:colOff>10901</xdr:colOff>
      <xdr:row>4</xdr:row>
      <xdr:rowOff>92867</xdr:rowOff>
    </xdr:to>
    <xdr:sp macro="" textlink="">
      <xdr:nvSpPr>
        <xdr:cNvPr id="21" name="吹き出し: 線 6">
          <a:extLst>
            <a:ext uri="{FF2B5EF4-FFF2-40B4-BE49-F238E27FC236}">
              <a16:creationId xmlns:a16="http://schemas.microsoft.com/office/drawing/2014/main" id="{00000000-0008-0000-0300-000015000000}"/>
            </a:ext>
          </a:extLst>
        </xdr:cNvPr>
        <xdr:cNvSpPr/>
      </xdr:nvSpPr>
      <xdr:spPr>
        <a:xfrm>
          <a:off x="4962525" y="819150"/>
          <a:ext cx="1715876" cy="302417"/>
        </a:xfrm>
        <a:prstGeom prst="borderCallout1">
          <a:avLst>
            <a:gd name="adj1" fmla="val 450039"/>
            <a:gd name="adj2" fmla="val 132898"/>
            <a:gd name="adj3" fmla="val 63142"/>
            <a:gd name="adj4" fmla="val 106357"/>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リレーションシップ</a:t>
          </a:r>
        </a:p>
      </xdr:txBody>
    </xdr:sp>
    <xdr:clientData/>
  </xdr:twoCellAnchor>
  <xdr:twoCellAnchor>
    <xdr:from>
      <xdr:col>4</xdr:col>
      <xdr:colOff>1857374</xdr:colOff>
      <xdr:row>13</xdr:row>
      <xdr:rowOff>285750</xdr:rowOff>
    </xdr:from>
    <xdr:to>
      <xdr:col>6</xdr:col>
      <xdr:colOff>800099</xdr:colOff>
      <xdr:row>14</xdr:row>
      <xdr:rowOff>245267</xdr:rowOff>
    </xdr:to>
    <xdr:sp macro="" textlink="">
      <xdr:nvSpPr>
        <xdr:cNvPr id="22" name="吹き出し: 線 6">
          <a:extLst>
            <a:ext uri="{FF2B5EF4-FFF2-40B4-BE49-F238E27FC236}">
              <a16:creationId xmlns:a16="http://schemas.microsoft.com/office/drawing/2014/main" id="{00000000-0008-0000-0300-000016000000}"/>
            </a:ext>
          </a:extLst>
        </xdr:cNvPr>
        <xdr:cNvSpPr/>
      </xdr:nvSpPr>
      <xdr:spPr>
        <a:xfrm>
          <a:off x="6181724" y="4400550"/>
          <a:ext cx="2486025" cy="302417"/>
        </a:xfrm>
        <a:prstGeom prst="borderCallout1">
          <a:avLst>
            <a:gd name="adj1" fmla="val -595636"/>
            <a:gd name="adj2" fmla="val -10013"/>
            <a:gd name="adj3" fmla="val -12449"/>
            <a:gd name="adj4" fmla="val 4387"/>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カーディナリティ（多重度）</a:t>
          </a:r>
        </a:p>
      </xdr:txBody>
    </xdr:sp>
    <xdr:clientData/>
  </xdr:twoCellAnchor>
  <xdr:twoCellAnchor>
    <xdr:from>
      <xdr:col>4</xdr:col>
      <xdr:colOff>1857374</xdr:colOff>
      <xdr:row>13</xdr:row>
      <xdr:rowOff>285750</xdr:rowOff>
    </xdr:from>
    <xdr:to>
      <xdr:col>6</xdr:col>
      <xdr:colOff>800099</xdr:colOff>
      <xdr:row>14</xdr:row>
      <xdr:rowOff>245267</xdr:rowOff>
    </xdr:to>
    <xdr:sp macro="" textlink="">
      <xdr:nvSpPr>
        <xdr:cNvPr id="23" name="吹き出し: 線 6">
          <a:extLst>
            <a:ext uri="{FF2B5EF4-FFF2-40B4-BE49-F238E27FC236}">
              <a16:creationId xmlns:a16="http://schemas.microsoft.com/office/drawing/2014/main" id="{00000000-0008-0000-0300-000017000000}"/>
            </a:ext>
          </a:extLst>
        </xdr:cNvPr>
        <xdr:cNvSpPr/>
      </xdr:nvSpPr>
      <xdr:spPr>
        <a:xfrm>
          <a:off x="6181724" y="4400550"/>
          <a:ext cx="2486025" cy="302417"/>
        </a:xfrm>
        <a:prstGeom prst="borderCallout1">
          <a:avLst>
            <a:gd name="adj1" fmla="val -601935"/>
            <a:gd name="adj2" fmla="val 47075"/>
            <a:gd name="adj3" fmla="val -18748"/>
            <a:gd name="adj4" fmla="val 4004"/>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カーディナリティ（多重度）</a:t>
          </a:r>
        </a:p>
      </xdr:txBody>
    </xdr:sp>
    <xdr:clientData/>
  </xdr:twoCellAnchor>
  <xdr:twoCellAnchor>
    <xdr:from>
      <xdr:col>4</xdr:col>
      <xdr:colOff>1276350</xdr:colOff>
      <xdr:row>7</xdr:row>
      <xdr:rowOff>133350</xdr:rowOff>
    </xdr:from>
    <xdr:to>
      <xdr:col>5</xdr:col>
      <xdr:colOff>1095375</xdr:colOff>
      <xdr:row>8</xdr:row>
      <xdr:rowOff>238125</xdr:rowOff>
    </xdr:to>
    <xdr:sp macro="" textlink="">
      <xdr:nvSpPr>
        <xdr:cNvPr id="24" name="角丸四角形 23">
          <a:extLst>
            <a:ext uri="{FF2B5EF4-FFF2-40B4-BE49-F238E27FC236}">
              <a16:creationId xmlns:a16="http://schemas.microsoft.com/office/drawing/2014/main" id="{00000000-0008-0000-0300-000018000000}"/>
            </a:ext>
          </a:extLst>
        </xdr:cNvPr>
        <xdr:cNvSpPr/>
      </xdr:nvSpPr>
      <xdr:spPr>
        <a:xfrm>
          <a:off x="5600700" y="2190750"/>
          <a:ext cx="2162175" cy="447675"/>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1343026</xdr:colOff>
      <xdr:row>7</xdr:row>
      <xdr:rowOff>209551</xdr:rowOff>
    </xdr:from>
    <xdr:to>
      <xdr:col>4</xdr:col>
      <xdr:colOff>1800226</xdr:colOff>
      <xdr:row>8</xdr:row>
      <xdr:rowOff>180975</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5667376" y="2266951"/>
          <a:ext cx="457200" cy="314324"/>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609600</xdr:colOff>
      <xdr:row>7</xdr:row>
      <xdr:rowOff>228600</xdr:rowOff>
    </xdr:from>
    <xdr:to>
      <xdr:col>5</xdr:col>
      <xdr:colOff>1019175</xdr:colOff>
      <xdr:row>8</xdr:row>
      <xdr:rowOff>190500</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7277100" y="2286000"/>
          <a:ext cx="409575" cy="304800"/>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933450</xdr:colOff>
      <xdr:row>3</xdr:row>
      <xdr:rowOff>333375</xdr:rowOff>
    </xdr:from>
    <xdr:to>
      <xdr:col>1</xdr:col>
      <xdr:colOff>971550</xdr:colOff>
      <xdr:row>4</xdr:row>
      <xdr:rowOff>171450</xdr:rowOff>
    </xdr:to>
    <xdr:sp macro="" textlink="">
      <xdr:nvSpPr>
        <xdr:cNvPr id="27" name="角丸四角形 26">
          <a:extLst>
            <a:ext uri="{FF2B5EF4-FFF2-40B4-BE49-F238E27FC236}">
              <a16:creationId xmlns:a16="http://schemas.microsoft.com/office/drawing/2014/main" id="{00000000-0008-0000-0300-00001B000000}"/>
            </a:ext>
          </a:extLst>
        </xdr:cNvPr>
        <xdr:cNvSpPr/>
      </xdr:nvSpPr>
      <xdr:spPr>
        <a:xfrm>
          <a:off x="933450" y="1019175"/>
          <a:ext cx="1076325" cy="180975"/>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952500</xdr:colOff>
      <xdr:row>4</xdr:row>
      <xdr:rowOff>247651</xdr:rowOff>
    </xdr:from>
    <xdr:to>
      <xdr:col>1</xdr:col>
      <xdr:colOff>1038225</xdr:colOff>
      <xdr:row>9</xdr:row>
      <xdr:rowOff>19051</xdr:rowOff>
    </xdr:to>
    <xdr:sp macro="" textlink="">
      <xdr:nvSpPr>
        <xdr:cNvPr id="28" name="角丸四角形 27">
          <a:extLst>
            <a:ext uri="{FF2B5EF4-FFF2-40B4-BE49-F238E27FC236}">
              <a16:creationId xmlns:a16="http://schemas.microsoft.com/office/drawing/2014/main" id="{00000000-0008-0000-0300-00001C000000}"/>
            </a:ext>
          </a:extLst>
        </xdr:cNvPr>
        <xdr:cNvSpPr/>
      </xdr:nvSpPr>
      <xdr:spPr>
        <a:xfrm>
          <a:off x="952500" y="1276351"/>
          <a:ext cx="1123950" cy="1485900"/>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809625</xdr:colOff>
      <xdr:row>3</xdr:row>
      <xdr:rowOff>190500</xdr:rowOff>
    </xdr:from>
    <xdr:to>
      <xdr:col>2</xdr:col>
      <xdr:colOff>142875</xdr:colOff>
      <xdr:row>12</xdr:row>
      <xdr:rowOff>38100</xdr:rowOff>
    </xdr:to>
    <xdr:sp macro="" textlink="">
      <xdr:nvSpPr>
        <xdr:cNvPr id="30" name="角丸四角形 29">
          <a:extLst>
            <a:ext uri="{FF2B5EF4-FFF2-40B4-BE49-F238E27FC236}">
              <a16:creationId xmlns:a16="http://schemas.microsoft.com/office/drawing/2014/main" id="{00000000-0008-0000-0300-00001E000000}"/>
            </a:ext>
          </a:extLst>
        </xdr:cNvPr>
        <xdr:cNvSpPr/>
      </xdr:nvSpPr>
      <xdr:spPr>
        <a:xfrm>
          <a:off x="809625" y="876300"/>
          <a:ext cx="1495425" cy="2933700"/>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371475</xdr:colOff>
      <xdr:row>15</xdr:row>
      <xdr:rowOff>123824</xdr:rowOff>
    </xdr:from>
    <xdr:to>
      <xdr:col>4</xdr:col>
      <xdr:colOff>2257425</xdr:colOff>
      <xdr:row>20</xdr:row>
      <xdr:rowOff>190499</xdr:rowOff>
    </xdr:to>
    <xdr:sp macro="" textlink="">
      <xdr:nvSpPr>
        <xdr:cNvPr id="18" name="角丸四角形 17">
          <a:extLst>
            <a:ext uri="{FF2B5EF4-FFF2-40B4-BE49-F238E27FC236}">
              <a16:creationId xmlns:a16="http://schemas.microsoft.com/office/drawing/2014/main" id="{00000000-0008-0000-0300-000012000000}"/>
            </a:ext>
          </a:extLst>
        </xdr:cNvPr>
        <xdr:cNvSpPr/>
      </xdr:nvSpPr>
      <xdr:spPr>
        <a:xfrm>
          <a:off x="371475" y="4924424"/>
          <a:ext cx="6210300" cy="1781175"/>
        </a:xfrm>
        <a:prstGeom prst="roundRect">
          <a:avLst/>
        </a:prstGeom>
        <a:noFill/>
        <a:ln w="317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342899</xdr:colOff>
      <xdr:row>16</xdr:row>
      <xdr:rowOff>295275</xdr:rowOff>
    </xdr:from>
    <xdr:to>
      <xdr:col>8</xdr:col>
      <xdr:colOff>352424</xdr:colOff>
      <xdr:row>20</xdr:row>
      <xdr:rowOff>142875</xdr:rowOff>
    </xdr:to>
    <xdr:sp macro="" textlink="">
      <xdr:nvSpPr>
        <xdr:cNvPr id="20" name="吹き出し: 線 6">
          <a:extLst>
            <a:ext uri="{FF2B5EF4-FFF2-40B4-BE49-F238E27FC236}">
              <a16:creationId xmlns:a16="http://schemas.microsoft.com/office/drawing/2014/main" id="{00000000-0008-0000-0300-000014000000}"/>
            </a:ext>
          </a:extLst>
        </xdr:cNvPr>
        <xdr:cNvSpPr/>
      </xdr:nvSpPr>
      <xdr:spPr>
        <a:xfrm>
          <a:off x="8210549" y="5438775"/>
          <a:ext cx="2409825" cy="1219200"/>
        </a:xfrm>
        <a:prstGeom prst="borderCallout1">
          <a:avLst>
            <a:gd name="adj1" fmla="val 3733"/>
            <a:gd name="adj2" fmla="val -67485"/>
            <a:gd name="adj3" fmla="val 47394"/>
            <a:gd name="adj4" fmla="val -6724"/>
          </a:avLst>
        </a:prstGeom>
        <a:solidFill>
          <a:schemeClr val="accent6">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エンティティ</a:t>
          </a:r>
          <a:endParaRPr kumimoji="1" lang="en-US" altLang="ja-JP" sz="1100" b="1">
            <a:solidFill>
              <a:sysClr val="windowText" lastClr="000000"/>
            </a:solidFill>
          </a:endParaRPr>
        </a:p>
        <a:p>
          <a:pPr algn="ctr"/>
          <a:r>
            <a:rPr kumimoji="1" lang="ja-JP" altLang="en-US" sz="1100" b="1">
              <a:solidFill>
                <a:sysClr val="windowText" lastClr="000000"/>
              </a:solidFill>
            </a:rPr>
            <a:t>（論理名、物理名）</a:t>
          </a:r>
          <a:endParaRPr kumimoji="1" lang="en-US" altLang="ja-JP" sz="1100" b="1">
            <a:solidFill>
              <a:sysClr val="windowText" lastClr="000000"/>
            </a:solidFill>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ysClr val="windowText" lastClr="000000"/>
              </a:solidFill>
              <a:effectLst/>
              <a:latin typeface="+mn-lt"/>
              <a:ea typeface="+mn-ea"/>
              <a:cs typeface="+mn-cs"/>
            </a:rPr>
            <a:t>（論理</a:t>
          </a:r>
          <a:r>
            <a:rPr kumimoji="1" lang="ja-JP" altLang="ja-JP" sz="1100" b="1">
              <a:solidFill>
                <a:sysClr val="windowText" lastClr="000000"/>
              </a:solidFill>
              <a:effectLst/>
              <a:latin typeface="+mn-lt"/>
              <a:ea typeface="+mn-ea"/>
              <a:cs typeface="+mn-cs"/>
            </a:rPr>
            <a:t>名、物理名、データ型</a:t>
          </a:r>
          <a:r>
            <a:rPr kumimoji="1" lang="ja-JP" altLang="en-US" sz="1100" b="1">
              <a:solidFill>
                <a:sysClr val="windowText" lastClr="000000"/>
              </a:solidFill>
              <a:effectLst/>
              <a:latin typeface="+mn-lt"/>
              <a:ea typeface="+mn-ea"/>
              <a:cs typeface="+mn-cs"/>
            </a:rPr>
            <a:t>）</a:t>
          </a:r>
          <a:endParaRPr kumimoji="1" lang="en-US" altLang="ja-JP" sz="1100" b="1">
            <a:solidFill>
              <a:sysClr val="windowText" lastClr="000000"/>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ysClr val="windowText" lastClr="000000"/>
              </a:solidFill>
              <a:effectLst/>
              <a:latin typeface="+mn-lt"/>
              <a:ea typeface="+mn-ea"/>
              <a:cs typeface="+mn-cs"/>
            </a:rPr>
            <a:t>を記載した場合の例</a:t>
          </a:r>
          <a:endParaRPr lang="ja-JP" altLang="ja-JP">
            <a:solidFill>
              <a:sysClr val="windowText" lastClr="000000"/>
            </a:solidFill>
            <a:effectLst/>
          </a:endParaRPr>
        </a:p>
        <a:p>
          <a:pPr algn="ctr"/>
          <a:endParaRPr kumimoji="1" lang="ja-JP" altLang="en-US" sz="1100" b="1">
            <a:solidFill>
              <a:sysClr val="windowText" lastClr="000000"/>
            </a:solidFill>
          </a:endParaRPr>
        </a:p>
      </xdr:txBody>
    </xdr:sp>
    <xdr:clientData/>
  </xdr:twoCellAnchor>
  <xdr:twoCellAnchor editAs="oneCell">
    <xdr:from>
      <xdr:col>2</xdr:col>
      <xdr:colOff>904875</xdr:colOff>
      <xdr:row>15</xdr:row>
      <xdr:rowOff>295275</xdr:rowOff>
    </xdr:from>
    <xdr:to>
      <xdr:col>4</xdr:col>
      <xdr:colOff>2124075</xdr:colOff>
      <xdr:row>20</xdr:row>
      <xdr:rowOff>123825</xdr:rowOff>
    </xdr:to>
    <xdr:pic>
      <xdr:nvPicPr>
        <xdr:cNvPr id="36" name="図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67050" y="5095875"/>
          <a:ext cx="3381375" cy="1543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838200</xdr:colOff>
      <xdr:row>10</xdr:row>
      <xdr:rowOff>142874</xdr:rowOff>
    </xdr:from>
    <xdr:to>
      <xdr:col>8</xdr:col>
      <xdr:colOff>923925</xdr:colOff>
      <xdr:row>13</xdr:row>
      <xdr:rowOff>57149</xdr:rowOff>
    </xdr:to>
    <xdr:sp macro="" textlink="">
      <xdr:nvSpPr>
        <xdr:cNvPr id="37" name="吹き出し: 線 6">
          <a:extLst>
            <a:ext uri="{FF2B5EF4-FFF2-40B4-BE49-F238E27FC236}">
              <a16:creationId xmlns:a16="http://schemas.microsoft.com/office/drawing/2014/main" id="{00000000-0008-0000-0300-000025000000}"/>
            </a:ext>
          </a:extLst>
        </xdr:cNvPr>
        <xdr:cNvSpPr/>
      </xdr:nvSpPr>
      <xdr:spPr>
        <a:xfrm>
          <a:off x="8705850" y="3228974"/>
          <a:ext cx="2486025" cy="942975"/>
        </a:xfrm>
        <a:prstGeom prst="borderCallout1">
          <a:avLst>
            <a:gd name="adj1" fmla="val -180489"/>
            <a:gd name="adj2" fmla="val -37982"/>
            <a:gd name="adj3" fmla="val 53693"/>
            <a:gd name="adj4" fmla="val -5191"/>
          </a:avLst>
        </a:prstGeom>
        <a:solidFill>
          <a:schemeClr val="accent4">
            <a:lumMod val="40000"/>
            <a:lumOff val="6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必須項目を示す記号（記載は任意）</a:t>
          </a:r>
          <a:endParaRPr kumimoji="1" lang="en-US" altLang="ja-JP" sz="1100" b="1">
            <a:solidFill>
              <a:sysClr val="windowText" lastClr="000000"/>
            </a:solidFill>
          </a:endParaRPr>
        </a:p>
        <a:p>
          <a:pPr algn="ctr"/>
          <a:r>
            <a:rPr kumimoji="1" lang="ja-JP" altLang="en-US" sz="1100" b="1">
              <a:solidFill>
                <a:sysClr val="windowText" lastClr="000000"/>
              </a:solidFill>
            </a:rPr>
            <a:t>詳細は「構成要素」シートの「エンティティ」</a:t>
          </a:r>
          <a:r>
            <a:rPr kumimoji="1" lang="en-US" altLang="ja-JP" sz="1100" b="1">
              <a:solidFill>
                <a:sysClr val="windowText" lastClr="000000"/>
              </a:solidFill>
            </a:rPr>
            <a:t>-</a:t>
          </a:r>
          <a:r>
            <a:rPr kumimoji="1" lang="ja-JP" altLang="en-US" sz="1100" b="1">
              <a:solidFill>
                <a:sysClr val="windowText" lastClr="000000"/>
              </a:solidFill>
            </a:rPr>
            <a:t>「属性名」を参照。</a:t>
          </a:r>
        </a:p>
      </xdr:txBody>
    </xdr:sp>
    <xdr:clientData/>
  </xdr:twoCellAnchor>
  <xdr:twoCellAnchor>
    <xdr:from>
      <xdr:col>5</xdr:col>
      <xdr:colOff>771525</xdr:colOff>
      <xdr:row>4</xdr:row>
      <xdr:rowOff>228600</xdr:rowOff>
    </xdr:from>
    <xdr:to>
      <xdr:col>5</xdr:col>
      <xdr:colOff>1038225</xdr:colOff>
      <xdr:row>5</xdr:row>
      <xdr:rowOff>133350</xdr:rowOff>
    </xdr:to>
    <xdr:sp macro="" textlink="">
      <xdr:nvSpPr>
        <xdr:cNvPr id="38" name="角丸四角形 37">
          <a:extLst>
            <a:ext uri="{FF2B5EF4-FFF2-40B4-BE49-F238E27FC236}">
              <a16:creationId xmlns:a16="http://schemas.microsoft.com/office/drawing/2014/main" id="{00000000-0008-0000-0300-000026000000}"/>
            </a:ext>
          </a:extLst>
        </xdr:cNvPr>
        <xdr:cNvSpPr/>
      </xdr:nvSpPr>
      <xdr:spPr>
        <a:xfrm>
          <a:off x="7439025" y="1257300"/>
          <a:ext cx="266700" cy="247650"/>
        </a:xfrm>
        <a:prstGeom prst="roundRect">
          <a:avLst/>
        </a:prstGeom>
        <a:noFill/>
        <a:ln w="317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771525</xdr:colOff>
      <xdr:row>5</xdr:row>
      <xdr:rowOff>200025</xdr:rowOff>
    </xdr:from>
    <xdr:to>
      <xdr:col>5</xdr:col>
      <xdr:colOff>1038225</xdr:colOff>
      <xdr:row>6</xdr:row>
      <xdr:rowOff>104775</xdr:rowOff>
    </xdr:to>
    <xdr:sp macro="" textlink="">
      <xdr:nvSpPr>
        <xdr:cNvPr id="39" name="角丸四角形 38">
          <a:extLst>
            <a:ext uri="{FF2B5EF4-FFF2-40B4-BE49-F238E27FC236}">
              <a16:creationId xmlns:a16="http://schemas.microsoft.com/office/drawing/2014/main" id="{00000000-0008-0000-0300-000027000000}"/>
            </a:ext>
          </a:extLst>
        </xdr:cNvPr>
        <xdr:cNvSpPr/>
      </xdr:nvSpPr>
      <xdr:spPr>
        <a:xfrm>
          <a:off x="7439025" y="1571625"/>
          <a:ext cx="266700" cy="247650"/>
        </a:xfrm>
        <a:prstGeom prst="roundRect">
          <a:avLst/>
        </a:prstGeom>
        <a:noFill/>
        <a:ln w="317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38100</xdr:colOff>
      <xdr:row>5</xdr:row>
      <xdr:rowOff>314325</xdr:rowOff>
    </xdr:from>
    <xdr:to>
      <xdr:col>4</xdr:col>
      <xdr:colOff>165534</xdr:colOff>
      <xdr:row>5</xdr:row>
      <xdr:rowOff>1971674</xdr:rowOff>
    </xdr:to>
    <xdr:pic>
      <xdr:nvPicPr>
        <xdr:cNvPr id="36" name="図 35">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883" y="1678195"/>
          <a:ext cx="1198651" cy="1657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447675</xdr:colOff>
      <xdr:row>10</xdr:row>
      <xdr:rowOff>561975</xdr:rowOff>
    </xdr:from>
    <xdr:to>
      <xdr:col>3</xdr:col>
      <xdr:colOff>790575</xdr:colOff>
      <xdr:row>10</xdr:row>
      <xdr:rowOff>752475</xdr:rowOff>
    </xdr:to>
    <xdr:pic>
      <xdr:nvPicPr>
        <xdr:cNvPr id="44" name="図 43">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5105400"/>
          <a:ext cx="3429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400050</xdr:colOff>
      <xdr:row>11</xdr:row>
      <xdr:rowOff>533400</xdr:rowOff>
    </xdr:from>
    <xdr:to>
      <xdr:col>3</xdr:col>
      <xdr:colOff>742950</xdr:colOff>
      <xdr:row>11</xdr:row>
      <xdr:rowOff>723900</xdr:rowOff>
    </xdr:to>
    <xdr:pic>
      <xdr:nvPicPr>
        <xdr:cNvPr id="45" name="図 44">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48075" y="6343650"/>
          <a:ext cx="3429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361950</xdr:colOff>
      <xdr:row>12</xdr:row>
      <xdr:rowOff>504825</xdr:rowOff>
    </xdr:from>
    <xdr:to>
      <xdr:col>3</xdr:col>
      <xdr:colOff>704850</xdr:colOff>
      <xdr:row>12</xdr:row>
      <xdr:rowOff>695325</xdr:rowOff>
    </xdr:to>
    <xdr:pic>
      <xdr:nvPicPr>
        <xdr:cNvPr id="46" name="図 45">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09975" y="7581900"/>
          <a:ext cx="3429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361950</xdr:colOff>
      <xdr:row>13</xdr:row>
      <xdr:rowOff>542925</xdr:rowOff>
    </xdr:from>
    <xdr:ext cx="342900" cy="190500"/>
    <xdr:pic>
      <xdr:nvPicPr>
        <xdr:cNvPr id="54" name="図 53">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09975" y="10153650"/>
          <a:ext cx="3429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247650</xdr:colOff>
      <xdr:row>9</xdr:row>
      <xdr:rowOff>180975</xdr:rowOff>
    </xdr:from>
    <xdr:to>
      <xdr:col>5</xdr:col>
      <xdr:colOff>123825</xdr:colOff>
      <xdr:row>15</xdr:row>
      <xdr:rowOff>44680</xdr:rowOff>
    </xdr:to>
    <xdr:pic>
      <xdr:nvPicPr>
        <xdr:cNvPr id="3" name="図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82700" y="2924175"/>
          <a:ext cx="5502275" cy="19211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514351</xdr:colOff>
      <xdr:row>8</xdr:row>
      <xdr:rowOff>266700</xdr:rowOff>
    </xdr:from>
    <xdr:to>
      <xdr:col>5</xdr:col>
      <xdr:colOff>161925</xdr:colOff>
      <xdr:row>15</xdr:row>
      <xdr:rowOff>276223</xdr:rowOff>
    </xdr:to>
    <xdr:sp macro="" textlink="">
      <xdr:nvSpPr>
        <xdr:cNvPr id="22" name="角丸四角形 21">
          <a:extLst>
            <a:ext uri="{FF2B5EF4-FFF2-40B4-BE49-F238E27FC236}">
              <a16:creationId xmlns:a16="http://schemas.microsoft.com/office/drawing/2014/main" id="{00000000-0008-0000-0500-000016000000}"/>
            </a:ext>
          </a:extLst>
        </xdr:cNvPr>
        <xdr:cNvSpPr/>
      </xdr:nvSpPr>
      <xdr:spPr>
        <a:xfrm>
          <a:off x="514351" y="2667000"/>
          <a:ext cx="6308724" cy="2409823"/>
        </a:xfrm>
        <a:prstGeom prst="roundRect">
          <a:avLst/>
        </a:prstGeom>
        <a:solidFill>
          <a:schemeClr val="accent1">
            <a:alpha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注文管理</a:t>
          </a:r>
        </a:p>
      </xdr:txBody>
    </xdr:sp>
    <xdr:clientData/>
  </xdr:twoCellAnchor>
  <xdr:twoCellAnchor>
    <xdr:from>
      <xdr:col>5</xdr:col>
      <xdr:colOff>371477</xdr:colOff>
      <xdr:row>8</xdr:row>
      <xdr:rowOff>276224</xdr:rowOff>
    </xdr:from>
    <xdr:to>
      <xdr:col>8</xdr:col>
      <xdr:colOff>200289</xdr:colOff>
      <xdr:row>12</xdr:row>
      <xdr:rowOff>161925</xdr:rowOff>
    </xdr:to>
    <xdr:sp macro="" textlink="">
      <xdr:nvSpPr>
        <xdr:cNvPr id="23" name="角丸四角形 22">
          <a:extLst>
            <a:ext uri="{FF2B5EF4-FFF2-40B4-BE49-F238E27FC236}">
              <a16:creationId xmlns:a16="http://schemas.microsoft.com/office/drawing/2014/main" id="{00000000-0008-0000-0500-000017000000}"/>
            </a:ext>
          </a:extLst>
        </xdr:cNvPr>
        <xdr:cNvSpPr/>
      </xdr:nvSpPr>
      <xdr:spPr>
        <a:xfrm>
          <a:off x="7038977" y="2676524"/>
          <a:ext cx="3429262" cy="1257301"/>
        </a:xfrm>
        <a:prstGeom prst="roundRect">
          <a:avLst/>
        </a:prstGeom>
        <a:solidFill>
          <a:schemeClr val="accent6">
            <a:lumMod val="40000"/>
            <a:lumOff val="60000"/>
            <a:alpha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顧客管理</a:t>
          </a:r>
        </a:p>
      </xdr:txBody>
    </xdr:sp>
    <xdr:clientData/>
  </xdr:twoCellAnchor>
  <xdr:twoCellAnchor>
    <xdr:from>
      <xdr:col>5</xdr:col>
      <xdr:colOff>409575</xdr:colOff>
      <xdr:row>12</xdr:row>
      <xdr:rowOff>247652</xdr:rowOff>
    </xdr:from>
    <xdr:to>
      <xdr:col>8</xdr:col>
      <xdr:colOff>220434</xdr:colOff>
      <xdr:row>16</xdr:row>
      <xdr:rowOff>66676</xdr:rowOff>
    </xdr:to>
    <xdr:sp macro="" textlink="">
      <xdr:nvSpPr>
        <xdr:cNvPr id="24" name="角丸四角形 23">
          <a:extLst>
            <a:ext uri="{FF2B5EF4-FFF2-40B4-BE49-F238E27FC236}">
              <a16:creationId xmlns:a16="http://schemas.microsoft.com/office/drawing/2014/main" id="{00000000-0008-0000-0500-000018000000}"/>
            </a:ext>
          </a:extLst>
        </xdr:cNvPr>
        <xdr:cNvSpPr/>
      </xdr:nvSpPr>
      <xdr:spPr>
        <a:xfrm>
          <a:off x="7077075" y="3676652"/>
          <a:ext cx="3411309" cy="1190624"/>
        </a:xfrm>
        <a:prstGeom prst="roundRect">
          <a:avLst/>
        </a:prstGeom>
        <a:solidFill>
          <a:schemeClr val="accent4">
            <a:lumMod val="60000"/>
            <a:lumOff val="40000"/>
            <a:alpha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商品管理</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chemeClr val="tx1"/>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4"/>
  <sheetViews>
    <sheetView showGridLines="0" view="pageBreakPreview" zoomScale="60" zoomScaleNormal="60" zoomScalePageLayoutView="60" workbookViewId="0"/>
  </sheetViews>
  <sheetFormatPr defaultColWidth="9.09765625" defaultRowHeight="18" x14ac:dyDescent="0.45"/>
  <cols>
    <col min="1" max="2" width="9.09765625" style="12" customWidth="1"/>
    <col min="3" max="9" width="9.09765625" style="1" customWidth="1"/>
    <col min="10" max="16384" width="9.09765625" style="1"/>
  </cols>
  <sheetData>
    <row r="1" spans="1:11" x14ac:dyDescent="0.45">
      <c r="A1" s="44"/>
      <c r="B1" s="45"/>
      <c r="D1" s="46"/>
      <c r="F1" s="47"/>
      <c r="G1" s="48"/>
      <c r="H1" s="47"/>
      <c r="I1" s="49"/>
    </row>
    <row r="2" spans="1:11" x14ac:dyDescent="0.45">
      <c r="A2" s="44"/>
      <c r="B2" s="45"/>
      <c r="D2" s="46"/>
      <c r="E2" s="46"/>
      <c r="F2" s="47"/>
      <c r="G2" s="48"/>
      <c r="H2" s="47"/>
      <c r="I2" s="49"/>
    </row>
    <row r="3" spans="1:11" x14ac:dyDescent="0.45">
      <c r="A3" s="44"/>
      <c r="B3" s="45"/>
      <c r="D3" s="46"/>
      <c r="E3" s="46"/>
      <c r="F3" s="47"/>
      <c r="G3" s="48"/>
      <c r="H3" s="47"/>
      <c r="I3" s="49"/>
    </row>
    <row r="4" spans="1:11" x14ac:dyDescent="0.45">
      <c r="A4" s="47"/>
      <c r="B4" s="47"/>
      <c r="C4" s="47"/>
      <c r="D4" s="46"/>
      <c r="E4" s="47"/>
      <c r="F4" s="75"/>
      <c r="G4" s="75"/>
      <c r="H4" s="75"/>
      <c r="I4" s="75"/>
    </row>
    <row r="5" spans="1:11" x14ac:dyDescent="0.45">
      <c r="A5" s="50"/>
      <c r="B5" s="51"/>
      <c r="C5" s="52"/>
      <c r="D5" s="46"/>
      <c r="E5" s="12"/>
      <c r="F5" s="45"/>
      <c r="G5" s="45"/>
      <c r="H5" s="45"/>
      <c r="I5" s="45"/>
    </row>
    <row r="6" spans="1:11" x14ac:dyDescent="0.45">
      <c r="A6" s="50"/>
      <c r="B6" s="51"/>
      <c r="C6" s="53"/>
      <c r="D6" s="46"/>
      <c r="E6" s="54"/>
      <c r="F6" s="45"/>
      <c r="G6" s="45"/>
      <c r="H6" s="45"/>
      <c r="I6" s="45"/>
    </row>
    <row r="7" spans="1:11" x14ac:dyDescent="0.45">
      <c r="A7" s="74"/>
      <c r="B7" s="51"/>
      <c r="C7" s="53"/>
      <c r="D7" s="46"/>
      <c r="E7" s="54"/>
      <c r="F7" s="45"/>
      <c r="G7" s="45"/>
      <c r="H7" s="45"/>
      <c r="I7" s="45"/>
    </row>
    <row r="8" spans="1:11" x14ac:dyDescent="0.45">
      <c r="A8" s="74"/>
      <c r="B8" s="51"/>
      <c r="C8" s="53"/>
      <c r="D8" s="46"/>
      <c r="E8" s="54"/>
      <c r="F8" s="45"/>
      <c r="G8" s="45"/>
      <c r="H8" s="45"/>
      <c r="I8" s="45"/>
    </row>
    <row r="9" spans="1:11" ht="45.6" x14ac:dyDescent="0.45">
      <c r="A9" s="74"/>
      <c r="B9" s="51"/>
      <c r="C9" s="53"/>
      <c r="D9" s="46"/>
      <c r="E9" s="54"/>
      <c r="F9" s="45"/>
      <c r="G9" s="45"/>
      <c r="H9" s="45"/>
      <c r="I9" s="45"/>
      <c r="J9" s="76" t="s">
        <v>54</v>
      </c>
    </row>
    <row r="10" spans="1:11" ht="96.6" x14ac:dyDescent="0.45">
      <c r="A10" s="56"/>
      <c r="B10" s="57"/>
      <c r="C10" s="12"/>
      <c r="D10" s="46"/>
      <c r="E10" s="54"/>
      <c r="F10" s="45"/>
      <c r="G10" s="45"/>
      <c r="H10" s="45"/>
      <c r="I10" s="45"/>
      <c r="J10" s="77" t="s">
        <v>22</v>
      </c>
    </row>
    <row r="11" spans="1:11" ht="45.6" x14ac:dyDescent="0.45">
      <c r="A11" s="56"/>
      <c r="B11" s="57"/>
      <c r="C11" s="12"/>
      <c r="D11" s="46"/>
      <c r="E11" s="54"/>
      <c r="F11" s="45"/>
      <c r="G11" s="45"/>
      <c r="H11" s="45"/>
      <c r="I11" s="45"/>
      <c r="J11" s="76" t="str">
        <f>"Ver. " &amp; INDEX(改訂履歴!A:A,COUNTA(改訂履歴!A:A)+1)</f>
        <v>Ver. 1.0.1</v>
      </c>
    </row>
    <row r="12" spans="1:11" x14ac:dyDescent="0.45">
      <c r="A12" s="56"/>
      <c r="B12" s="57"/>
      <c r="C12" s="12"/>
      <c r="D12" s="46"/>
      <c r="E12" s="54"/>
      <c r="F12" s="45"/>
      <c r="G12" s="45"/>
      <c r="H12" s="45"/>
      <c r="I12" s="45"/>
    </row>
    <row r="13" spans="1:11" x14ac:dyDescent="0.45">
      <c r="A13" s="56"/>
      <c r="B13" s="57"/>
      <c r="C13" s="12"/>
      <c r="D13" s="46"/>
      <c r="E13" s="54"/>
      <c r="F13" s="45"/>
      <c r="G13" s="45"/>
      <c r="H13" s="45"/>
      <c r="I13" s="45"/>
    </row>
    <row r="14" spans="1:11" x14ac:dyDescent="0.45">
      <c r="A14" s="56"/>
      <c r="B14" s="57"/>
      <c r="C14" s="12"/>
      <c r="D14" s="46"/>
      <c r="E14" s="54"/>
      <c r="F14" s="45"/>
      <c r="G14" s="45"/>
      <c r="H14" s="45"/>
      <c r="I14" s="45"/>
    </row>
    <row r="15" spans="1:11" x14ac:dyDescent="0.45">
      <c r="A15" s="56"/>
      <c r="B15" s="57"/>
      <c r="C15" s="12"/>
      <c r="D15" s="46"/>
      <c r="E15" s="54"/>
      <c r="F15" s="45"/>
      <c r="G15" s="45"/>
      <c r="H15" s="45"/>
    </row>
    <row r="16" spans="1:11" ht="22.2" x14ac:dyDescent="0.45">
      <c r="A16" s="56"/>
      <c r="B16" s="57"/>
      <c r="C16" s="12"/>
      <c r="D16" s="46"/>
      <c r="E16" s="54"/>
      <c r="F16" s="45"/>
      <c r="G16" s="45"/>
      <c r="H16" s="45"/>
      <c r="I16" s="81" t="s">
        <v>21</v>
      </c>
      <c r="J16" s="81" t="s">
        <v>19</v>
      </c>
      <c r="K16" s="81" t="s">
        <v>20</v>
      </c>
    </row>
    <row r="17" spans="1:11" x14ac:dyDescent="0.45">
      <c r="A17" s="56"/>
      <c r="B17" s="57"/>
      <c r="C17" s="12"/>
      <c r="D17" s="46"/>
      <c r="E17" s="54"/>
      <c r="F17" s="54"/>
      <c r="G17" s="54"/>
      <c r="H17" s="54"/>
      <c r="I17" s="78"/>
      <c r="J17" s="78"/>
      <c r="K17" s="78"/>
    </row>
    <row r="18" spans="1:11" x14ac:dyDescent="0.45">
      <c r="A18" s="56"/>
      <c r="B18" s="57"/>
      <c r="C18" s="12"/>
      <c r="D18" s="46"/>
      <c r="E18" s="54"/>
      <c r="F18" s="54"/>
      <c r="G18" s="54"/>
      <c r="H18" s="54"/>
      <c r="I18" s="79"/>
      <c r="J18" s="79"/>
      <c r="K18" s="79"/>
    </row>
    <row r="19" spans="1:11" x14ac:dyDescent="0.45">
      <c r="A19" s="56"/>
      <c r="B19" s="57"/>
      <c r="C19" s="12"/>
      <c r="D19" s="46"/>
      <c r="E19" s="54"/>
      <c r="F19" s="54"/>
      <c r="G19" s="54"/>
      <c r="H19" s="54"/>
      <c r="I19" s="80"/>
      <c r="J19" s="80"/>
      <c r="K19" s="80"/>
    </row>
    <row r="20" spans="1:11" x14ac:dyDescent="0.45">
      <c r="A20" s="56"/>
      <c r="B20" s="57"/>
      <c r="C20" s="12"/>
      <c r="D20" s="46"/>
      <c r="E20" s="54"/>
      <c r="F20" s="54"/>
      <c r="G20" s="54"/>
      <c r="H20" s="54"/>
      <c r="I20" s="82"/>
      <c r="J20" s="83"/>
      <c r="K20" s="83"/>
    </row>
    <row r="21" spans="1:11" x14ac:dyDescent="0.45">
      <c r="A21" s="56"/>
      <c r="B21" s="57"/>
      <c r="C21" s="12"/>
      <c r="D21" s="46"/>
      <c r="E21" s="54"/>
      <c r="F21" s="54"/>
      <c r="G21" s="54"/>
      <c r="H21" s="54"/>
    </row>
    <row r="22" spans="1:11" x14ac:dyDescent="0.45">
      <c r="D22" s="46"/>
    </row>
    <row r="23" spans="1:11" x14ac:dyDescent="0.45">
      <c r="D23" s="46"/>
    </row>
    <row r="24" spans="1:11" x14ac:dyDescent="0.45">
      <c r="D24" s="46"/>
    </row>
    <row r="25" spans="1:11" x14ac:dyDescent="0.45">
      <c r="D25" s="46"/>
    </row>
    <row r="26" spans="1:11" x14ac:dyDescent="0.45">
      <c r="D26" s="46"/>
    </row>
    <row r="27" spans="1:11" x14ac:dyDescent="0.45">
      <c r="D27" s="46"/>
    </row>
    <row r="28" spans="1:11" x14ac:dyDescent="0.45">
      <c r="D28" s="46"/>
    </row>
    <row r="29" spans="1:11" x14ac:dyDescent="0.45">
      <c r="D29" s="46"/>
    </row>
    <row r="30" spans="1:11" x14ac:dyDescent="0.45">
      <c r="D30" s="46"/>
    </row>
    <row r="31" spans="1:11" x14ac:dyDescent="0.45">
      <c r="D31" s="46"/>
    </row>
    <row r="32" spans="1:11" x14ac:dyDescent="0.45">
      <c r="D32" s="46"/>
    </row>
    <row r="33" spans="4:4" x14ac:dyDescent="0.45">
      <c r="D33" s="46"/>
    </row>
    <row r="34" spans="4:4" x14ac:dyDescent="0.45">
      <c r="D34" s="46"/>
    </row>
  </sheetData>
  <customSheetViews>
    <customSheetView guid="{30828D9E-B79A-47BE-A26A-3FA53D27D44A}" scale="60" showPageBreaks="1" showGridLines="0" fitToPage="1" printArea="1" view="pageBreakPreview">
      <pageMargins left="0.23622047244094491" right="0.23622047244094491" top="0.74803149606299213" bottom="0.74803149606299213" header="0.31496062992125984" footer="0.31496062992125984"/>
      <printOptions horizontalCentered="1"/>
      <pageSetup paperSize="9" scale="72" fitToHeight="0" orientation="landscape" r:id="rId1"/>
    </customSheetView>
  </customSheetViews>
  <phoneticPr fontId="1"/>
  <printOptions horizontalCentered="1"/>
  <pageMargins left="0.23622047244094491" right="0.23622047244094491" top="0.74803149606299213" bottom="0.74803149606299213" header="0.31496062992125984" footer="0.31496062992125984"/>
  <pageSetup paperSize="9" scale="72"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19"/>
  <sheetViews>
    <sheetView showGridLines="0" view="pageBreakPreview" zoomScaleNormal="100" zoomScaleSheetLayoutView="100" zoomScalePageLayoutView="60" workbookViewId="0">
      <pane ySplit="4" topLeftCell="A5" activePane="bottomLeft" state="frozen"/>
      <selection pane="bottomLeft" activeCell="H10" sqref="H10:I10"/>
    </sheetView>
  </sheetViews>
  <sheetFormatPr defaultColWidth="9.09765625" defaultRowHeight="27" customHeight="1" x14ac:dyDescent="0.45"/>
  <cols>
    <col min="1" max="1" width="13.59765625" style="43" bestFit="1" customWidth="1"/>
    <col min="2" max="2" width="14.69921875" style="12" customWidth="1"/>
    <col min="3" max="3" width="14.19921875" style="1" customWidth="1"/>
    <col min="4" max="4" width="14.09765625" style="1" customWidth="1"/>
    <col min="5" max="5" width="30.69921875" style="1" customWidth="1"/>
    <col min="6" max="9" width="15.69921875" style="1" customWidth="1"/>
    <col min="10" max="16384" width="9.09765625" style="1"/>
  </cols>
  <sheetData>
    <row r="1" spans="1:9" s="21" customFormat="1" ht="18" customHeight="1" x14ac:dyDescent="0.45">
      <c r="A1" s="14" t="s">
        <v>16</v>
      </c>
      <c r="B1" s="15" t="str">
        <f>表紙!J9</f>
        <v>（ToDoリスト）</v>
      </c>
      <c r="C1" s="16"/>
      <c r="D1" s="17"/>
      <c r="E1" s="16"/>
      <c r="F1" s="18" t="s">
        <v>3</v>
      </c>
      <c r="G1" s="19">
        <f>IF(ISBLANK(B5),"",B5)</f>
        <v>44565</v>
      </c>
      <c r="H1" s="18" t="s">
        <v>1</v>
      </c>
      <c r="I1" s="20" t="s">
        <v>55</v>
      </c>
    </row>
    <row r="2" spans="1:9" ht="18" customHeight="1" x14ac:dyDescent="0.45">
      <c r="A2" s="22" t="s">
        <v>17</v>
      </c>
      <c r="B2" s="23" t="str">
        <f ca="1">表紙!J10 &amp; "： " &amp; RIGHT(CELL("filename",B1),LEN(CELL("filename",B1))-FIND("]",CELL("filename",B1)))</f>
        <v>ER図： 改訂履歴</v>
      </c>
      <c r="C2" s="24"/>
      <c r="D2" s="25"/>
      <c r="E2" s="25"/>
      <c r="F2" s="26" t="s">
        <v>4</v>
      </c>
      <c r="G2" s="27" t="str">
        <f ca="1">IF(ISERROR(MAX(MATCH(MAX(B:B)+1,B:B,1),MATCH("",B:B,-1))),"",TEXT(INDEX(B:B,MAX(MATCH(MAX(B:B)+1,B:B,1),MATCH("",B:B,-1))),"YYYY/MM/DD"))</f>
        <v>2022/01/07</v>
      </c>
      <c r="H2" s="26" t="s">
        <v>2</v>
      </c>
      <c r="I2" s="28" t="str">
        <f ca="1">IF(ISERROR(MAX(MATCH(MAX(B:B)+1,B:B,1),MATCH("",B:B,-1))),"",INDEX(C:C,MAX(MATCH(MAX(B:B)+1,B:B,1),MATCH("",B:B,-1))))</f>
        <v>外山</v>
      </c>
    </row>
    <row r="3" spans="1:9" ht="18" customHeight="1" x14ac:dyDescent="0.45">
      <c r="A3" s="29"/>
      <c r="B3" s="30"/>
      <c r="C3" s="2"/>
      <c r="D3" s="31"/>
      <c r="E3" s="31"/>
      <c r="F3" s="32"/>
      <c r="G3" s="33"/>
      <c r="H3" s="32"/>
      <c r="I3" s="34"/>
    </row>
    <row r="4" spans="1:9" ht="18" customHeight="1" x14ac:dyDescent="0.45">
      <c r="A4" s="10" t="s">
        <v>11</v>
      </c>
      <c r="B4" s="10" t="s">
        <v>5</v>
      </c>
      <c r="C4" s="10" t="s">
        <v>2</v>
      </c>
      <c r="D4" s="10" t="s">
        <v>6</v>
      </c>
      <c r="E4" s="10" t="s">
        <v>7</v>
      </c>
      <c r="F4" s="115" t="s">
        <v>8</v>
      </c>
      <c r="G4" s="115"/>
      <c r="H4" s="115" t="s">
        <v>9</v>
      </c>
      <c r="I4" s="115"/>
    </row>
    <row r="5" spans="1:9" ht="27" customHeight="1" x14ac:dyDescent="0.45">
      <c r="A5" s="35" t="s">
        <v>18</v>
      </c>
      <c r="B5" s="36">
        <v>44565</v>
      </c>
      <c r="C5" s="37" t="s">
        <v>55</v>
      </c>
      <c r="D5" s="37" t="s">
        <v>14</v>
      </c>
      <c r="E5" s="7"/>
      <c r="F5" s="116" t="s">
        <v>15</v>
      </c>
      <c r="G5" s="116"/>
      <c r="H5" s="116" t="s">
        <v>15</v>
      </c>
      <c r="I5" s="116"/>
    </row>
    <row r="6" spans="1:9" ht="27" customHeight="1" x14ac:dyDescent="0.45">
      <c r="A6" s="35" t="s">
        <v>56</v>
      </c>
      <c r="B6" s="36">
        <v>44568</v>
      </c>
      <c r="C6" s="37" t="s">
        <v>55</v>
      </c>
      <c r="D6" s="37" t="s">
        <v>57</v>
      </c>
      <c r="E6" s="107" t="s">
        <v>58</v>
      </c>
      <c r="F6" s="116" t="s">
        <v>59</v>
      </c>
      <c r="G6" s="116"/>
      <c r="H6" s="116" t="s">
        <v>60</v>
      </c>
      <c r="I6" s="116"/>
    </row>
    <row r="7" spans="1:9" ht="27" customHeight="1" x14ac:dyDescent="0.45">
      <c r="A7" s="106"/>
      <c r="B7" s="39"/>
      <c r="C7" s="38"/>
      <c r="D7" s="37"/>
      <c r="E7" s="9"/>
      <c r="F7" s="114"/>
      <c r="G7" s="114"/>
      <c r="H7" s="114"/>
      <c r="I7" s="114"/>
    </row>
    <row r="8" spans="1:9" ht="27" customHeight="1" x14ac:dyDescent="0.45">
      <c r="A8" s="106"/>
      <c r="B8" s="39"/>
      <c r="C8" s="38"/>
      <c r="D8" s="37"/>
      <c r="E8" s="9"/>
      <c r="F8" s="114"/>
      <c r="G8" s="114"/>
      <c r="H8" s="114"/>
      <c r="I8" s="114"/>
    </row>
    <row r="9" spans="1:9" ht="27" customHeight="1" x14ac:dyDescent="0.45">
      <c r="A9" s="40"/>
      <c r="B9" s="41"/>
      <c r="C9" s="7"/>
      <c r="D9" s="7"/>
      <c r="E9" s="9"/>
      <c r="F9" s="114"/>
      <c r="G9" s="114"/>
      <c r="H9" s="114"/>
      <c r="I9" s="114"/>
    </row>
    <row r="10" spans="1:9" ht="27" customHeight="1" x14ac:dyDescent="0.45">
      <c r="A10" s="40"/>
      <c r="B10" s="42"/>
      <c r="C10" s="6"/>
      <c r="D10" s="7"/>
      <c r="E10" s="4"/>
      <c r="F10" s="111"/>
      <c r="G10" s="112"/>
      <c r="H10" s="111"/>
      <c r="I10" s="113"/>
    </row>
    <row r="11" spans="1:9" ht="27" customHeight="1" x14ac:dyDescent="0.45">
      <c r="A11" s="40"/>
      <c r="B11" s="42"/>
      <c r="C11" s="6"/>
      <c r="D11" s="7"/>
      <c r="E11" s="4"/>
      <c r="F11" s="111"/>
      <c r="G11" s="112"/>
      <c r="H11" s="111"/>
      <c r="I11" s="113"/>
    </row>
    <row r="12" spans="1:9" ht="27" customHeight="1" x14ac:dyDescent="0.45">
      <c r="A12" s="40"/>
      <c r="B12" s="42"/>
      <c r="C12" s="6"/>
      <c r="D12" s="7"/>
      <c r="E12" s="4"/>
      <c r="F12" s="111"/>
      <c r="G12" s="112"/>
      <c r="H12" s="111"/>
      <c r="I12" s="113"/>
    </row>
    <row r="13" spans="1:9" ht="27" customHeight="1" x14ac:dyDescent="0.45">
      <c r="A13" s="40"/>
      <c r="B13" s="42"/>
      <c r="C13" s="6"/>
      <c r="D13" s="7"/>
      <c r="E13" s="4"/>
      <c r="F13" s="111"/>
      <c r="G13" s="112"/>
      <c r="H13" s="111"/>
      <c r="I13" s="113"/>
    </row>
    <row r="14" spans="1:9" ht="27" customHeight="1" x14ac:dyDescent="0.45">
      <c r="A14" s="40"/>
      <c r="B14" s="42"/>
      <c r="C14" s="6"/>
      <c r="D14" s="7"/>
      <c r="E14" s="4"/>
      <c r="F14" s="111"/>
      <c r="G14" s="112"/>
      <c r="H14" s="111"/>
      <c r="I14" s="113"/>
    </row>
    <row r="15" spans="1:9" ht="27" customHeight="1" x14ac:dyDescent="0.45">
      <c r="A15" s="40"/>
      <c r="B15" s="42"/>
      <c r="C15" s="6"/>
      <c r="D15" s="7"/>
      <c r="E15" s="4"/>
      <c r="F15" s="111"/>
      <c r="G15" s="112"/>
      <c r="H15" s="111"/>
      <c r="I15" s="113"/>
    </row>
    <row r="16" spans="1:9" ht="27" customHeight="1" x14ac:dyDescent="0.45">
      <c r="A16" s="40"/>
      <c r="B16" s="42"/>
      <c r="C16" s="6"/>
      <c r="D16" s="7"/>
      <c r="E16" s="4"/>
      <c r="F16" s="4"/>
      <c r="G16" s="8"/>
      <c r="H16" s="4"/>
      <c r="I16" s="5"/>
    </row>
    <row r="17" spans="1:9" ht="27" customHeight="1" x14ac:dyDescent="0.45">
      <c r="A17" s="40"/>
      <c r="B17" s="42"/>
      <c r="C17" s="6"/>
      <c r="D17" s="7"/>
      <c r="E17" s="4"/>
      <c r="F17" s="4"/>
      <c r="G17" s="8"/>
      <c r="H17" s="4"/>
      <c r="I17" s="5"/>
    </row>
    <row r="18" spans="1:9" ht="27" customHeight="1" x14ac:dyDescent="0.45">
      <c r="A18" s="40"/>
      <c r="B18" s="42"/>
      <c r="C18" s="6"/>
      <c r="D18" s="7"/>
      <c r="E18" s="4"/>
      <c r="F18" s="4"/>
      <c r="G18" s="8"/>
      <c r="H18" s="4"/>
      <c r="I18" s="5"/>
    </row>
    <row r="19" spans="1:9" ht="27" customHeight="1" x14ac:dyDescent="0.45">
      <c r="A19" s="40"/>
      <c r="B19" s="42"/>
      <c r="C19" s="6"/>
      <c r="D19" s="7"/>
      <c r="E19" s="4"/>
      <c r="F19" s="4"/>
      <c r="G19" s="8"/>
      <c r="H19" s="4"/>
      <c r="I19" s="5"/>
    </row>
  </sheetData>
  <customSheetViews>
    <customSheetView guid="{30828D9E-B79A-47BE-A26A-3FA53D27D44A}" showPageBreaks="1" showGridLines="0" fitToPage="1" printArea="1" view="pageBreakPreview">
      <pane ySplit="4" topLeftCell="A5" activePane="bottomLeft" state="frozen"/>
      <selection pane="bottomLeft"/>
      <pageMargins left="0.23622047244094491" right="0.23622047244094491" top="0.74803149606299213" bottom="0.74803149606299213" header="0.31496062992125984" footer="0.31496062992125984"/>
      <printOptions horizontalCentered="1"/>
      <pageSetup paperSize="9" scale="87" fitToHeight="0" orientation="landscape" r:id="rId1"/>
      <headerFooter>
        <oddHeader>&amp;L&amp;G</oddHeader>
        <oddFooter>&amp;L(C) 2019 Lateral Thinking Inc.&amp;R&amp;P / &amp;N</oddFooter>
      </headerFooter>
    </customSheetView>
  </customSheetViews>
  <mergeCells count="24">
    <mergeCell ref="F4:G4"/>
    <mergeCell ref="H4:I4"/>
    <mergeCell ref="F5:G5"/>
    <mergeCell ref="H5:I5"/>
    <mergeCell ref="F6:G6"/>
    <mergeCell ref="H6:I6"/>
    <mergeCell ref="F7:G7"/>
    <mergeCell ref="H7:I7"/>
    <mergeCell ref="F8:G8"/>
    <mergeCell ref="H8:I8"/>
    <mergeCell ref="F9:G9"/>
    <mergeCell ref="H9:I9"/>
    <mergeCell ref="F10:G10"/>
    <mergeCell ref="H10:I10"/>
    <mergeCell ref="F11:G11"/>
    <mergeCell ref="H11:I11"/>
    <mergeCell ref="F15:G15"/>
    <mergeCell ref="H15:I15"/>
    <mergeCell ref="F12:G12"/>
    <mergeCell ref="H12:I12"/>
    <mergeCell ref="F13:G13"/>
    <mergeCell ref="H13:I13"/>
    <mergeCell ref="F14:G14"/>
    <mergeCell ref="H14:I14"/>
  </mergeCells>
  <phoneticPr fontId="1"/>
  <dataValidations count="1">
    <dataValidation type="list" allowBlank="1" showInputMessage="1" showErrorMessage="1" sqref="D6:D19" xr:uid="{00000000-0002-0000-0100-000000000000}">
      <formula1>"機能追加,誤字脱字,仕様バグ,レビュー指摘"</formula1>
    </dataValidation>
  </dataValidations>
  <printOptions horizontalCentered="1"/>
  <pageMargins left="0.23622047244094491" right="0.23622047244094491" top="0.74803149606299213" bottom="0.74803149606299213" header="0.31496062992125984" footer="0.31496062992125984"/>
  <pageSetup paperSize="9" scale="87" fitToHeight="0" orientation="landscape" r:id="rId2"/>
  <headerFooter>
    <oddHeader>&amp;L&amp;G</oddHeader>
    <oddFooter>&amp;L(C) 2019 Lateral Thinking Inc.&amp;R&amp;P / &amp;N</oddFooter>
  </headerFooter>
  <drawing r:id="rId3"/>
  <legacyDrawingHF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21"/>
  <sheetViews>
    <sheetView showGridLines="0" tabSelected="1" view="pageBreakPreview" zoomScaleNormal="100" zoomScaleSheetLayoutView="100" zoomScalePageLayoutView="60" workbookViewId="0">
      <pane ySplit="3" topLeftCell="A4" activePane="bottomLeft" state="frozen"/>
      <selection pane="bottomLeft" activeCell="H11" sqref="H11:I11"/>
    </sheetView>
  </sheetViews>
  <sheetFormatPr defaultColWidth="9.09765625" defaultRowHeight="27" customHeight="1" x14ac:dyDescent="0.45"/>
  <cols>
    <col min="1" max="1" width="13.59765625" style="43" bestFit="1" customWidth="1"/>
    <col min="2" max="2" width="14.69921875" style="12" customWidth="1"/>
    <col min="3" max="3" width="14.19921875" style="1" customWidth="1"/>
    <col min="4" max="4" width="14.09765625" style="1" customWidth="1"/>
    <col min="5" max="5" width="30.69921875" style="1" customWidth="1"/>
    <col min="6" max="9" width="15.69921875" style="1" customWidth="1"/>
    <col min="10" max="16384" width="9.09765625" style="1"/>
  </cols>
  <sheetData>
    <row r="1" spans="1:9" s="21" customFormat="1" ht="18" customHeight="1" x14ac:dyDescent="0.45">
      <c r="A1" s="14" t="s">
        <v>16</v>
      </c>
      <c r="B1" s="15" t="str">
        <f>表紙!J9</f>
        <v>（ToDoリスト）</v>
      </c>
      <c r="C1" s="16"/>
      <c r="D1" s="17"/>
      <c r="E1" s="16"/>
      <c r="F1" s="18" t="s">
        <v>3</v>
      </c>
      <c r="G1" s="19">
        <v>44568</v>
      </c>
      <c r="H1" s="18" t="s">
        <v>1</v>
      </c>
      <c r="I1" s="20" t="s">
        <v>62</v>
      </c>
    </row>
    <row r="2" spans="1:9" ht="18" customHeight="1" x14ac:dyDescent="0.45">
      <c r="A2" s="22" t="s">
        <v>17</v>
      </c>
      <c r="B2" s="23" t="str">
        <f ca="1">表紙!J10 &amp; "： " &amp; RIGHT(CELL("filename",B1),LEN(CELL("filename",B1))-FIND("]",CELL("filename",B1)))</f>
        <v>ER図： ToDoリスト</v>
      </c>
      <c r="C2" s="24"/>
      <c r="D2" s="25"/>
      <c r="E2" s="25"/>
      <c r="F2" s="26" t="s">
        <v>4</v>
      </c>
      <c r="G2" s="27">
        <v>44573</v>
      </c>
      <c r="H2" s="26" t="s">
        <v>2</v>
      </c>
      <c r="I2" s="28" t="s">
        <v>62</v>
      </c>
    </row>
    <row r="3" spans="1:9" ht="18" customHeight="1" x14ac:dyDescent="0.45">
      <c r="A3" s="68"/>
      <c r="B3" s="59"/>
      <c r="C3" s="21"/>
      <c r="D3" s="60"/>
      <c r="E3" s="60"/>
      <c r="F3" s="61"/>
      <c r="G3" s="62"/>
      <c r="H3" s="61"/>
      <c r="I3" s="69"/>
    </row>
    <row r="4" spans="1:9" ht="27" customHeight="1" x14ac:dyDescent="0.45">
      <c r="A4" s="50"/>
      <c r="B4" s="51"/>
      <c r="C4" s="52"/>
      <c r="D4" s="52"/>
      <c r="E4" s="13"/>
      <c r="F4" s="118"/>
      <c r="G4" s="118"/>
      <c r="H4" s="118"/>
      <c r="I4" s="118"/>
    </row>
    <row r="5" spans="1:9" ht="27" customHeight="1" x14ac:dyDescent="0.45">
      <c r="A5" s="50"/>
      <c r="B5" s="51"/>
      <c r="C5" s="53"/>
      <c r="D5" s="52"/>
      <c r="E5" s="55"/>
      <c r="F5" s="117"/>
      <c r="G5" s="117"/>
      <c r="H5" s="117"/>
      <c r="I5" s="117"/>
    </row>
    <row r="6" spans="1:9" ht="27" customHeight="1" x14ac:dyDescent="0.45">
      <c r="A6" s="56"/>
      <c r="B6" s="105"/>
      <c r="C6" s="13"/>
      <c r="D6" s="52"/>
      <c r="E6" s="55"/>
      <c r="F6" s="117"/>
      <c r="G6" s="117"/>
      <c r="H6" s="117"/>
      <c r="I6" s="117"/>
    </row>
    <row r="7" spans="1:9" ht="27" customHeight="1" x14ac:dyDescent="0.45">
      <c r="A7" s="108"/>
      <c r="B7" s="109"/>
      <c r="C7" s="110"/>
      <c r="D7" s="52"/>
      <c r="E7" s="55"/>
      <c r="F7" s="117"/>
      <c r="G7" s="117"/>
      <c r="H7" s="117"/>
      <c r="I7" s="117"/>
    </row>
    <row r="8" spans="1:9" ht="27" customHeight="1" x14ac:dyDescent="0.45">
      <c r="A8" s="108"/>
      <c r="B8" s="109"/>
      <c r="C8" s="110"/>
      <c r="D8" s="52"/>
      <c r="E8" s="55"/>
      <c r="F8" s="117"/>
      <c r="G8" s="117"/>
      <c r="H8" s="117"/>
      <c r="I8" s="117"/>
    </row>
    <row r="9" spans="1:9" ht="27" customHeight="1" x14ac:dyDescent="0.45">
      <c r="A9" s="56"/>
      <c r="B9" s="57"/>
      <c r="C9" s="13"/>
      <c r="D9" s="52"/>
      <c r="E9" s="55"/>
      <c r="F9" s="117"/>
      <c r="G9" s="117"/>
      <c r="H9" s="117"/>
      <c r="I9" s="117"/>
    </row>
    <row r="10" spans="1:9" ht="27" customHeight="1" x14ac:dyDescent="0.45">
      <c r="A10" s="56"/>
      <c r="B10" s="57"/>
      <c r="C10" s="13"/>
      <c r="D10" s="52"/>
      <c r="E10" s="55"/>
      <c r="F10" s="117"/>
      <c r="G10" s="117"/>
      <c r="H10" s="117"/>
      <c r="I10" s="117"/>
    </row>
    <row r="11" spans="1:9" ht="27" customHeight="1" x14ac:dyDescent="0.45">
      <c r="A11" s="56"/>
      <c r="B11" s="57"/>
      <c r="C11" s="13"/>
      <c r="D11" s="52"/>
      <c r="E11" s="55"/>
      <c r="F11" s="117" t="s">
        <v>61</v>
      </c>
      <c r="G11" s="117"/>
      <c r="H11" s="117"/>
      <c r="I11" s="117"/>
    </row>
    <row r="12" spans="1:9" ht="27" customHeight="1" x14ac:dyDescent="0.45">
      <c r="A12" s="56"/>
      <c r="B12" s="57"/>
      <c r="C12" s="13"/>
      <c r="D12" s="52"/>
      <c r="E12" s="55"/>
      <c r="F12" s="117"/>
      <c r="G12" s="117"/>
      <c r="H12" s="117"/>
      <c r="I12" s="117"/>
    </row>
    <row r="13" spans="1:9" ht="27" customHeight="1" x14ac:dyDescent="0.45">
      <c r="A13" s="56"/>
      <c r="B13" s="57"/>
      <c r="C13" s="13"/>
      <c r="D13" s="52"/>
      <c r="E13" s="55"/>
      <c r="F13" s="117"/>
      <c r="G13" s="117"/>
      <c r="H13" s="117"/>
      <c r="I13" s="117"/>
    </row>
    <row r="14" spans="1:9" ht="27" customHeight="1" x14ac:dyDescent="0.45">
      <c r="A14" s="56"/>
      <c r="B14" s="57"/>
      <c r="C14" s="13"/>
      <c r="D14" s="52"/>
      <c r="E14" s="55"/>
      <c r="F14" s="117"/>
      <c r="G14" s="117"/>
      <c r="H14" s="117"/>
      <c r="I14" s="117"/>
    </row>
    <row r="15" spans="1:9" ht="27" customHeight="1" x14ac:dyDescent="0.45">
      <c r="A15" s="56"/>
      <c r="B15" s="57"/>
      <c r="C15" s="13"/>
      <c r="D15" s="52"/>
      <c r="E15" s="55"/>
      <c r="F15" s="117"/>
      <c r="G15" s="117"/>
      <c r="H15" s="117"/>
      <c r="I15" s="117"/>
    </row>
    <row r="16" spans="1:9" ht="27" customHeight="1" x14ac:dyDescent="0.45">
      <c r="A16" s="56"/>
      <c r="B16" s="57"/>
      <c r="C16" s="13"/>
      <c r="D16" s="52"/>
      <c r="E16" s="55"/>
      <c r="F16" s="55"/>
      <c r="G16" s="55"/>
      <c r="H16" s="55"/>
      <c r="I16" s="55"/>
    </row>
    <row r="17" spans="1:9" ht="27" customHeight="1" x14ac:dyDescent="0.45">
      <c r="A17" s="56"/>
      <c r="B17" s="57"/>
      <c r="C17" s="13"/>
      <c r="D17" s="52"/>
      <c r="E17" s="55"/>
      <c r="F17" s="55"/>
      <c r="G17" s="55"/>
      <c r="H17" s="55"/>
      <c r="I17" s="55"/>
    </row>
    <row r="18" spans="1:9" ht="27" customHeight="1" x14ac:dyDescent="0.45">
      <c r="A18" s="56"/>
      <c r="B18" s="57"/>
      <c r="C18" s="13"/>
      <c r="D18" s="52"/>
      <c r="E18" s="55"/>
      <c r="F18" s="55"/>
      <c r="G18" s="55"/>
      <c r="H18" s="55"/>
      <c r="I18" s="55"/>
    </row>
    <row r="19" spans="1:9" ht="27" customHeight="1" x14ac:dyDescent="0.45">
      <c r="A19" s="56"/>
      <c r="B19" s="57"/>
      <c r="C19" s="13"/>
      <c r="D19" s="52"/>
      <c r="E19" s="55"/>
      <c r="F19" s="55"/>
      <c r="G19" s="55"/>
      <c r="H19" s="55"/>
      <c r="I19" s="55"/>
    </row>
    <row r="20" spans="1:9" ht="27" customHeight="1" x14ac:dyDescent="0.45">
      <c r="A20" s="56"/>
      <c r="B20" s="57"/>
      <c r="C20" s="13"/>
      <c r="D20" s="52"/>
      <c r="E20" s="55"/>
      <c r="F20" s="55"/>
      <c r="G20" s="55"/>
      <c r="H20" s="55"/>
      <c r="I20" s="55"/>
    </row>
    <row r="21" spans="1:9" ht="27" customHeight="1" x14ac:dyDescent="0.45">
      <c r="A21" s="13"/>
      <c r="B21" s="13"/>
      <c r="D21" s="52"/>
    </row>
  </sheetData>
  <customSheetViews>
    <customSheetView guid="{30828D9E-B79A-47BE-A26A-3FA53D27D44A}" showPageBreaks="1" showGridLines="0" fitToPage="1" printArea="1" view="pageBreakPreview">
      <pane ySplit="3" topLeftCell="A4" activePane="bottomLeft" state="frozen"/>
      <selection pane="bottomLeft"/>
      <pageMargins left="0.23622047244094491" right="0.23622047244094491" top="0.74803149606299213" bottom="0.74803149606299213" header="0.31496062992125984" footer="0.31496062992125984"/>
      <printOptions horizontalCentered="1"/>
      <pageSetup paperSize="9" scale="87" fitToHeight="0" orientation="landscape" r:id="rId1"/>
      <headerFooter>
        <oddHeader>&amp;L&amp;G</oddHeader>
        <oddFooter>&amp;L(C) 2019 Lateral Thinking Inc.&amp;R&amp;P / &amp;N</oddFooter>
      </headerFooter>
    </customSheetView>
  </customSheetViews>
  <mergeCells count="24">
    <mergeCell ref="F4:G4"/>
    <mergeCell ref="H4:I4"/>
    <mergeCell ref="F5:G5"/>
    <mergeCell ref="H5:I5"/>
    <mergeCell ref="F6:G6"/>
    <mergeCell ref="H6:I6"/>
    <mergeCell ref="F7:G7"/>
    <mergeCell ref="H7:I7"/>
    <mergeCell ref="F8:G8"/>
    <mergeCell ref="H8:I8"/>
    <mergeCell ref="F9:G9"/>
    <mergeCell ref="H9:I9"/>
    <mergeCell ref="F10:G10"/>
    <mergeCell ref="H10:I10"/>
    <mergeCell ref="F11:G11"/>
    <mergeCell ref="H11:I11"/>
    <mergeCell ref="F15:G15"/>
    <mergeCell ref="H15:I15"/>
    <mergeCell ref="F12:G12"/>
    <mergeCell ref="H12:I12"/>
    <mergeCell ref="F13:G13"/>
    <mergeCell ref="H13:I13"/>
    <mergeCell ref="F14:G14"/>
    <mergeCell ref="H14:I14"/>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2"/>
  <headerFooter>
    <oddHeader>&amp;L&amp;G</oddHeader>
    <oddFooter>&amp;L(C) 2019 Lateral Thinking Inc.&amp;R&amp;P / &amp;N</oddFooter>
  </headerFooter>
  <drawing r:id="rId3"/>
  <legacyDrawingHF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21"/>
  <sheetViews>
    <sheetView showGridLines="0" view="pageBreakPreview" zoomScaleNormal="100" zoomScaleSheetLayoutView="100" zoomScalePageLayoutView="60" workbookViewId="0">
      <pane ySplit="3" topLeftCell="A4" activePane="bottomLeft" state="frozen"/>
      <selection pane="bottomLeft"/>
    </sheetView>
  </sheetViews>
  <sheetFormatPr defaultColWidth="9.09765625" defaultRowHeight="27" customHeight="1" x14ac:dyDescent="0.45"/>
  <cols>
    <col min="1" max="1" width="13.59765625" style="43" bestFit="1" customWidth="1"/>
    <col min="2" max="2" width="14.69921875" style="12" customWidth="1"/>
    <col min="3" max="3" width="14.19921875" style="1" customWidth="1"/>
    <col min="4" max="4" width="14.09765625" style="1" customWidth="1"/>
    <col min="5" max="5" width="30.69921875" style="1" customWidth="1"/>
    <col min="6" max="9" width="15.69921875" style="1" customWidth="1"/>
    <col min="10" max="16384" width="9.09765625" style="1"/>
  </cols>
  <sheetData>
    <row r="1" spans="1:9" s="21" customFormat="1" ht="18" customHeight="1" x14ac:dyDescent="0.45">
      <c r="A1" s="14" t="s">
        <v>16</v>
      </c>
      <c r="B1" s="15" t="str">
        <f>表紙!J9</f>
        <v>（ToDoリスト）</v>
      </c>
      <c r="C1" s="16"/>
      <c r="D1" s="17"/>
      <c r="E1" s="16"/>
      <c r="F1" s="18" t="s">
        <v>3</v>
      </c>
      <c r="G1" s="19">
        <v>43465</v>
      </c>
      <c r="H1" s="18" t="s">
        <v>1</v>
      </c>
      <c r="I1" s="20" t="s">
        <v>10</v>
      </c>
    </row>
    <row r="2" spans="1:9" ht="18" customHeight="1" x14ac:dyDescent="0.45">
      <c r="A2" s="22" t="s">
        <v>17</v>
      </c>
      <c r="B2" s="23" t="str">
        <f ca="1">表紙!J10 &amp; "： " &amp; RIGHT(CELL("filename",B1),LEN(CELL("filename",B1))-FIND("]",CELL("filename",B1)))</f>
        <v>ER図： サンプル</v>
      </c>
      <c r="C2" s="24"/>
      <c r="D2" s="25"/>
      <c r="E2" s="25"/>
      <c r="F2" s="26" t="s">
        <v>4</v>
      </c>
      <c r="G2" s="27"/>
      <c r="H2" s="26" t="s">
        <v>2</v>
      </c>
      <c r="I2" s="28"/>
    </row>
    <row r="3" spans="1:9" ht="18" customHeight="1" x14ac:dyDescent="0.45">
      <c r="A3" s="58"/>
      <c r="B3" s="59"/>
      <c r="C3" s="21"/>
      <c r="D3" s="60"/>
      <c r="E3" s="60"/>
      <c r="F3" s="61"/>
      <c r="G3" s="62"/>
      <c r="H3" s="61"/>
      <c r="I3" s="63"/>
    </row>
    <row r="4" spans="1:9" ht="27" customHeight="1" x14ac:dyDescent="0.45">
      <c r="A4" s="64"/>
      <c r="B4" s="51"/>
      <c r="C4" s="52"/>
      <c r="D4" s="52"/>
      <c r="E4" s="12"/>
      <c r="F4" s="118"/>
      <c r="G4" s="118"/>
      <c r="H4" s="118"/>
      <c r="I4" s="120"/>
    </row>
    <row r="5" spans="1:9" ht="27" customHeight="1" x14ac:dyDescent="0.45">
      <c r="A5" s="64"/>
      <c r="B5" s="51"/>
      <c r="C5" s="53"/>
      <c r="D5" s="52"/>
      <c r="E5" s="54"/>
      <c r="F5" s="117"/>
      <c r="G5" s="117"/>
      <c r="H5" s="117"/>
      <c r="I5" s="119"/>
    </row>
    <row r="6" spans="1:9" ht="27" customHeight="1" x14ac:dyDescent="0.45">
      <c r="A6" s="65"/>
      <c r="B6" s="57"/>
      <c r="C6" s="12"/>
      <c r="D6" s="52"/>
      <c r="E6" s="54"/>
      <c r="F6" s="117"/>
      <c r="G6" s="117"/>
      <c r="H6" s="117"/>
      <c r="I6" s="119"/>
    </row>
    <row r="7" spans="1:9" ht="27" customHeight="1" x14ac:dyDescent="0.45">
      <c r="A7" s="65"/>
      <c r="B7" s="57"/>
      <c r="C7" s="12"/>
      <c r="D7" s="52"/>
      <c r="E7" s="54"/>
      <c r="F7" s="117"/>
      <c r="G7" s="117"/>
      <c r="H7" s="117"/>
      <c r="I7" s="119"/>
    </row>
    <row r="8" spans="1:9" ht="27" customHeight="1" x14ac:dyDescent="0.45">
      <c r="A8" s="65"/>
      <c r="B8" s="57"/>
      <c r="C8" s="12"/>
      <c r="D8" s="52"/>
      <c r="E8" s="54"/>
      <c r="F8" s="117"/>
      <c r="G8" s="117"/>
      <c r="H8" s="117"/>
      <c r="I8" s="119"/>
    </row>
    <row r="9" spans="1:9" ht="27" customHeight="1" x14ac:dyDescent="0.45">
      <c r="A9" s="65"/>
      <c r="B9" s="57"/>
      <c r="C9" s="12"/>
      <c r="D9" s="52"/>
      <c r="E9" s="54"/>
      <c r="F9" s="117"/>
      <c r="G9" s="117"/>
      <c r="H9" s="117"/>
      <c r="I9" s="119"/>
    </row>
    <row r="10" spans="1:9" ht="27" customHeight="1" x14ac:dyDescent="0.45">
      <c r="A10" s="65"/>
      <c r="B10" s="57"/>
      <c r="C10" s="12"/>
      <c r="D10" s="52"/>
      <c r="E10" s="54"/>
      <c r="F10" s="117"/>
      <c r="G10" s="117"/>
      <c r="H10" s="117"/>
      <c r="I10" s="119"/>
    </row>
    <row r="11" spans="1:9" ht="27" customHeight="1" x14ac:dyDescent="0.45">
      <c r="A11" s="65"/>
      <c r="B11" s="57"/>
      <c r="C11" s="12"/>
      <c r="D11" s="52"/>
      <c r="E11" s="54"/>
      <c r="F11" s="117"/>
      <c r="G11" s="117"/>
      <c r="H11" s="117"/>
      <c r="I11" s="119"/>
    </row>
    <row r="12" spans="1:9" ht="27" customHeight="1" x14ac:dyDescent="0.45">
      <c r="A12" s="65"/>
      <c r="B12" s="57"/>
      <c r="C12" s="12"/>
      <c r="D12" s="52"/>
      <c r="E12" s="54"/>
      <c r="F12" s="117"/>
      <c r="G12" s="117"/>
      <c r="H12" s="117"/>
      <c r="I12" s="119"/>
    </row>
    <row r="13" spans="1:9" ht="27" customHeight="1" x14ac:dyDescent="0.45">
      <c r="A13" s="65"/>
      <c r="B13" s="57"/>
      <c r="C13" s="12"/>
      <c r="D13" s="52"/>
      <c r="E13" s="54"/>
      <c r="F13" s="117"/>
      <c r="G13" s="117"/>
      <c r="H13" s="117"/>
      <c r="I13" s="119"/>
    </row>
    <row r="14" spans="1:9" ht="27" customHeight="1" x14ac:dyDescent="0.45">
      <c r="A14" s="65"/>
      <c r="B14" s="57"/>
      <c r="C14" s="12"/>
      <c r="D14" s="52"/>
      <c r="E14" s="54"/>
      <c r="F14" s="117"/>
      <c r="G14" s="117"/>
      <c r="H14" s="117"/>
      <c r="I14" s="119"/>
    </row>
    <row r="15" spans="1:9" ht="27" customHeight="1" x14ac:dyDescent="0.45">
      <c r="A15" s="65"/>
      <c r="B15" s="57"/>
      <c r="C15" s="12"/>
      <c r="D15" s="52"/>
      <c r="E15" s="54"/>
      <c r="F15" s="117"/>
      <c r="G15" s="117"/>
      <c r="H15" s="117"/>
      <c r="I15" s="119"/>
    </row>
    <row r="16" spans="1:9" ht="27" customHeight="1" x14ac:dyDescent="0.45">
      <c r="A16" s="65"/>
      <c r="B16" s="57"/>
      <c r="C16" s="12"/>
      <c r="D16" s="52"/>
      <c r="E16" s="54"/>
      <c r="F16" s="54"/>
      <c r="G16" s="54"/>
      <c r="H16" s="54"/>
      <c r="I16" s="66"/>
    </row>
    <row r="17" spans="1:9" ht="27" customHeight="1" x14ac:dyDescent="0.45">
      <c r="A17" s="65"/>
      <c r="B17" s="57"/>
      <c r="C17" s="12"/>
      <c r="D17" s="52"/>
      <c r="E17" s="54"/>
      <c r="F17" s="54"/>
      <c r="G17" s="54"/>
      <c r="H17" s="54"/>
      <c r="I17" s="66"/>
    </row>
    <row r="18" spans="1:9" ht="27" customHeight="1" x14ac:dyDescent="0.45">
      <c r="A18" s="65"/>
      <c r="B18" s="57"/>
      <c r="C18" s="12"/>
      <c r="D18" s="52"/>
      <c r="E18" s="54"/>
      <c r="F18" s="54"/>
      <c r="G18" s="54"/>
      <c r="H18" s="54"/>
      <c r="I18" s="66"/>
    </row>
    <row r="19" spans="1:9" ht="27" customHeight="1" x14ac:dyDescent="0.45">
      <c r="A19" s="65"/>
      <c r="B19" s="57"/>
      <c r="C19" s="12"/>
      <c r="D19" s="52"/>
      <c r="E19" s="54"/>
      <c r="F19" s="54"/>
      <c r="G19" s="54"/>
      <c r="H19" s="54"/>
      <c r="I19" s="66"/>
    </row>
    <row r="20" spans="1:9" ht="27" customHeight="1" x14ac:dyDescent="0.45">
      <c r="A20" s="65"/>
      <c r="B20" s="57"/>
      <c r="C20" s="12"/>
      <c r="D20" s="52"/>
      <c r="E20" s="54"/>
      <c r="F20" s="54"/>
      <c r="G20" s="54"/>
      <c r="H20" s="54"/>
      <c r="I20" s="66"/>
    </row>
    <row r="21" spans="1:9" ht="27" customHeight="1" x14ac:dyDescent="0.45">
      <c r="A21" s="67"/>
      <c r="B21" s="11"/>
      <c r="C21" s="2"/>
      <c r="D21" s="72"/>
      <c r="E21" s="2"/>
      <c r="F21" s="2"/>
      <c r="G21" s="2"/>
      <c r="H21" s="2"/>
      <c r="I21" s="3"/>
    </row>
  </sheetData>
  <customSheetViews>
    <customSheetView guid="{30828D9E-B79A-47BE-A26A-3FA53D27D44A}" showPageBreaks="1" showGridLines="0" fitToPage="1" printArea="1" view="pageBreakPreview">
      <pane ySplit="3" topLeftCell="A4" activePane="bottomLeft" state="frozen"/>
      <selection pane="bottomLeft"/>
      <pageMargins left="0.23622047244094491" right="0.23622047244094491" top="0.74803149606299213" bottom="0.74803149606299213" header="0.31496062992125984" footer="0.31496062992125984"/>
      <printOptions horizontalCentered="1"/>
      <pageSetup paperSize="9" scale="87" fitToHeight="0" orientation="landscape" r:id="rId1"/>
      <headerFooter>
        <oddHeader>&amp;L&amp;G</oddHeader>
        <oddFooter>&amp;L(C) 2019 Lateral Thinking Inc.&amp;R&amp;P / &amp;N</oddFooter>
      </headerFooter>
    </customSheetView>
  </customSheetViews>
  <mergeCells count="24">
    <mergeCell ref="F4:G4"/>
    <mergeCell ref="H4:I4"/>
    <mergeCell ref="F5:G5"/>
    <mergeCell ref="H5:I5"/>
    <mergeCell ref="F6:G6"/>
    <mergeCell ref="H6:I6"/>
    <mergeCell ref="F7:G7"/>
    <mergeCell ref="H7:I7"/>
    <mergeCell ref="F8:G8"/>
    <mergeCell ref="H8:I8"/>
    <mergeCell ref="F9:G9"/>
    <mergeCell ref="H9:I9"/>
    <mergeCell ref="F10:G10"/>
    <mergeCell ref="H10:I10"/>
    <mergeCell ref="F11:G11"/>
    <mergeCell ref="H11:I11"/>
    <mergeCell ref="F12:G12"/>
    <mergeCell ref="H12:I12"/>
    <mergeCell ref="F13:G13"/>
    <mergeCell ref="H13:I13"/>
    <mergeCell ref="F14:G14"/>
    <mergeCell ref="H14:I14"/>
    <mergeCell ref="F15:G15"/>
    <mergeCell ref="H15:I15"/>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2"/>
  <headerFooter>
    <oddHeader>&amp;L&amp;G</oddHeader>
    <oddFooter>&amp;L(C) 2019 Lateral Thinking Inc.&amp;R&amp;P / &amp;N</oddFooter>
  </headerFooter>
  <drawing r:id="rId3"/>
  <legacyDrawingHF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15"/>
  <sheetViews>
    <sheetView showGridLines="0" view="pageBreakPreview" zoomScaleNormal="100" zoomScaleSheetLayoutView="100" zoomScalePageLayoutView="60" workbookViewId="0">
      <pane ySplit="3" topLeftCell="A10" activePane="bottomLeft" state="frozen"/>
      <selection pane="bottomLeft"/>
    </sheetView>
  </sheetViews>
  <sheetFormatPr defaultColWidth="9.09765625" defaultRowHeight="27" customHeight="1" x14ac:dyDescent="0.45"/>
  <cols>
    <col min="1" max="1" width="13.59765625" style="43" bestFit="1" customWidth="1"/>
    <col min="2" max="2" width="14.69921875" style="12" customWidth="1"/>
    <col min="3" max="3" width="14.19921875" style="1" customWidth="1"/>
    <col min="4" max="4" width="14.09765625" style="1" customWidth="1"/>
    <col min="5" max="5" width="30.69921875" style="1" customWidth="1"/>
    <col min="6" max="9" width="15.69921875" style="1" customWidth="1"/>
    <col min="10" max="16384" width="9.09765625" style="1"/>
  </cols>
  <sheetData>
    <row r="1" spans="1:9" s="21" customFormat="1" ht="18" customHeight="1" x14ac:dyDescent="0.45">
      <c r="A1" s="14" t="s">
        <v>16</v>
      </c>
      <c r="B1" s="15" t="str">
        <f>表紙!J9</f>
        <v>（ToDoリスト）</v>
      </c>
      <c r="C1" s="16"/>
      <c r="D1" s="17"/>
      <c r="E1" s="16"/>
      <c r="F1" s="18" t="s">
        <v>3</v>
      </c>
      <c r="G1" s="19">
        <v>43465</v>
      </c>
      <c r="H1" s="18" t="s">
        <v>1</v>
      </c>
      <c r="I1" s="20" t="s">
        <v>10</v>
      </c>
    </row>
    <row r="2" spans="1:9" ht="18" customHeight="1" x14ac:dyDescent="0.45">
      <c r="A2" s="22" t="s">
        <v>17</v>
      </c>
      <c r="B2" s="23" t="str">
        <f ca="1">表紙!J10 &amp; "： " &amp; RIGHT(CELL("filename",B1),LEN(CELL("filename",B1))-FIND("]",CELL("filename",B1)))</f>
        <v>ER図： 構成要素</v>
      </c>
      <c r="C2" s="24"/>
      <c r="D2" s="25"/>
      <c r="E2" s="25"/>
      <c r="F2" s="26" t="s">
        <v>4</v>
      </c>
      <c r="G2" s="27"/>
      <c r="H2" s="26" t="s">
        <v>2</v>
      </c>
      <c r="I2" s="28"/>
    </row>
    <row r="3" spans="1:9" ht="18" customHeight="1" x14ac:dyDescent="0.45">
      <c r="A3" s="68"/>
      <c r="B3" s="59"/>
      <c r="C3" s="21"/>
      <c r="D3" s="60"/>
      <c r="E3" s="60"/>
      <c r="F3" s="61"/>
      <c r="G3" s="62"/>
      <c r="H3" s="61"/>
      <c r="I3" s="69"/>
    </row>
    <row r="4" spans="1:9" ht="27" customHeight="1" x14ac:dyDescent="0.45">
      <c r="A4" s="70" t="s">
        <v>0</v>
      </c>
      <c r="B4" s="71"/>
      <c r="C4" s="72"/>
      <c r="D4" s="72"/>
      <c r="E4" s="72"/>
      <c r="F4" s="73"/>
      <c r="G4" s="73"/>
      <c r="H4" s="73"/>
      <c r="I4" s="73"/>
    </row>
    <row r="5" spans="1:9" ht="27" customHeight="1" x14ac:dyDescent="0.45">
      <c r="A5" s="137" t="s">
        <v>12</v>
      </c>
      <c r="B5" s="137"/>
      <c r="C5" s="84" t="s">
        <v>28</v>
      </c>
      <c r="D5" s="89" t="s">
        <v>0</v>
      </c>
      <c r="E5" s="130" t="s">
        <v>13</v>
      </c>
      <c r="F5" s="131"/>
      <c r="G5" s="129"/>
      <c r="H5" s="128" t="s">
        <v>31</v>
      </c>
      <c r="I5" s="129"/>
    </row>
    <row r="6" spans="1:9" ht="234" customHeight="1" x14ac:dyDescent="0.45">
      <c r="A6" s="132" t="s">
        <v>23</v>
      </c>
      <c r="B6" s="129"/>
      <c r="C6" s="85" t="s">
        <v>29</v>
      </c>
      <c r="D6" s="92"/>
      <c r="E6" s="123" t="s">
        <v>42</v>
      </c>
      <c r="F6" s="124"/>
      <c r="G6" s="125"/>
      <c r="H6" s="121"/>
      <c r="I6" s="122"/>
    </row>
    <row r="7" spans="1:9" ht="66.75" customHeight="1" x14ac:dyDescent="0.45">
      <c r="A7" s="87"/>
      <c r="B7" s="86" t="s">
        <v>25</v>
      </c>
      <c r="C7" s="85" t="s">
        <v>30</v>
      </c>
      <c r="D7" s="93"/>
      <c r="E7" s="123" t="s">
        <v>37</v>
      </c>
      <c r="F7" s="124"/>
      <c r="G7" s="125"/>
      <c r="H7" s="121"/>
      <c r="I7" s="122"/>
    </row>
    <row r="8" spans="1:9" ht="257.25" customHeight="1" x14ac:dyDescent="0.45">
      <c r="A8" s="88"/>
      <c r="B8" s="86" t="s">
        <v>26</v>
      </c>
      <c r="C8" s="85" t="s">
        <v>30</v>
      </c>
      <c r="D8" s="94"/>
      <c r="E8" s="123" t="s">
        <v>43</v>
      </c>
      <c r="F8" s="124"/>
      <c r="G8" s="125"/>
      <c r="H8" s="121"/>
      <c r="I8" s="122"/>
    </row>
    <row r="9" spans="1:9" ht="90" customHeight="1" x14ac:dyDescent="0.45">
      <c r="A9" s="132" t="s">
        <v>24</v>
      </c>
      <c r="B9" s="129"/>
      <c r="C9" s="85" t="s">
        <v>30</v>
      </c>
      <c r="D9" s="85"/>
      <c r="E9" s="123" t="s">
        <v>38</v>
      </c>
      <c r="F9" s="124"/>
      <c r="G9" s="125"/>
      <c r="H9" s="121"/>
      <c r="I9" s="122"/>
    </row>
    <row r="10" spans="1:9" ht="56.25" customHeight="1" x14ac:dyDescent="0.45">
      <c r="A10" s="96"/>
      <c r="B10" s="97"/>
      <c r="C10" s="95" t="s">
        <v>39</v>
      </c>
      <c r="D10" s="85" t="s">
        <v>41</v>
      </c>
      <c r="E10" s="123" t="s">
        <v>40</v>
      </c>
      <c r="F10" s="124"/>
      <c r="G10" s="125"/>
      <c r="H10" s="90"/>
      <c r="I10" s="91"/>
    </row>
    <row r="11" spans="1:9" ht="99.9" customHeight="1" x14ac:dyDescent="0.45">
      <c r="A11" s="87"/>
      <c r="B11" s="133" t="s">
        <v>27</v>
      </c>
      <c r="C11" s="136"/>
      <c r="D11" s="85"/>
      <c r="E11" s="123" t="s">
        <v>32</v>
      </c>
      <c r="F11" s="124"/>
      <c r="G11" s="125"/>
      <c r="H11" s="121"/>
      <c r="I11" s="122"/>
    </row>
    <row r="12" spans="1:9" ht="99.9" customHeight="1" x14ac:dyDescent="0.45">
      <c r="A12" s="87"/>
      <c r="B12" s="134"/>
      <c r="C12" s="134"/>
      <c r="D12" s="85"/>
      <c r="E12" s="123" t="s">
        <v>33</v>
      </c>
      <c r="F12" s="124"/>
      <c r="G12" s="125"/>
      <c r="H12" s="121"/>
      <c r="I12" s="122"/>
    </row>
    <row r="13" spans="1:9" ht="99.9" customHeight="1" x14ac:dyDescent="0.45">
      <c r="A13" s="87"/>
      <c r="B13" s="134"/>
      <c r="C13" s="134"/>
      <c r="D13" s="85"/>
      <c r="E13" s="123" t="s">
        <v>34</v>
      </c>
      <c r="F13" s="124"/>
      <c r="G13" s="125"/>
      <c r="H13" s="121"/>
      <c r="I13" s="122"/>
    </row>
    <row r="14" spans="1:9" ht="99.9" customHeight="1" x14ac:dyDescent="0.45">
      <c r="A14" s="87"/>
      <c r="B14" s="134"/>
      <c r="C14" s="134"/>
      <c r="D14" s="85"/>
      <c r="E14" s="123" t="s">
        <v>35</v>
      </c>
      <c r="F14" s="124"/>
      <c r="G14" s="125"/>
      <c r="H14" s="121"/>
      <c r="I14" s="122"/>
    </row>
    <row r="15" spans="1:9" ht="60" customHeight="1" x14ac:dyDescent="0.45">
      <c r="A15" s="88"/>
      <c r="B15" s="135"/>
      <c r="C15" s="135"/>
      <c r="D15" s="123" t="s">
        <v>36</v>
      </c>
      <c r="E15" s="126"/>
      <c r="F15" s="126"/>
      <c r="G15" s="127"/>
      <c r="H15" s="121"/>
      <c r="I15" s="122"/>
    </row>
  </sheetData>
  <customSheetViews>
    <customSheetView guid="{30828D9E-B79A-47BE-A26A-3FA53D27D44A}" showPageBreaks="1" showGridLines="0" fitToPage="1" printArea="1" view="pageBreakPreview">
      <pane ySplit="3" topLeftCell="A4" activePane="bottomLeft" state="frozen"/>
      <selection pane="bottomLeft"/>
      <pageMargins left="0.23622047244094491" right="0.23622047244094491" top="0.74803149606299213" bottom="0.74803149606299213" header="0.31496062992125984" footer="0.31496062992125984"/>
      <printOptions horizontalCentered="1"/>
      <pageSetup paperSize="9" scale="87" fitToHeight="0" orientation="landscape" r:id="rId1"/>
      <headerFooter>
        <oddHeader>&amp;L&amp;G</oddHeader>
        <oddFooter>&amp;L(C) 2019 Lateral Thinking Inc.&amp;R&amp;P / &amp;N</oddFooter>
      </headerFooter>
    </customSheetView>
  </customSheetViews>
  <mergeCells count="26">
    <mergeCell ref="E5:G5"/>
    <mergeCell ref="A9:B9"/>
    <mergeCell ref="B11:B15"/>
    <mergeCell ref="C11:C15"/>
    <mergeCell ref="E12:G12"/>
    <mergeCell ref="A5:B5"/>
    <mergeCell ref="A6:B6"/>
    <mergeCell ref="E10:G10"/>
    <mergeCell ref="H11:I11"/>
    <mergeCell ref="E11:G11"/>
    <mergeCell ref="E9:G9"/>
    <mergeCell ref="E6:G6"/>
    <mergeCell ref="E7:G7"/>
    <mergeCell ref="E8:G8"/>
    <mergeCell ref="H5:I5"/>
    <mergeCell ref="H6:I6"/>
    <mergeCell ref="H7:I7"/>
    <mergeCell ref="H8:I8"/>
    <mergeCell ref="H9:I9"/>
    <mergeCell ref="H12:I12"/>
    <mergeCell ref="E13:G13"/>
    <mergeCell ref="H13:I13"/>
    <mergeCell ref="H15:I15"/>
    <mergeCell ref="E14:G14"/>
    <mergeCell ref="H14:I14"/>
    <mergeCell ref="D15:G15"/>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2"/>
  <headerFooter>
    <oddHeader>&amp;L&amp;G</oddHeader>
    <oddFooter>&amp;L(C) 2019 Lateral Thinking Inc.&amp;R&amp;P / &amp;N</oddFooter>
  </headerFooter>
  <drawing r:id="rId3"/>
  <legacyDrawingHF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21"/>
  <sheetViews>
    <sheetView showGridLines="0" view="pageBreakPreview" zoomScaleNormal="100" zoomScaleSheetLayoutView="100" zoomScalePageLayoutView="60" workbookViewId="0">
      <pane ySplit="3" topLeftCell="A13" activePane="bottomLeft" state="frozen"/>
      <selection pane="bottomLeft"/>
    </sheetView>
  </sheetViews>
  <sheetFormatPr defaultColWidth="9.09765625" defaultRowHeight="27" customHeight="1" x14ac:dyDescent="0.45"/>
  <cols>
    <col min="1" max="1" width="13.59765625" style="43" bestFit="1" customWidth="1"/>
    <col min="2" max="2" width="14.69921875" style="98" customWidth="1"/>
    <col min="3" max="3" width="14.19921875" style="1" customWidth="1"/>
    <col min="4" max="4" width="14.09765625" style="1" customWidth="1"/>
    <col min="5" max="5" width="30.69921875" style="1" customWidth="1"/>
    <col min="6" max="9" width="15.69921875" style="1" customWidth="1"/>
    <col min="10" max="16384" width="9.09765625" style="1"/>
  </cols>
  <sheetData>
    <row r="1" spans="1:9" s="21" customFormat="1" ht="18" customHeight="1" x14ac:dyDescent="0.45">
      <c r="A1" s="14" t="s">
        <v>16</v>
      </c>
      <c r="B1" s="15" t="str">
        <f>表紙!J9</f>
        <v>（ToDoリスト）</v>
      </c>
      <c r="C1" s="16"/>
      <c r="D1" s="17"/>
      <c r="E1" s="16"/>
      <c r="F1" s="18" t="s">
        <v>3</v>
      </c>
      <c r="G1" s="19">
        <v>43544</v>
      </c>
      <c r="H1" s="18" t="s">
        <v>1</v>
      </c>
      <c r="I1" s="20" t="s">
        <v>49</v>
      </c>
    </row>
    <row r="2" spans="1:9" ht="18" customHeight="1" x14ac:dyDescent="0.45">
      <c r="A2" s="22" t="s">
        <v>17</v>
      </c>
      <c r="B2" s="23" t="str">
        <f ca="1">表紙!J10 &amp; "： " &amp; RIGHT(CELL("filename",B1),LEN(CELL("filename",B1))-FIND("]",CELL("filename",B1)))</f>
        <v>ER図： グルーピングおよび複数シートへの分割について</v>
      </c>
      <c r="C2" s="24"/>
      <c r="D2" s="25"/>
      <c r="E2" s="25"/>
      <c r="F2" s="26" t="s">
        <v>4</v>
      </c>
      <c r="G2" s="27"/>
      <c r="H2" s="26" t="s">
        <v>2</v>
      </c>
      <c r="I2" s="28"/>
    </row>
    <row r="3" spans="1:9" ht="18" customHeight="1" x14ac:dyDescent="0.45">
      <c r="A3" s="101"/>
      <c r="B3" s="59"/>
      <c r="C3" s="21"/>
      <c r="D3" s="60"/>
      <c r="E3" s="60"/>
      <c r="F3" s="61"/>
      <c r="G3" s="62"/>
      <c r="H3" s="61"/>
      <c r="I3" s="63"/>
    </row>
    <row r="4" spans="1:9" ht="27" customHeight="1" x14ac:dyDescent="0.45">
      <c r="A4" s="64"/>
      <c r="B4" s="51"/>
      <c r="C4" s="52"/>
      <c r="D4" s="52"/>
      <c r="E4" s="98"/>
      <c r="F4" s="118"/>
      <c r="G4" s="118"/>
      <c r="H4" s="118"/>
      <c r="I4" s="120"/>
    </row>
    <row r="5" spans="1:9" ht="27" customHeight="1" x14ac:dyDescent="0.45">
      <c r="A5" s="64"/>
      <c r="B5" s="138" t="s">
        <v>44</v>
      </c>
      <c r="C5" s="139"/>
      <c r="D5" s="139"/>
      <c r="E5" s="139"/>
      <c r="F5" s="139"/>
      <c r="G5" s="139"/>
      <c r="H5" s="117"/>
      <c r="I5" s="119"/>
    </row>
    <row r="6" spans="1:9" ht="27" customHeight="1" x14ac:dyDescent="0.45">
      <c r="A6" s="65"/>
      <c r="B6" s="102" t="s">
        <v>45</v>
      </c>
      <c r="C6" s="103"/>
      <c r="D6" s="103"/>
      <c r="E6" s="103"/>
      <c r="F6" s="103"/>
      <c r="G6" s="103"/>
      <c r="H6" s="103"/>
      <c r="I6" s="100"/>
    </row>
    <row r="7" spans="1:9" ht="27" customHeight="1" x14ac:dyDescent="0.45">
      <c r="A7" s="65"/>
      <c r="B7" s="102" t="s">
        <v>52</v>
      </c>
      <c r="C7" s="103"/>
      <c r="D7" s="103"/>
      <c r="E7" s="103"/>
      <c r="F7" s="103"/>
      <c r="G7" s="103"/>
      <c r="H7" s="103"/>
      <c r="I7" s="100"/>
    </row>
    <row r="8" spans="1:9" ht="27" customHeight="1" x14ac:dyDescent="0.45">
      <c r="A8" s="65"/>
      <c r="B8" s="102" t="s">
        <v>48</v>
      </c>
      <c r="C8" s="103"/>
      <c r="D8" s="103"/>
      <c r="E8" s="103"/>
      <c r="F8" s="103"/>
      <c r="G8" s="103"/>
      <c r="H8" s="103"/>
      <c r="I8" s="100"/>
    </row>
    <row r="9" spans="1:9" ht="27" customHeight="1" x14ac:dyDescent="0.45">
      <c r="A9" s="104" t="s">
        <v>50</v>
      </c>
      <c r="B9" s="102"/>
      <c r="C9" s="103"/>
      <c r="D9" s="103"/>
      <c r="E9" s="103"/>
      <c r="F9" s="103"/>
      <c r="G9" s="103"/>
      <c r="H9" s="99"/>
      <c r="I9" s="100"/>
    </row>
    <row r="10" spans="1:9" ht="27" customHeight="1" x14ac:dyDescent="0.45">
      <c r="A10" s="65"/>
      <c r="B10" s="57"/>
      <c r="C10" s="98"/>
      <c r="D10" s="52"/>
      <c r="E10" s="99"/>
      <c r="F10" s="117"/>
      <c r="G10" s="117"/>
      <c r="H10" s="117"/>
      <c r="I10" s="119"/>
    </row>
    <row r="11" spans="1:9" ht="27" customHeight="1" x14ac:dyDescent="0.45">
      <c r="A11" s="65"/>
      <c r="B11" s="57"/>
      <c r="C11" s="98"/>
      <c r="D11" s="52"/>
      <c r="E11" s="99"/>
      <c r="F11" s="117"/>
      <c r="G11" s="117"/>
      <c r="H11" s="117"/>
      <c r="I11" s="119"/>
    </row>
    <row r="12" spans="1:9" ht="27" customHeight="1" x14ac:dyDescent="0.45">
      <c r="A12" s="65"/>
      <c r="B12" s="57"/>
      <c r="C12" s="98"/>
      <c r="D12" s="52"/>
      <c r="E12" s="99"/>
      <c r="F12" s="117"/>
      <c r="G12" s="117"/>
      <c r="H12" s="117"/>
      <c r="I12" s="119"/>
    </row>
    <row r="13" spans="1:9" ht="27" customHeight="1" x14ac:dyDescent="0.45">
      <c r="A13" s="65"/>
      <c r="B13" s="57"/>
      <c r="C13" s="98"/>
      <c r="D13" s="52"/>
      <c r="E13" s="99"/>
      <c r="F13" s="117"/>
      <c r="G13" s="117"/>
      <c r="H13" s="117"/>
      <c r="I13" s="119"/>
    </row>
    <row r="14" spans="1:9" ht="27" customHeight="1" x14ac:dyDescent="0.45">
      <c r="A14" s="65"/>
      <c r="B14" s="57"/>
      <c r="C14" s="98"/>
      <c r="D14" s="52"/>
      <c r="E14" s="99"/>
      <c r="F14" s="117"/>
      <c r="G14" s="117"/>
      <c r="H14" s="117"/>
      <c r="I14" s="119"/>
    </row>
    <row r="15" spans="1:9" ht="27" customHeight="1" x14ac:dyDescent="0.45">
      <c r="A15" s="65"/>
      <c r="B15" s="57"/>
      <c r="C15" s="98"/>
      <c r="D15" s="52"/>
      <c r="E15" s="99"/>
      <c r="F15" s="117"/>
      <c r="G15" s="117"/>
      <c r="H15" s="117"/>
      <c r="I15" s="119"/>
    </row>
    <row r="16" spans="1:9" ht="27" customHeight="1" x14ac:dyDescent="0.45">
      <c r="A16" s="65"/>
      <c r="B16" s="57"/>
      <c r="C16" s="98"/>
      <c r="D16" s="52"/>
      <c r="E16" s="99"/>
      <c r="F16" s="117"/>
      <c r="G16" s="117"/>
      <c r="H16" s="117"/>
      <c r="I16" s="119"/>
    </row>
    <row r="17" spans="1:9" ht="27" customHeight="1" x14ac:dyDescent="0.45">
      <c r="A17" s="65"/>
      <c r="B17" s="102" t="s">
        <v>46</v>
      </c>
      <c r="C17" s="103"/>
      <c r="D17" s="103"/>
      <c r="E17" s="103"/>
      <c r="F17" s="103"/>
      <c r="G17" s="103"/>
      <c r="H17" s="99"/>
      <c r="I17" s="100"/>
    </row>
    <row r="18" spans="1:9" ht="27" customHeight="1" x14ac:dyDescent="0.45">
      <c r="A18" s="65"/>
      <c r="B18" s="102" t="s">
        <v>51</v>
      </c>
      <c r="C18" s="103"/>
      <c r="D18" s="103"/>
      <c r="E18" s="103"/>
      <c r="F18" s="103"/>
      <c r="G18" s="103"/>
      <c r="H18" s="99"/>
      <c r="I18" s="100"/>
    </row>
    <row r="19" spans="1:9" ht="27" customHeight="1" x14ac:dyDescent="0.45">
      <c r="A19" s="65"/>
      <c r="B19" s="102" t="s">
        <v>47</v>
      </c>
      <c r="C19" s="103"/>
      <c r="D19" s="103"/>
      <c r="E19" s="103"/>
      <c r="F19" s="103"/>
      <c r="G19" s="103"/>
      <c r="H19" s="99"/>
      <c r="I19" s="100"/>
    </row>
    <row r="20" spans="1:9" ht="27" customHeight="1" x14ac:dyDescent="0.45">
      <c r="A20" s="65"/>
      <c r="B20" s="102" t="s">
        <v>53</v>
      </c>
      <c r="C20" s="103"/>
      <c r="D20" s="103"/>
      <c r="E20" s="103"/>
      <c r="F20" s="103"/>
      <c r="G20" s="103"/>
      <c r="H20" s="99"/>
      <c r="I20" s="100"/>
    </row>
    <row r="21" spans="1:9" ht="27" customHeight="1" x14ac:dyDescent="0.45">
      <c r="A21" s="67"/>
      <c r="B21" s="140"/>
      <c r="C21" s="141"/>
      <c r="D21" s="141"/>
      <c r="E21" s="141"/>
      <c r="F21" s="141"/>
      <c r="G21" s="141"/>
      <c r="H21" s="2"/>
      <c r="I21" s="3"/>
    </row>
  </sheetData>
  <customSheetViews>
    <customSheetView guid="{30828D9E-B79A-47BE-A26A-3FA53D27D44A}" showPageBreaks="1" showGridLines="0" fitToPage="1" printArea="1" view="pageBreakPreview">
      <pane ySplit="3" topLeftCell="A4" activePane="bottomLeft" state="frozen"/>
      <selection pane="bottomLeft"/>
      <pageMargins left="0.23622047244094491" right="0.23622047244094491" top="0.74803149606299213" bottom="0.74803149606299213" header="0.31496062992125984" footer="0.31496062992125984"/>
      <printOptions horizontalCentered="1"/>
      <pageSetup paperSize="9" scale="87" fitToHeight="0" orientation="landscape" r:id="rId1"/>
      <headerFooter>
        <oddHeader>&amp;L&amp;G</oddHeader>
        <oddFooter>&amp;L(C) 2019 Lateral Thinking Inc.&amp;R&amp;P / &amp;N</oddFooter>
      </headerFooter>
    </customSheetView>
  </customSheetViews>
  <mergeCells count="19">
    <mergeCell ref="B21:G21"/>
    <mergeCell ref="F14:G14"/>
    <mergeCell ref="H14:I14"/>
    <mergeCell ref="F15:G15"/>
    <mergeCell ref="H15:I15"/>
    <mergeCell ref="F16:G16"/>
    <mergeCell ref="H16:I16"/>
    <mergeCell ref="F11:G11"/>
    <mergeCell ref="H11:I11"/>
    <mergeCell ref="F12:G12"/>
    <mergeCell ref="H12:I12"/>
    <mergeCell ref="F13:G13"/>
    <mergeCell ref="H13:I13"/>
    <mergeCell ref="F10:G10"/>
    <mergeCell ref="H10:I10"/>
    <mergeCell ref="F4:G4"/>
    <mergeCell ref="H4:I4"/>
    <mergeCell ref="H5:I5"/>
    <mergeCell ref="B5:G5"/>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2"/>
  <headerFooter>
    <oddHeader>&amp;L&amp;G</oddHeader>
    <oddFooter>&amp;L(C) 2019 Lateral Thinking Inc.&amp;R&amp;P / &amp;N</oddFooter>
  </headerFooter>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改訂履歴</vt:lpstr>
      <vt:lpstr>ToDoリスト</vt:lpstr>
      <vt:lpstr>サンプル</vt:lpstr>
      <vt:lpstr>構成要素</vt:lpstr>
      <vt:lpstr>グルーピングおよび複数シートへの分割について</vt:lpstr>
      <vt:lpstr>ToDoリスト!Print_Area</vt:lpstr>
      <vt:lpstr>グルーピングおよび複数シートへの分割について!Print_Area</vt:lpstr>
      <vt:lpstr>サンプル!Print_Area</vt:lpstr>
      <vt:lpstr>改訂履歴!Print_Area</vt:lpstr>
      <vt:lpstr>構成要素!Print_Area</vt:lpstr>
      <vt:lpstr>表紙!Print_Area</vt:lpstr>
      <vt:lpstr>ToDoリスト!Print_Titles</vt:lpstr>
      <vt:lpstr>グルーピングおよび複数シートへの分割について!Print_Titles</vt:lpstr>
      <vt:lpstr>サンプル!Print_Titles</vt:lpstr>
      <vt:lpstr>改訂履歴!Print_Titles</vt:lpstr>
      <vt:lpstr>構成要素!Print_Titles</vt:lpstr>
      <vt:lpstr>表紙!Print_Titles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inthp</cp:lastModifiedBy>
  <cp:lastPrinted>2019-01-30T02:09:07Z</cp:lastPrinted>
  <dcterms:created xsi:type="dcterms:W3CDTF">2018-10-25T06:04:36Z</dcterms:created>
  <dcterms:modified xsi:type="dcterms:W3CDTF">2022-01-12T07:01:36Z</dcterms:modified>
</cp:coreProperties>
</file>