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dec0f5623ce83e01/Documents/Arduino/Du an cong to dien 3 pha/Github/Solar-Xmeter/"/>
    </mc:Choice>
  </mc:AlternateContent>
  <xr:revisionPtr revIDLastSave="23" documentId="11_AF4639FBE1A76ABC93AE6281584F54C9894C3486" xr6:coauthVersionLast="45" xr6:coauthVersionMax="45" xr10:uidLastSave="{7A7BDBB3-44C7-4969-8A3D-E19F72C0719C}"/>
  <bookViews>
    <workbookView xWindow="-120" yWindow="-120" windowWidth="20730" windowHeight="11160" xr2:uid="{00000000-000D-0000-FFFF-FFFF00000000}"/>
  </bookViews>
  <sheets>
    <sheet name="Map da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4" l="1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2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4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4" i="4"/>
</calcChain>
</file>

<file path=xl/sharedStrings.xml><?xml version="1.0" encoding="utf-8"?>
<sst xmlns="http://schemas.openxmlformats.org/spreadsheetml/2006/main" count="299" uniqueCount="154">
  <si>
    <t xml:space="preserve">BẢNG CẤU TRÚC DỮ LIỆU </t>
  </si>
  <si>
    <t>STT</t>
  </si>
  <si>
    <t>Loại</t>
  </si>
  <si>
    <t>Chỉ số</t>
  </si>
  <si>
    <t>Đơn vị</t>
  </si>
  <si>
    <t>Blynk Virtual</t>
  </si>
  <si>
    <t>MQTT TOPIC</t>
  </si>
  <si>
    <t>MQTT Json root</t>
  </si>
  <si>
    <t>Blynk.virtualWrite(V1,dien_ap1);</t>
  </si>
  <si>
    <t>root1["stt"]=stt_dien;</t>
  </si>
  <si>
    <t>Chung</t>
  </si>
  <si>
    <t>Trạng thái</t>
  </si>
  <si>
    <t>V0</t>
  </si>
  <si>
    <t>/realtime</t>
  </si>
  <si>
    <t>stt</t>
  </si>
  <si>
    <t>root1</t>
  </si>
  <si>
    <t>Công tơ mua bán 3 pha 2 chiều</t>
  </si>
  <si>
    <t>Điện áp pha A</t>
  </si>
  <si>
    <t>V</t>
  </si>
  <si>
    <t>V1</t>
  </si>
  <si>
    <t>Va</t>
  </si>
  <si>
    <t>Điện áp pha B</t>
  </si>
  <si>
    <t>V2</t>
  </si>
  <si>
    <t>Vb</t>
  </si>
  <si>
    <t>Điện áp pha C</t>
  </si>
  <si>
    <t>V3</t>
  </si>
  <si>
    <t>Vc</t>
  </si>
  <si>
    <t>Dòng điện pha A</t>
  </si>
  <si>
    <t>A</t>
  </si>
  <si>
    <t>V4</t>
  </si>
  <si>
    <t>Ia</t>
  </si>
  <si>
    <t>Dòng điện pha B</t>
  </si>
  <si>
    <t>V5</t>
  </si>
  <si>
    <t>Ib</t>
  </si>
  <si>
    <t>Dòng điện pha C</t>
  </si>
  <si>
    <t>V6</t>
  </si>
  <si>
    <t>Ic</t>
  </si>
  <si>
    <t>Tần số</t>
  </si>
  <si>
    <t>Hz</t>
  </si>
  <si>
    <t>V7</t>
  </si>
  <si>
    <t>CosPI</t>
  </si>
  <si>
    <t>-</t>
  </si>
  <si>
    <t>V8</t>
  </si>
  <si>
    <t>PF</t>
  </si>
  <si>
    <t>Tổng Công suất</t>
  </si>
  <si>
    <t>kW</t>
  </si>
  <si>
    <t>V9</t>
  </si>
  <si>
    <t>P</t>
  </si>
  <si>
    <t>Công suất pha A</t>
  </si>
  <si>
    <t>V10</t>
  </si>
  <si>
    <t>Pa</t>
  </si>
  <si>
    <t>Công suất pha B</t>
  </si>
  <si>
    <t>V11</t>
  </si>
  <si>
    <t>Pb</t>
  </si>
  <si>
    <t>Công suất pha C</t>
  </si>
  <si>
    <t>V12</t>
  </si>
  <si>
    <t>Pc</t>
  </si>
  <si>
    <t>Công tơ đo tải dùng</t>
  </si>
  <si>
    <t>Điện áp tải</t>
  </si>
  <si>
    <t>V13</t>
  </si>
  <si>
    <t>Vt</t>
  </si>
  <si>
    <t>Dòng điện tải</t>
  </si>
  <si>
    <t>V14</t>
  </si>
  <si>
    <t>It</t>
  </si>
  <si>
    <t>Công suất tải</t>
  </si>
  <si>
    <t>V15</t>
  </si>
  <si>
    <t>Pt</t>
  </si>
  <si>
    <t>CosPI tải</t>
  </si>
  <si>
    <t>V16</t>
  </si>
  <si>
    <t>PFt</t>
  </si>
  <si>
    <t>Chốt ngày hôm qua</t>
  </si>
  <si>
    <t>Sản lượng Solar</t>
  </si>
  <si>
    <t>kWh</t>
  </si>
  <si>
    <t>V17</t>
  </si>
  <si>
    <t>/data1</t>
  </si>
  <si>
    <t>E_slhq</t>
  </si>
  <si>
    <t>root2</t>
  </si>
  <si>
    <t xml:space="preserve">Tổng điện mua </t>
  </si>
  <si>
    <t>V18</t>
  </si>
  <si>
    <t>E_mhq</t>
  </si>
  <si>
    <t>Tổng điện bán</t>
  </si>
  <si>
    <t>V19</t>
  </si>
  <si>
    <t>E_bhq</t>
  </si>
  <si>
    <t>Tổng điện tải dùng</t>
  </si>
  <si>
    <t>V20</t>
  </si>
  <si>
    <t>E_thq</t>
  </si>
  <si>
    <t>Ngày hôm nay</t>
  </si>
  <si>
    <t>V21</t>
  </si>
  <si>
    <t>E_slhn</t>
  </si>
  <si>
    <t>V22</t>
  </si>
  <si>
    <t>E_mhn</t>
  </si>
  <si>
    <t>V23</t>
  </si>
  <si>
    <t>E_bhn</t>
  </si>
  <si>
    <t>V24</t>
  </si>
  <si>
    <t>E_thn</t>
  </si>
  <si>
    <t>Chốt tháng trước</t>
  </si>
  <si>
    <t>V25</t>
  </si>
  <si>
    <t>E_sltt</t>
  </si>
  <si>
    <t>V26</t>
  </si>
  <si>
    <t>E_mtt</t>
  </si>
  <si>
    <t>V27</t>
  </si>
  <si>
    <t>E_btt</t>
  </si>
  <si>
    <t>V28</t>
  </si>
  <si>
    <t>E_ttt</t>
  </si>
  <si>
    <t xml:space="preserve">Tiền bán điện </t>
  </si>
  <si>
    <t>1000đ</t>
  </si>
  <si>
    <t>V29</t>
  </si>
  <si>
    <t>T_btt</t>
  </si>
  <si>
    <t>Tiền mua điện</t>
  </si>
  <si>
    <t>V30</t>
  </si>
  <si>
    <t>T_mtt</t>
  </si>
  <si>
    <t>Tiền điện thu về (bán - mua)</t>
  </si>
  <si>
    <t>V31</t>
  </si>
  <si>
    <t>T_tvtt</t>
  </si>
  <si>
    <t>Tiền tải dùng nếu không dùng solar</t>
  </si>
  <si>
    <t>V32</t>
  </si>
  <si>
    <t>/data2</t>
  </si>
  <si>
    <t>T_ttt</t>
  </si>
  <si>
    <t>root3</t>
  </si>
  <si>
    <t>Tiền lãi thực tế từ solar 
(tải dùng + bán - mua)</t>
  </si>
  <si>
    <t>V33</t>
  </si>
  <si>
    <t>T_ltt</t>
  </si>
  <si>
    <t>Tháng này</t>
  </si>
  <si>
    <t>V34</t>
  </si>
  <si>
    <t>E_sltn</t>
  </si>
  <si>
    <t>V35</t>
  </si>
  <si>
    <t>E_mtn</t>
  </si>
  <si>
    <t>V36</t>
  </si>
  <si>
    <t>E_btn</t>
  </si>
  <si>
    <t>V37</t>
  </si>
  <si>
    <t>E_tnt</t>
  </si>
  <si>
    <t>V38</t>
  </si>
  <si>
    <t>T_btn</t>
  </si>
  <si>
    <t>V39</t>
  </si>
  <si>
    <t>T_mtn</t>
  </si>
  <si>
    <t>V40</t>
  </si>
  <si>
    <t>T_tvtn</t>
  </si>
  <si>
    <t>V41</t>
  </si>
  <si>
    <t>T_ttn</t>
  </si>
  <si>
    <t>V42</t>
  </si>
  <si>
    <t>T_ltn</t>
  </si>
  <si>
    <t>Hiệu quả đầu tư</t>
  </si>
  <si>
    <t>Tổng vốn đầu tư</t>
  </si>
  <si>
    <t>V43</t>
  </si>
  <si>
    <t>T_vdt</t>
  </si>
  <si>
    <t>Tiền đã hoàn vốn</t>
  </si>
  <si>
    <t>V44</t>
  </si>
  <si>
    <t>T_hv</t>
  </si>
  <si>
    <t>Số vốn còn lại</t>
  </si>
  <si>
    <t>V45</t>
  </si>
  <si>
    <t>T_cl</t>
  </si>
  <si>
    <t>Thời gian hoàn vốn ước tính</t>
  </si>
  <si>
    <t>V46</t>
  </si>
  <si>
    <t>thang_hv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</si>
</sst>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0"/>
  <sheetViews>
    <sheetView tabSelected="1" topLeftCell="D14" workbookViewId="0">
      <selection activeCell="B2" sqref="B2:H50"/>
    </sheetView>
  </sheetViews>
  <sheetFormatPr defaultRowHeight="14.25" x14ac:dyDescent="0.2"/>
  <cols>
    <col min="2" max="2" width="6.625" customWidth="1"/>
    <col min="3" max="3" width="15.25" style="16" customWidth="1"/>
    <col min="4" max="4" width="27.5" bestFit="1" customWidth="1"/>
    <col min="5" max="5" width="6.5" bestFit="1" customWidth="1"/>
    <col min="6" max="6" width="11.125" customWidth="1"/>
    <col min="7" max="7" width="11.75" customWidth="1"/>
    <col min="8" max="8" width="10.75" customWidth="1"/>
    <col min="11" max="11" width="41" hidden="1" customWidth="1"/>
    <col min="12" max="12" width="0" hidden="1" customWidth="1"/>
    <col min="13" max="13" width="32.875" hidden="1" customWidth="1"/>
  </cols>
  <sheetData>
    <row r="2" spans="2:13" ht="31.5" customHeight="1" x14ac:dyDescent="0.2">
      <c r="B2" s="27" t="s">
        <v>0</v>
      </c>
      <c r="C2" s="27"/>
      <c r="D2" s="27"/>
      <c r="E2" s="27"/>
      <c r="F2" s="27"/>
      <c r="G2" s="27"/>
      <c r="H2" s="27"/>
    </row>
    <row r="3" spans="2:13" ht="31.5" x14ac:dyDescent="0.2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K3" s="25" t="s">
        <v>8</v>
      </c>
      <c r="M3" t="s">
        <v>9</v>
      </c>
    </row>
    <row r="4" spans="2:13" ht="18.75" customHeight="1" x14ac:dyDescent="0.2">
      <c r="B4" s="9">
        <v>1</v>
      </c>
      <c r="C4" s="9" t="s">
        <v>10</v>
      </c>
      <c r="D4" s="9" t="s">
        <v>11</v>
      </c>
      <c r="E4" s="9"/>
      <c r="F4" s="9" t="s">
        <v>12</v>
      </c>
      <c r="G4" s="9" t="s">
        <v>13</v>
      </c>
      <c r="H4" s="9" t="s">
        <v>14</v>
      </c>
      <c r="K4" t="str">
        <f>CONCATENATE("Blynk.virtualWrite(",F4,",",H4,");")</f>
        <v>Blynk.virtualWrite(V0,stt);</v>
      </c>
      <c r="L4" t="s">
        <v>15</v>
      </c>
      <c r="M4" t="str">
        <f>_xlfn.CONCAT(L4,"['",H4,"']=",H4,";")</f>
        <v>root1['stt']=stt;</v>
      </c>
    </row>
    <row r="5" spans="2:13" ht="18.75" customHeight="1" x14ac:dyDescent="0.2">
      <c r="B5" s="7">
        <v>2</v>
      </c>
      <c r="C5" s="28" t="s">
        <v>16</v>
      </c>
      <c r="D5" s="8" t="s">
        <v>17</v>
      </c>
      <c r="E5" s="7" t="s">
        <v>18</v>
      </c>
      <c r="F5" s="7" t="s">
        <v>19</v>
      </c>
      <c r="G5" s="9" t="s">
        <v>13</v>
      </c>
      <c r="H5" s="7" t="s">
        <v>20</v>
      </c>
      <c r="K5" t="str">
        <f t="shared" ref="K5:K50" si="0">CONCATENATE("Blynk.virtualWrite(",F5,",",H5,");")</f>
        <v>Blynk.virtualWrite(V1,Va);</v>
      </c>
      <c r="L5" t="s">
        <v>15</v>
      </c>
      <c r="M5" t="str">
        <f t="shared" ref="M5:M20" si="1">_xlfn.CONCAT(L5,"['",H5,"']=",H5,";")</f>
        <v>root1['Va']=Va;</v>
      </c>
    </row>
    <row r="6" spans="2:13" ht="18.75" customHeight="1" x14ac:dyDescent="0.2">
      <c r="B6" s="9">
        <v>3</v>
      </c>
      <c r="C6" s="29"/>
      <c r="D6" s="8" t="s">
        <v>21</v>
      </c>
      <c r="E6" s="7" t="s">
        <v>18</v>
      </c>
      <c r="F6" s="9" t="s">
        <v>22</v>
      </c>
      <c r="G6" s="9" t="s">
        <v>13</v>
      </c>
      <c r="H6" s="7" t="s">
        <v>23</v>
      </c>
      <c r="K6" t="str">
        <f t="shared" si="0"/>
        <v>Blynk.virtualWrite(V2,Vb);</v>
      </c>
      <c r="L6" t="s">
        <v>15</v>
      </c>
      <c r="M6" t="str">
        <f t="shared" si="1"/>
        <v>root1['Vb']=Vb;</v>
      </c>
    </row>
    <row r="7" spans="2:13" ht="18.75" customHeight="1" x14ac:dyDescent="0.2">
      <c r="B7" s="7">
        <v>4</v>
      </c>
      <c r="C7" s="29"/>
      <c r="D7" s="8" t="s">
        <v>24</v>
      </c>
      <c r="E7" s="7" t="s">
        <v>18</v>
      </c>
      <c r="F7" s="7" t="s">
        <v>25</v>
      </c>
      <c r="G7" s="9" t="s">
        <v>13</v>
      </c>
      <c r="H7" s="7" t="s">
        <v>26</v>
      </c>
      <c r="K7" t="str">
        <f t="shared" si="0"/>
        <v>Blynk.virtualWrite(V3,Vc);</v>
      </c>
      <c r="L7" t="s">
        <v>15</v>
      </c>
      <c r="M7" t="str">
        <f t="shared" si="1"/>
        <v>root1['Vc']=Vc;</v>
      </c>
    </row>
    <row r="8" spans="2:13" ht="18.75" customHeight="1" x14ac:dyDescent="0.2">
      <c r="B8" s="9">
        <v>5</v>
      </c>
      <c r="C8" s="29"/>
      <c r="D8" s="8" t="s">
        <v>27</v>
      </c>
      <c r="E8" s="7" t="s">
        <v>28</v>
      </c>
      <c r="F8" s="9" t="s">
        <v>29</v>
      </c>
      <c r="G8" s="9" t="s">
        <v>13</v>
      </c>
      <c r="H8" s="7" t="s">
        <v>30</v>
      </c>
      <c r="K8" t="str">
        <f t="shared" si="0"/>
        <v>Blynk.virtualWrite(V4,Ia);</v>
      </c>
      <c r="L8" t="s">
        <v>15</v>
      </c>
      <c r="M8" t="str">
        <f t="shared" si="1"/>
        <v>root1['Ia']=Ia;</v>
      </c>
    </row>
    <row r="9" spans="2:13" ht="18.75" customHeight="1" x14ac:dyDescent="0.2">
      <c r="B9" s="7">
        <v>6</v>
      </c>
      <c r="C9" s="29"/>
      <c r="D9" s="8" t="s">
        <v>31</v>
      </c>
      <c r="E9" s="7" t="s">
        <v>28</v>
      </c>
      <c r="F9" s="7" t="s">
        <v>32</v>
      </c>
      <c r="G9" s="9" t="s">
        <v>13</v>
      </c>
      <c r="H9" s="7" t="s">
        <v>33</v>
      </c>
      <c r="K9" t="str">
        <f t="shared" si="0"/>
        <v>Blynk.virtualWrite(V5,Ib);</v>
      </c>
      <c r="L9" t="s">
        <v>15</v>
      </c>
      <c r="M9" t="str">
        <f t="shared" si="1"/>
        <v>root1['Ib']=Ib;</v>
      </c>
    </row>
    <row r="10" spans="2:13" ht="18.75" customHeight="1" x14ac:dyDescent="0.2">
      <c r="B10" s="9">
        <v>7</v>
      </c>
      <c r="C10" s="29"/>
      <c r="D10" s="8" t="s">
        <v>34</v>
      </c>
      <c r="E10" s="7" t="s">
        <v>28</v>
      </c>
      <c r="F10" s="9" t="s">
        <v>35</v>
      </c>
      <c r="G10" s="9" t="s">
        <v>13</v>
      </c>
      <c r="H10" s="7" t="s">
        <v>36</v>
      </c>
      <c r="K10" t="str">
        <f t="shared" si="0"/>
        <v>Blynk.virtualWrite(V6,Ic);</v>
      </c>
      <c r="L10" t="s">
        <v>15</v>
      </c>
      <c r="M10" t="str">
        <f t="shared" si="1"/>
        <v>root1['Ic']=Ic;</v>
      </c>
    </row>
    <row r="11" spans="2:13" ht="18.75" customHeight="1" x14ac:dyDescent="0.2">
      <c r="B11" s="7">
        <v>8</v>
      </c>
      <c r="C11" s="29"/>
      <c r="D11" s="8" t="s">
        <v>37</v>
      </c>
      <c r="E11" s="7" t="s">
        <v>38</v>
      </c>
      <c r="F11" s="7" t="s">
        <v>39</v>
      </c>
      <c r="G11" s="9" t="s">
        <v>13</v>
      </c>
      <c r="H11" s="7" t="s">
        <v>38</v>
      </c>
      <c r="K11" t="str">
        <f t="shared" si="0"/>
        <v>Blynk.virtualWrite(V7,Hz);</v>
      </c>
      <c r="L11" t="s">
        <v>15</v>
      </c>
      <c r="M11" t="str">
        <f t="shared" si="1"/>
        <v>root1['Hz']=Hz;</v>
      </c>
    </row>
    <row r="12" spans="2:13" ht="18.75" customHeight="1" x14ac:dyDescent="0.2">
      <c r="B12" s="9">
        <v>9</v>
      </c>
      <c r="C12" s="29"/>
      <c r="D12" s="8" t="s">
        <v>40</v>
      </c>
      <c r="E12" s="7" t="s">
        <v>41</v>
      </c>
      <c r="F12" s="9" t="s">
        <v>42</v>
      </c>
      <c r="G12" s="9" t="s">
        <v>13</v>
      </c>
      <c r="H12" s="7" t="s">
        <v>43</v>
      </c>
      <c r="K12" t="str">
        <f t="shared" si="0"/>
        <v>Blynk.virtualWrite(V8,PF);</v>
      </c>
      <c r="L12" t="s">
        <v>15</v>
      </c>
      <c r="M12" t="str">
        <f t="shared" si="1"/>
        <v>root1['PF']=PF;</v>
      </c>
    </row>
    <row r="13" spans="2:13" ht="18.75" customHeight="1" x14ac:dyDescent="0.2">
      <c r="B13" s="7">
        <v>10</v>
      </c>
      <c r="C13" s="29"/>
      <c r="D13" s="8" t="s">
        <v>44</v>
      </c>
      <c r="E13" s="7" t="s">
        <v>45</v>
      </c>
      <c r="F13" s="7" t="s">
        <v>46</v>
      </c>
      <c r="G13" s="9" t="s">
        <v>13</v>
      </c>
      <c r="H13" s="7" t="s">
        <v>47</v>
      </c>
      <c r="K13" t="str">
        <f t="shared" si="0"/>
        <v>Blynk.virtualWrite(V9,P);</v>
      </c>
      <c r="L13" t="s">
        <v>15</v>
      </c>
      <c r="M13" t="str">
        <f t="shared" si="1"/>
        <v>root1['P']=P;</v>
      </c>
    </row>
    <row r="14" spans="2:13" ht="18.75" customHeight="1" x14ac:dyDescent="0.2">
      <c r="B14" s="9">
        <v>11</v>
      </c>
      <c r="C14" s="29"/>
      <c r="D14" s="8" t="s">
        <v>48</v>
      </c>
      <c r="E14" s="7" t="s">
        <v>45</v>
      </c>
      <c r="F14" s="9" t="s">
        <v>49</v>
      </c>
      <c r="G14" s="9" t="s">
        <v>13</v>
      </c>
      <c r="H14" s="7" t="s">
        <v>50</v>
      </c>
      <c r="K14" t="str">
        <f t="shared" si="0"/>
        <v>Blynk.virtualWrite(V10,Pa);</v>
      </c>
      <c r="L14" t="s">
        <v>15</v>
      </c>
      <c r="M14" t="str">
        <f t="shared" si="1"/>
        <v>root1['Pa']=Pa;</v>
      </c>
    </row>
    <row r="15" spans="2:13" ht="18.75" customHeight="1" x14ac:dyDescent="0.2">
      <c r="B15" s="7">
        <v>12</v>
      </c>
      <c r="C15" s="29"/>
      <c r="D15" s="8" t="s">
        <v>51</v>
      </c>
      <c r="E15" s="7" t="s">
        <v>45</v>
      </c>
      <c r="F15" s="7" t="s">
        <v>52</v>
      </c>
      <c r="G15" s="9" t="s">
        <v>13</v>
      </c>
      <c r="H15" s="7" t="s">
        <v>53</v>
      </c>
      <c r="K15" t="str">
        <f t="shared" si="0"/>
        <v>Blynk.virtualWrite(V11,Pb);</v>
      </c>
      <c r="L15" t="s">
        <v>15</v>
      </c>
      <c r="M15" t="str">
        <f t="shared" si="1"/>
        <v>root1['Pb']=Pb;</v>
      </c>
    </row>
    <row r="16" spans="2:13" ht="18.75" customHeight="1" x14ac:dyDescent="0.2">
      <c r="B16" s="9">
        <v>13</v>
      </c>
      <c r="C16" s="30"/>
      <c r="D16" s="8" t="s">
        <v>54</v>
      </c>
      <c r="E16" s="7" t="s">
        <v>45</v>
      </c>
      <c r="F16" s="9" t="s">
        <v>55</v>
      </c>
      <c r="G16" s="9" t="s">
        <v>13</v>
      </c>
      <c r="H16" s="7" t="s">
        <v>56</v>
      </c>
      <c r="K16" t="str">
        <f t="shared" si="0"/>
        <v>Blynk.virtualWrite(V12,Pc);</v>
      </c>
      <c r="L16" t="s">
        <v>15</v>
      </c>
      <c r="M16" t="str">
        <f t="shared" si="1"/>
        <v>root1['Pc']=Pc;</v>
      </c>
    </row>
    <row r="17" spans="2:13" ht="18.75" customHeight="1" x14ac:dyDescent="0.2">
      <c r="B17" s="7">
        <v>14</v>
      </c>
      <c r="C17" s="31" t="s">
        <v>57</v>
      </c>
      <c r="D17" s="11" t="s">
        <v>58</v>
      </c>
      <c r="E17" s="10" t="s">
        <v>18</v>
      </c>
      <c r="F17" s="10" t="s">
        <v>59</v>
      </c>
      <c r="G17" s="12" t="s">
        <v>13</v>
      </c>
      <c r="H17" s="24" t="s">
        <v>60</v>
      </c>
      <c r="K17" t="str">
        <f t="shared" si="0"/>
        <v>Blynk.virtualWrite(V13,Vt);</v>
      </c>
      <c r="L17" t="s">
        <v>15</v>
      </c>
      <c r="M17" t="str">
        <f t="shared" si="1"/>
        <v>root1['Vt']=Vt;</v>
      </c>
    </row>
    <row r="18" spans="2:13" ht="18.75" customHeight="1" x14ac:dyDescent="0.2">
      <c r="B18" s="9">
        <v>15</v>
      </c>
      <c r="C18" s="32"/>
      <c r="D18" s="11" t="s">
        <v>61</v>
      </c>
      <c r="E18" s="10" t="s">
        <v>28</v>
      </c>
      <c r="F18" s="12" t="s">
        <v>62</v>
      </c>
      <c r="G18" s="12" t="s">
        <v>13</v>
      </c>
      <c r="H18" s="24" t="s">
        <v>63</v>
      </c>
      <c r="K18" t="str">
        <f t="shared" si="0"/>
        <v>Blynk.virtualWrite(V14,It);</v>
      </c>
      <c r="L18" t="s">
        <v>15</v>
      </c>
      <c r="M18" t="str">
        <f t="shared" si="1"/>
        <v>root1['It']=It;</v>
      </c>
    </row>
    <row r="19" spans="2:13" ht="18.75" customHeight="1" x14ac:dyDescent="0.2">
      <c r="B19" s="7">
        <v>16</v>
      </c>
      <c r="C19" s="32"/>
      <c r="D19" s="11" t="s">
        <v>64</v>
      </c>
      <c r="E19" s="10" t="s">
        <v>45</v>
      </c>
      <c r="F19" s="10" t="s">
        <v>65</v>
      </c>
      <c r="G19" s="12" t="s">
        <v>13</v>
      </c>
      <c r="H19" s="24" t="s">
        <v>66</v>
      </c>
      <c r="K19" t="str">
        <f t="shared" si="0"/>
        <v>Blynk.virtualWrite(V15,Pt);</v>
      </c>
      <c r="L19" t="s">
        <v>15</v>
      </c>
      <c r="M19" t="str">
        <f t="shared" si="1"/>
        <v>root1['Pt']=Pt;</v>
      </c>
    </row>
    <row r="20" spans="2:13" ht="18.75" customHeight="1" x14ac:dyDescent="0.2">
      <c r="B20" s="9">
        <v>17</v>
      </c>
      <c r="C20" s="33"/>
      <c r="D20" s="11" t="s">
        <v>67</v>
      </c>
      <c r="E20" s="10" t="s">
        <v>41</v>
      </c>
      <c r="F20" s="12" t="s">
        <v>68</v>
      </c>
      <c r="G20" s="12" t="s">
        <v>13</v>
      </c>
      <c r="H20" s="24" t="s">
        <v>69</v>
      </c>
      <c r="K20" t="str">
        <f t="shared" si="0"/>
        <v>Blynk.virtualWrite(V16,PFt);</v>
      </c>
      <c r="L20" t="s">
        <v>15</v>
      </c>
      <c r="M20" t="str">
        <f t="shared" si="1"/>
        <v>root1['PFt']=PFt;</v>
      </c>
    </row>
    <row r="21" spans="2:13" ht="18.75" customHeight="1" x14ac:dyDescent="0.2">
      <c r="B21" s="7">
        <v>18</v>
      </c>
      <c r="C21" s="34" t="s">
        <v>70</v>
      </c>
      <c r="D21" s="14" t="s">
        <v>71</v>
      </c>
      <c r="E21" s="13" t="s">
        <v>72</v>
      </c>
      <c r="F21" s="13" t="s">
        <v>73</v>
      </c>
      <c r="G21" s="21" t="s">
        <v>74</v>
      </c>
      <c r="H21" s="3" t="s">
        <v>75</v>
      </c>
      <c r="K21" t="str">
        <f t="shared" si="0"/>
        <v>Blynk.virtualWrite(V17,E_slhq);</v>
      </c>
      <c r="L21" t="s">
        <v>76</v>
      </c>
      <c r="M21" t="str">
        <f>_xlfn.CONCAT(L21,"['",H21,"']= String(",H21,");")</f>
        <v>root2['E_slhq']= String(E_slhq);</v>
      </c>
    </row>
    <row r="22" spans="2:13" ht="18.75" customHeight="1" x14ac:dyDescent="0.2">
      <c r="B22" s="9">
        <v>19</v>
      </c>
      <c r="C22" s="35"/>
      <c r="D22" s="14" t="s">
        <v>77</v>
      </c>
      <c r="E22" s="13" t="s">
        <v>72</v>
      </c>
      <c r="F22" s="15" t="s">
        <v>78</v>
      </c>
      <c r="G22" s="21" t="s">
        <v>74</v>
      </c>
      <c r="H22" s="3" t="s">
        <v>79</v>
      </c>
      <c r="K22" t="str">
        <f t="shared" si="0"/>
        <v>Blynk.virtualWrite(V18,E_mhq);</v>
      </c>
      <c r="L22" t="s">
        <v>76</v>
      </c>
      <c r="M22" t="str">
        <f t="shared" ref="M22:M50" si="2">_xlfn.CONCAT(L22,"['",H22,"']= String(",H22,");")</f>
        <v>root2['E_mhq']= String(E_mhq);</v>
      </c>
    </row>
    <row r="23" spans="2:13" ht="18.75" customHeight="1" x14ac:dyDescent="0.2">
      <c r="B23" s="7">
        <v>20</v>
      </c>
      <c r="C23" s="35"/>
      <c r="D23" s="14" t="s">
        <v>80</v>
      </c>
      <c r="E23" s="13" t="s">
        <v>72</v>
      </c>
      <c r="F23" s="13" t="s">
        <v>81</v>
      </c>
      <c r="G23" s="21" t="s">
        <v>74</v>
      </c>
      <c r="H23" s="3" t="s">
        <v>82</v>
      </c>
      <c r="K23" t="str">
        <f t="shared" si="0"/>
        <v>Blynk.virtualWrite(V19,E_bhq);</v>
      </c>
      <c r="L23" t="s">
        <v>76</v>
      </c>
      <c r="M23" t="str">
        <f t="shared" si="2"/>
        <v>root2['E_bhq']= String(E_bhq);</v>
      </c>
    </row>
    <row r="24" spans="2:13" ht="18.75" customHeight="1" x14ac:dyDescent="0.2">
      <c r="B24" s="9">
        <v>21</v>
      </c>
      <c r="C24" s="36"/>
      <c r="D24" s="14" t="s">
        <v>83</v>
      </c>
      <c r="E24" s="13" t="s">
        <v>72</v>
      </c>
      <c r="F24" s="15" t="s">
        <v>84</v>
      </c>
      <c r="G24" s="21" t="s">
        <v>74</v>
      </c>
      <c r="H24" s="3" t="s">
        <v>85</v>
      </c>
      <c r="K24" t="str">
        <f t="shared" si="0"/>
        <v>Blynk.virtualWrite(V20,E_thq);</v>
      </c>
      <c r="L24" t="s">
        <v>76</v>
      </c>
      <c r="M24" t="str">
        <f t="shared" si="2"/>
        <v>root2['E_thq']= String(E_thq);</v>
      </c>
    </row>
    <row r="25" spans="2:13" ht="18.75" customHeight="1" x14ac:dyDescent="0.2">
      <c r="B25" s="7">
        <v>22</v>
      </c>
      <c r="C25" s="37" t="s">
        <v>86</v>
      </c>
      <c r="D25" s="18" t="s">
        <v>71</v>
      </c>
      <c r="E25" s="17" t="s">
        <v>72</v>
      </c>
      <c r="F25" s="17" t="s">
        <v>87</v>
      </c>
      <c r="G25" s="22" t="s">
        <v>74</v>
      </c>
      <c r="H25" s="2" t="s">
        <v>88</v>
      </c>
      <c r="K25" t="str">
        <f t="shared" si="0"/>
        <v>Blynk.virtualWrite(V21,E_slhn);</v>
      </c>
      <c r="L25" t="s">
        <v>76</v>
      </c>
      <c r="M25" t="str">
        <f t="shared" si="2"/>
        <v>root2['E_slhn']= String(E_slhn);</v>
      </c>
    </row>
    <row r="26" spans="2:13" ht="18.75" customHeight="1" x14ac:dyDescent="0.2">
      <c r="B26" s="9">
        <v>23</v>
      </c>
      <c r="C26" s="38"/>
      <c r="D26" s="18" t="s">
        <v>77</v>
      </c>
      <c r="E26" s="17" t="s">
        <v>72</v>
      </c>
      <c r="F26" s="19" t="s">
        <v>89</v>
      </c>
      <c r="G26" s="22" t="s">
        <v>74</v>
      </c>
      <c r="H26" s="2" t="s">
        <v>90</v>
      </c>
      <c r="K26" t="str">
        <f t="shared" si="0"/>
        <v>Blynk.virtualWrite(V22,E_mhn);</v>
      </c>
      <c r="L26" t="s">
        <v>76</v>
      </c>
      <c r="M26" t="str">
        <f t="shared" si="2"/>
        <v>root2['E_mhn']= String(E_mhn);</v>
      </c>
    </row>
    <row r="27" spans="2:13" ht="18.75" customHeight="1" x14ac:dyDescent="0.2">
      <c r="B27" s="7">
        <v>24</v>
      </c>
      <c r="C27" s="38"/>
      <c r="D27" s="18" t="s">
        <v>80</v>
      </c>
      <c r="E27" s="17" t="s">
        <v>72</v>
      </c>
      <c r="F27" s="17" t="s">
        <v>91</v>
      </c>
      <c r="G27" s="22" t="s">
        <v>74</v>
      </c>
      <c r="H27" s="2" t="s">
        <v>92</v>
      </c>
      <c r="K27" t="str">
        <f t="shared" si="0"/>
        <v>Blynk.virtualWrite(V23,E_bhn);</v>
      </c>
      <c r="L27" t="s">
        <v>76</v>
      </c>
      <c r="M27" t="str">
        <f t="shared" si="2"/>
        <v>root2['E_bhn']= String(E_bhn);</v>
      </c>
    </row>
    <row r="28" spans="2:13" ht="18.75" customHeight="1" x14ac:dyDescent="0.2">
      <c r="B28" s="9">
        <v>25</v>
      </c>
      <c r="C28" s="39"/>
      <c r="D28" s="18" t="s">
        <v>83</v>
      </c>
      <c r="E28" s="17" t="s">
        <v>72</v>
      </c>
      <c r="F28" s="19" t="s">
        <v>93</v>
      </c>
      <c r="G28" s="22" t="s">
        <v>74</v>
      </c>
      <c r="H28" s="2" t="s">
        <v>94</v>
      </c>
      <c r="K28" t="str">
        <f t="shared" si="0"/>
        <v>Blynk.virtualWrite(V24,E_thn);</v>
      </c>
      <c r="L28" t="s">
        <v>76</v>
      </c>
      <c r="M28" t="str">
        <f t="shared" si="2"/>
        <v>root2['E_thn']= String(E_thn);</v>
      </c>
    </row>
    <row r="29" spans="2:13" ht="18.75" customHeight="1" x14ac:dyDescent="0.2">
      <c r="B29" s="7">
        <v>26</v>
      </c>
      <c r="C29" s="40" t="s">
        <v>95</v>
      </c>
      <c r="D29" s="14" t="s">
        <v>71</v>
      </c>
      <c r="E29" s="13" t="s">
        <v>72</v>
      </c>
      <c r="F29" s="13" t="s">
        <v>96</v>
      </c>
      <c r="G29" s="21" t="s">
        <v>74</v>
      </c>
      <c r="H29" s="3" t="s">
        <v>97</v>
      </c>
      <c r="K29" t="str">
        <f t="shared" si="0"/>
        <v>Blynk.virtualWrite(V25,E_sltt);</v>
      </c>
      <c r="L29" t="s">
        <v>76</v>
      </c>
      <c r="M29" t="str">
        <f t="shared" si="2"/>
        <v>root2['E_sltt']= String(E_sltt);</v>
      </c>
    </row>
    <row r="30" spans="2:13" ht="18.75" customHeight="1" x14ac:dyDescent="0.2">
      <c r="B30" s="9">
        <v>27</v>
      </c>
      <c r="C30" s="40"/>
      <c r="D30" s="14" t="s">
        <v>77</v>
      </c>
      <c r="E30" s="13" t="s">
        <v>72</v>
      </c>
      <c r="F30" s="15" t="s">
        <v>98</v>
      </c>
      <c r="G30" s="21" t="s">
        <v>74</v>
      </c>
      <c r="H30" s="3" t="s">
        <v>99</v>
      </c>
      <c r="K30" t="str">
        <f t="shared" si="0"/>
        <v>Blynk.virtualWrite(V26,E_mtt);</v>
      </c>
      <c r="L30" t="s">
        <v>76</v>
      </c>
      <c r="M30" t="str">
        <f t="shared" si="2"/>
        <v>root2['E_mtt']= String(E_mtt);</v>
      </c>
    </row>
    <row r="31" spans="2:13" ht="18.75" customHeight="1" x14ac:dyDescent="0.2">
      <c r="B31" s="7">
        <v>28</v>
      </c>
      <c r="C31" s="40"/>
      <c r="D31" s="14" t="s">
        <v>80</v>
      </c>
      <c r="E31" s="13" t="s">
        <v>72</v>
      </c>
      <c r="F31" s="13" t="s">
        <v>100</v>
      </c>
      <c r="G31" s="21" t="s">
        <v>74</v>
      </c>
      <c r="H31" s="3" t="s">
        <v>101</v>
      </c>
      <c r="K31" t="str">
        <f t="shared" si="0"/>
        <v>Blynk.virtualWrite(V27,E_btt);</v>
      </c>
      <c r="L31" t="s">
        <v>76</v>
      </c>
      <c r="M31" t="str">
        <f t="shared" si="2"/>
        <v>root2['E_btt']= String(E_btt);</v>
      </c>
    </row>
    <row r="32" spans="2:13" ht="18.75" customHeight="1" x14ac:dyDescent="0.2">
      <c r="B32" s="9">
        <v>29</v>
      </c>
      <c r="C32" s="40"/>
      <c r="D32" s="14" t="s">
        <v>83</v>
      </c>
      <c r="E32" s="13" t="s">
        <v>72</v>
      </c>
      <c r="F32" s="15" t="s">
        <v>102</v>
      </c>
      <c r="G32" s="21" t="s">
        <v>74</v>
      </c>
      <c r="H32" s="3" t="s">
        <v>103</v>
      </c>
      <c r="K32" t="str">
        <f t="shared" si="0"/>
        <v>Blynk.virtualWrite(V28,E_ttt);</v>
      </c>
      <c r="L32" t="s">
        <v>76</v>
      </c>
      <c r="M32" t="str">
        <f t="shared" si="2"/>
        <v>root2['E_ttt']= String(E_ttt);</v>
      </c>
    </row>
    <row r="33" spans="2:13" ht="18.75" customHeight="1" x14ac:dyDescent="0.2">
      <c r="B33" s="7">
        <v>30</v>
      </c>
      <c r="C33" s="40"/>
      <c r="D33" s="14" t="s">
        <v>104</v>
      </c>
      <c r="E33" s="13" t="s">
        <v>105</v>
      </c>
      <c r="F33" s="13" t="s">
        <v>106</v>
      </c>
      <c r="G33" s="21" t="s">
        <v>74</v>
      </c>
      <c r="H33" s="3" t="s">
        <v>107</v>
      </c>
      <c r="K33" t="str">
        <f t="shared" si="0"/>
        <v>Blynk.virtualWrite(V29,T_btt);</v>
      </c>
      <c r="L33" t="s">
        <v>76</v>
      </c>
      <c r="M33" t="str">
        <f t="shared" si="2"/>
        <v>root2['T_btt']= String(T_btt);</v>
      </c>
    </row>
    <row r="34" spans="2:13" ht="18.75" customHeight="1" x14ac:dyDescent="0.2">
      <c r="B34" s="9">
        <v>31</v>
      </c>
      <c r="C34" s="40"/>
      <c r="D34" s="14" t="s">
        <v>108</v>
      </c>
      <c r="E34" s="13" t="s">
        <v>105</v>
      </c>
      <c r="F34" s="15" t="s">
        <v>109</v>
      </c>
      <c r="G34" s="21" t="s">
        <v>74</v>
      </c>
      <c r="H34" s="3" t="s">
        <v>110</v>
      </c>
      <c r="K34" t="str">
        <f t="shared" si="0"/>
        <v>Blynk.virtualWrite(V30,T_mtt);</v>
      </c>
      <c r="L34" t="s">
        <v>76</v>
      </c>
      <c r="M34" t="str">
        <f t="shared" si="2"/>
        <v>root2['T_mtt']= String(T_mtt);</v>
      </c>
    </row>
    <row r="35" spans="2:13" ht="18.75" customHeight="1" x14ac:dyDescent="0.2">
      <c r="B35" s="7">
        <v>32</v>
      </c>
      <c r="C35" s="40"/>
      <c r="D35" s="14" t="s">
        <v>111</v>
      </c>
      <c r="E35" s="13" t="s">
        <v>105</v>
      </c>
      <c r="F35" s="13" t="s">
        <v>112</v>
      </c>
      <c r="G35" s="21" t="s">
        <v>74</v>
      </c>
      <c r="H35" s="3" t="s">
        <v>113</v>
      </c>
      <c r="K35" t="str">
        <f t="shared" si="0"/>
        <v>Blynk.virtualWrite(V31,T_tvtt);</v>
      </c>
      <c r="L35" t="s">
        <v>76</v>
      </c>
      <c r="M35" t="str">
        <f t="shared" si="2"/>
        <v>root2['T_tvtt']= String(T_tvtt);</v>
      </c>
    </row>
    <row r="36" spans="2:13" ht="15.75" x14ac:dyDescent="0.2">
      <c r="B36" s="9">
        <v>33</v>
      </c>
      <c r="C36" s="40"/>
      <c r="D36" s="14" t="s">
        <v>114</v>
      </c>
      <c r="E36" s="13" t="s">
        <v>105</v>
      </c>
      <c r="F36" s="15" t="s">
        <v>115</v>
      </c>
      <c r="G36" s="21" t="s">
        <v>116</v>
      </c>
      <c r="H36" s="3" t="s">
        <v>117</v>
      </c>
      <c r="K36" t="str">
        <f t="shared" si="0"/>
        <v>Blynk.virtualWrite(V32,T_ttt);</v>
      </c>
      <c r="L36" t="s">
        <v>118</v>
      </c>
      <c r="M36" t="str">
        <f t="shared" si="2"/>
        <v>root3['T_ttt']= String(T_ttt);</v>
      </c>
    </row>
    <row r="37" spans="2:13" ht="31.5" x14ac:dyDescent="0.2">
      <c r="B37" s="7">
        <v>34</v>
      </c>
      <c r="C37" s="40"/>
      <c r="D37" s="14" t="s">
        <v>119</v>
      </c>
      <c r="E37" s="13" t="s">
        <v>105</v>
      </c>
      <c r="F37" s="13" t="s">
        <v>120</v>
      </c>
      <c r="G37" s="21" t="s">
        <v>116</v>
      </c>
      <c r="H37" s="3" t="s">
        <v>121</v>
      </c>
      <c r="K37" t="str">
        <f t="shared" si="0"/>
        <v>Blynk.virtualWrite(V33,T_ltt);</v>
      </c>
      <c r="L37" t="s">
        <v>118</v>
      </c>
      <c r="M37" t="str">
        <f t="shared" si="2"/>
        <v>root3['T_ltt']= String(T_ltt);</v>
      </c>
    </row>
    <row r="38" spans="2:13" ht="18.75" customHeight="1" x14ac:dyDescent="0.2">
      <c r="B38" s="9">
        <v>35</v>
      </c>
      <c r="C38" s="41" t="s">
        <v>122</v>
      </c>
      <c r="D38" s="18" t="s">
        <v>71</v>
      </c>
      <c r="E38" s="17" t="s">
        <v>72</v>
      </c>
      <c r="F38" s="19" t="s">
        <v>123</v>
      </c>
      <c r="G38" s="22" t="s">
        <v>116</v>
      </c>
      <c r="H38" s="2" t="s">
        <v>124</v>
      </c>
      <c r="K38" t="str">
        <f t="shared" si="0"/>
        <v>Blynk.virtualWrite(V34,E_sltn);</v>
      </c>
      <c r="L38" t="s">
        <v>118</v>
      </c>
      <c r="M38" t="str">
        <f t="shared" si="2"/>
        <v>root3['E_sltn']= String(E_sltn);</v>
      </c>
    </row>
    <row r="39" spans="2:13" ht="18.75" customHeight="1" x14ac:dyDescent="0.2">
      <c r="B39" s="7">
        <v>36</v>
      </c>
      <c r="C39" s="41"/>
      <c r="D39" s="18" t="s">
        <v>77</v>
      </c>
      <c r="E39" s="17" t="s">
        <v>72</v>
      </c>
      <c r="F39" s="17" t="s">
        <v>125</v>
      </c>
      <c r="G39" s="22" t="s">
        <v>116</v>
      </c>
      <c r="H39" s="2" t="s">
        <v>126</v>
      </c>
      <c r="K39" t="str">
        <f t="shared" si="0"/>
        <v>Blynk.virtualWrite(V35,E_mtn);</v>
      </c>
      <c r="L39" t="s">
        <v>118</v>
      </c>
      <c r="M39" t="str">
        <f t="shared" si="2"/>
        <v>root3['E_mtn']= String(E_mtn);</v>
      </c>
    </row>
    <row r="40" spans="2:13" ht="18.75" customHeight="1" x14ac:dyDescent="0.2">
      <c r="B40" s="9">
        <v>37</v>
      </c>
      <c r="C40" s="41"/>
      <c r="D40" s="18" t="s">
        <v>80</v>
      </c>
      <c r="E40" s="17" t="s">
        <v>72</v>
      </c>
      <c r="F40" s="19" t="s">
        <v>127</v>
      </c>
      <c r="G40" s="22" t="s">
        <v>116</v>
      </c>
      <c r="H40" s="2" t="s">
        <v>128</v>
      </c>
      <c r="K40" t="str">
        <f t="shared" si="0"/>
        <v>Blynk.virtualWrite(V36,E_btn);</v>
      </c>
      <c r="L40" t="s">
        <v>118</v>
      </c>
      <c r="M40" t="str">
        <f t="shared" si="2"/>
        <v>root3['E_btn']= String(E_btn);</v>
      </c>
    </row>
    <row r="41" spans="2:13" ht="18.75" customHeight="1" x14ac:dyDescent="0.2">
      <c r="B41" s="7">
        <v>38</v>
      </c>
      <c r="C41" s="41"/>
      <c r="D41" s="18" t="s">
        <v>83</v>
      </c>
      <c r="E41" s="17" t="s">
        <v>72</v>
      </c>
      <c r="F41" s="17" t="s">
        <v>129</v>
      </c>
      <c r="G41" s="22" t="s">
        <v>116</v>
      </c>
      <c r="H41" s="2" t="s">
        <v>130</v>
      </c>
      <c r="K41" t="str">
        <f t="shared" si="0"/>
        <v>Blynk.virtualWrite(V37,E_tnt);</v>
      </c>
      <c r="L41" t="s">
        <v>118</v>
      </c>
      <c r="M41" t="str">
        <f t="shared" si="2"/>
        <v>root3['E_tnt']= String(E_tnt);</v>
      </c>
    </row>
    <row r="42" spans="2:13" ht="18.75" customHeight="1" x14ac:dyDescent="0.2">
      <c r="B42" s="9">
        <v>39</v>
      </c>
      <c r="C42" s="41"/>
      <c r="D42" s="18" t="s">
        <v>104</v>
      </c>
      <c r="E42" s="17" t="s">
        <v>105</v>
      </c>
      <c r="F42" s="19" t="s">
        <v>131</v>
      </c>
      <c r="G42" s="22" t="s">
        <v>116</v>
      </c>
      <c r="H42" s="2" t="s">
        <v>132</v>
      </c>
      <c r="K42" t="str">
        <f t="shared" si="0"/>
        <v>Blynk.virtualWrite(V38,T_btn);</v>
      </c>
      <c r="L42" t="s">
        <v>118</v>
      </c>
      <c r="M42" t="str">
        <f t="shared" si="2"/>
        <v>root3['T_btn']= String(T_btn);</v>
      </c>
    </row>
    <row r="43" spans="2:13" ht="18.75" customHeight="1" x14ac:dyDescent="0.2">
      <c r="B43" s="7">
        <v>40</v>
      </c>
      <c r="C43" s="41"/>
      <c r="D43" s="18" t="s">
        <v>108</v>
      </c>
      <c r="E43" s="17" t="s">
        <v>105</v>
      </c>
      <c r="F43" s="17" t="s">
        <v>133</v>
      </c>
      <c r="G43" s="22" t="s">
        <v>116</v>
      </c>
      <c r="H43" s="2" t="s">
        <v>134</v>
      </c>
      <c r="K43" t="str">
        <f t="shared" si="0"/>
        <v>Blynk.virtualWrite(V39,T_mtn);</v>
      </c>
      <c r="L43" t="s">
        <v>118</v>
      </c>
      <c r="M43" t="str">
        <f t="shared" si="2"/>
        <v>root3['T_mtn']= String(T_mtn);</v>
      </c>
    </row>
    <row r="44" spans="2:13" ht="18.75" customHeight="1" x14ac:dyDescent="0.2">
      <c r="B44" s="9">
        <v>41</v>
      </c>
      <c r="C44" s="41"/>
      <c r="D44" s="18" t="s">
        <v>111</v>
      </c>
      <c r="E44" s="17" t="s">
        <v>105</v>
      </c>
      <c r="F44" s="19" t="s">
        <v>135</v>
      </c>
      <c r="G44" s="22" t="s">
        <v>116</v>
      </c>
      <c r="H44" s="2" t="s">
        <v>136</v>
      </c>
      <c r="K44" t="str">
        <f t="shared" si="0"/>
        <v>Blynk.virtualWrite(V40,T_tvtn);</v>
      </c>
      <c r="L44" t="s">
        <v>118</v>
      </c>
      <c r="M44" t="str">
        <f t="shared" si="2"/>
        <v>root3['T_tvtn']= String(T_tvtn);</v>
      </c>
    </row>
    <row r="45" spans="2:13" ht="18.75" customHeight="1" x14ac:dyDescent="0.2">
      <c r="B45" s="7">
        <v>42</v>
      </c>
      <c r="C45" s="41"/>
      <c r="D45" s="18" t="s">
        <v>114</v>
      </c>
      <c r="E45" s="17" t="s">
        <v>105</v>
      </c>
      <c r="F45" s="17" t="s">
        <v>137</v>
      </c>
      <c r="G45" s="22" t="s">
        <v>116</v>
      </c>
      <c r="H45" s="2" t="s">
        <v>138</v>
      </c>
      <c r="K45" t="str">
        <f t="shared" si="0"/>
        <v>Blynk.virtualWrite(V41,T_ttn);</v>
      </c>
      <c r="L45" t="s">
        <v>118</v>
      </c>
      <c r="M45" t="str">
        <f t="shared" si="2"/>
        <v>root3['T_ttn']= String(T_ttn);</v>
      </c>
    </row>
    <row r="46" spans="2:13" ht="31.5" x14ac:dyDescent="0.2">
      <c r="B46" s="9">
        <v>43</v>
      </c>
      <c r="C46" s="41"/>
      <c r="D46" s="18" t="s">
        <v>119</v>
      </c>
      <c r="E46" s="17" t="s">
        <v>105</v>
      </c>
      <c r="F46" s="19" t="s">
        <v>139</v>
      </c>
      <c r="G46" s="22" t="s">
        <v>116</v>
      </c>
      <c r="H46" s="2" t="s">
        <v>140</v>
      </c>
      <c r="K46" t="str">
        <f t="shared" si="0"/>
        <v>Blynk.virtualWrite(V42,T_ltn);</v>
      </c>
      <c r="L46" t="s">
        <v>118</v>
      </c>
      <c r="M46" t="str">
        <f t="shared" si="2"/>
        <v>root3['T_ltn']= String(T_ltn);</v>
      </c>
    </row>
    <row r="47" spans="2:13" ht="18.75" customHeight="1" x14ac:dyDescent="0.2">
      <c r="B47" s="7">
        <v>44</v>
      </c>
      <c r="C47" s="26" t="s">
        <v>141</v>
      </c>
      <c r="D47" s="6" t="s">
        <v>142</v>
      </c>
      <c r="E47" s="5" t="s">
        <v>105</v>
      </c>
      <c r="F47" s="5" t="s">
        <v>143</v>
      </c>
      <c r="G47" s="23" t="s">
        <v>116</v>
      </c>
      <c r="H47" s="1" t="s">
        <v>144</v>
      </c>
      <c r="K47" t="str">
        <f t="shared" si="0"/>
        <v>Blynk.virtualWrite(V43,T_vdt);</v>
      </c>
      <c r="L47" t="s">
        <v>118</v>
      </c>
      <c r="M47" t="str">
        <f t="shared" si="2"/>
        <v>root3['T_vdt']= String(T_vdt);</v>
      </c>
    </row>
    <row r="48" spans="2:13" ht="18.75" customHeight="1" x14ac:dyDescent="0.2">
      <c r="B48" s="9">
        <v>45</v>
      </c>
      <c r="C48" s="26"/>
      <c r="D48" s="6" t="s">
        <v>145</v>
      </c>
      <c r="E48" s="5" t="s">
        <v>105</v>
      </c>
      <c r="F48" s="20" t="s">
        <v>146</v>
      </c>
      <c r="G48" s="23" t="s">
        <v>116</v>
      </c>
      <c r="H48" s="1" t="s">
        <v>147</v>
      </c>
      <c r="K48" t="str">
        <f t="shared" si="0"/>
        <v>Blynk.virtualWrite(V44,T_hv);</v>
      </c>
      <c r="L48" t="s">
        <v>118</v>
      </c>
      <c r="M48" t="str">
        <f t="shared" si="2"/>
        <v>root3['T_hv']= String(T_hv);</v>
      </c>
    </row>
    <row r="49" spans="2:13" ht="18.75" customHeight="1" x14ac:dyDescent="0.2">
      <c r="B49" s="7">
        <v>46</v>
      </c>
      <c r="C49" s="26"/>
      <c r="D49" s="6" t="s">
        <v>148</v>
      </c>
      <c r="E49" s="5" t="s">
        <v>105</v>
      </c>
      <c r="F49" s="5" t="s">
        <v>149</v>
      </c>
      <c r="G49" s="23" t="s">
        <v>116</v>
      </c>
      <c r="H49" s="1" t="s">
        <v>150</v>
      </c>
      <c r="K49" t="str">
        <f t="shared" si="0"/>
        <v>Blynk.virtualWrite(V45,T_cl);</v>
      </c>
      <c r="L49" t="s">
        <v>118</v>
      </c>
      <c r="M49" t="str">
        <f t="shared" si="2"/>
        <v>root3['T_cl']= String(T_cl);</v>
      </c>
    </row>
    <row r="50" spans="2:13" ht="18.75" customHeight="1" x14ac:dyDescent="0.2">
      <c r="B50" s="9">
        <v>47</v>
      </c>
      <c r="C50" s="26"/>
      <c r="D50" s="6" t="s">
        <v>151</v>
      </c>
      <c r="E50" s="5" t="s">
        <v>105</v>
      </c>
      <c r="F50" s="20" t="s">
        <v>152</v>
      </c>
      <c r="G50" s="23" t="s">
        <v>116</v>
      </c>
      <c r="H50" s="1" t="s">
        <v>153</v>
      </c>
      <c r="K50" t="str">
        <f t="shared" si="0"/>
        <v>Blynk.virtualWrite(V46,thang_hv);</v>
      </c>
      <c r="L50" t="s">
        <v>118</v>
      </c>
      <c r="M50" t="str">
        <f t="shared" si="2"/>
        <v>root3['thang_hv']= String(thang_hv);</v>
      </c>
    </row>
  </sheetData>
  <mergeCells count="8">
    <mergeCell ref="C47:C50"/>
    <mergeCell ref="B2:H2"/>
    <mergeCell ref="C5:C16"/>
    <mergeCell ref="C17:C20"/>
    <mergeCell ref="C21:C24"/>
    <mergeCell ref="C25:C28"/>
    <mergeCell ref="C29:C37"/>
    <mergeCell ref="C38:C4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Map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tien ho</dc:creator>
  <cp:keywords/>
  <dc:description/>
  <cp:lastModifiedBy>tien ho</cp:lastModifiedBy>
  <cp:revision/>
  <dcterms:created xsi:type="dcterms:W3CDTF">2015-06-05T18:17:20Z</dcterms:created>
  <dcterms:modified xsi:type="dcterms:W3CDTF">2020-10-05T15:45:52Z</dcterms:modified>
  <cp:category/>
  <cp:contentStatus/>
</cp:coreProperties>
</file>